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12435" windowHeight="7440" activeTab="8"/>
  </bookViews>
  <sheets>
    <sheet name="1999" sheetId="1" r:id="rId1"/>
    <sheet name="2000" sheetId="2" r:id="rId2"/>
    <sheet name="2001" sheetId="3" r:id="rId3"/>
    <sheet name="2002" sheetId="4" r:id="rId4"/>
    <sheet name="2003" sheetId="5" r:id="rId5"/>
    <sheet name="2004" sheetId="6" r:id="rId6"/>
    <sheet name="2005" sheetId="7" r:id="rId7"/>
    <sheet name="2006" sheetId="8" r:id="rId8"/>
    <sheet name="2007" sheetId="9" r:id="rId9"/>
    <sheet name="2008" sheetId="10" r:id="rId10"/>
    <sheet name="2009" sheetId="11" r:id="rId11"/>
  </sheets>
  <calcPr calcId="145621"/>
  <fileRecoveryPr repairLoad="1"/>
</workbook>
</file>

<file path=xl/calcChain.xml><?xml version="1.0" encoding="utf-8"?>
<calcChain xmlns="http://schemas.openxmlformats.org/spreadsheetml/2006/main">
  <c r="Z289" i="4" l="1"/>
  <c r="AR3" i="10" l="1"/>
  <c r="AR4" i="10"/>
  <c r="AR5" i="10"/>
  <c r="AR6" i="10"/>
  <c r="AR7" i="10"/>
  <c r="AR8" i="10"/>
  <c r="AR9" i="10"/>
  <c r="AR10" i="10"/>
  <c r="AR11" i="10"/>
  <c r="AR12" i="10"/>
  <c r="AR13" i="10"/>
  <c r="AR14" i="10"/>
  <c r="AR15" i="10"/>
  <c r="AR16" i="10"/>
  <c r="AR17" i="10"/>
  <c r="AR18" i="10"/>
  <c r="AR19" i="10"/>
  <c r="AR20" i="10"/>
  <c r="AR21" i="10"/>
  <c r="AR22" i="10"/>
  <c r="AR23" i="10"/>
  <c r="AR24" i="10"/>
  <c r="AR25" i="10"/>
  <c r="AR26" i="10"/>
  <c r="AR27" i="10"/>
  <c r="AR28" i="10"/>
  <c r="AR29" i="10"/>
  <c r="AR30" i="10"/>
  <c r="AR31" i="10"/>
  <c r="AR32" i="10"/>
  <c r="AR33" i="10"/>
  <c r="AR34" i="10"/>
  <c r="AR35" i="10"/>
  <c r="AR36" i="10"/>
  <c r="AR37" i="10"/>
  <c r="AR38" i="10"/>
  <c r="AR39" i="10"/>
  <c r="AR40" i="10"/>
  <c r="AR41" i="10"/>
  <c r="AR42" i="10"/>
  <c r="AR43" i="10"/>
  <c r="AR44" i="10"/>
  <c r="AR45" i="10"/>
  <c r="AR46" i="10"/>
  <c r="AR47" i="10"/>
  <c r="AR48" i="10"/>
  <c r="AR49" i="10"/>
  <c r="AR50" i="10"/>
  <c r="AR51" i="10"/>
  <c r="AR52" i="10"/>
  <c r="AR53" i="10"/>
  <c r="AR54" i="10"/>
  <c r="AR55" i="10"/>
  <c r="AR56" i="10"/>
  <c r="AR57" i="10"/>
  <c r="AR58" i="10"/>
  <c r="AR59" i="10"/>
  <c r="AR60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6" i="10"/>
  <c r="AR77" i="10"/>
  <c r="AR78" i="10"/>
  <c r="AR79" i="10"/>
  <c r="AR80" i="10"/>
  <c r="AR81" i="10"/>
  <c r="AR82" i="10"/>
  <c r="AR83" i="10"/>
  <c r="AR84" i="10"/>
  <c r="AR85" i="10"/>
  <c r="AR86" i="10"/>
  <c r="AR87" i="10"/>
  <c r="AR88" i="10"/>
  <c r="AR89" i="10"/>
  <c r="AR90" i="10"/>
  <c r="AR91" i="10"/>
  <c r="AR92" i="10"/>
  <c r="AR93" i="10"/>
  <c r="AR94" i="10"/>
  <c r="AR95" i="10"/>
  <c r="AR96" i="10"/>
  <c r="AR97" i="10"/>
  <c r="AR98" i="10"/>
  <c r="AR99" i="10"/>
  <c r="AR100" i="10"/>
  <c r="AR101" i="10"/>
  <c r="AR102" i="10"/>
  <c r="AR103" i="10"/>
  <c r="AR104" i="10"/>
  <c r="AR105" i="10"/>
  <c r="AR106" i="10"/>
  <c r="AR107" i="10"/>
  <c r="AR108" i="10"/>
  <c r="AR109" i="10"/>
  <c r="AR110" i="10"/>
  <c r="AR111" i="10"/>
  <c r="AR112" i="10"/>
  <c r="AR113" i="10"/>
  <c r="AR114" i="10"/>
  <c r="AR115" i="10"/>
  <c r="AR116" i="10"/>
  <c r="AR117" i="10"/>
  <c r="AR118" i="10"/>
  <c r="AR119" i="10"/>
  <c r="AR120" i="10"/>
  <c r="AR121" i="10"/>
  <c r="AR122" i="10"/>
  <c r="AR123" i="10"/>
  <c r="AR124" i="10"/>
  <c r="AR125" i="10"/>
  <c r="AR126" i="10"/>
  <c r="AR127" i="10"/>
  <c r="AR128" i="10"/>
  <c r="AR129" i="10"/>
  <c r="AR130" i="10"/>
  <c r="AR131" i="10"/>
  <c r="AR132" i="10"/>
  <c r="AR133" i="10"/>
  <c r="AR134" i="10"/>
  <c r="AR135" i="10"/>
  <c r="AR136" i="10"/>
  <c r="AR137" i="10"/>
  <c r="AR138" i="10"/>
  <c r="AR139" i="10"/>
  <c r="AR140" i="10"/>
  <c r="AR141" i="10"/>
  <c r="AR142" i="10"/>
  <c r="AR143" i="10"/>
  <c r="AR144" i="10"/>
  <c r="AR145" i="10"/>
  <c r="AR146" i="10"/>
  <c r="AR147" i="10"/>
  <c r="AR148" i="10"/>
  <c r="AR149" i="10"/>
  <c r="AR150" i="10"/>
  <c r="AR151" i="10"/>
  <c r="AR152" i="10"/>
  <c r="AR153" i="10"/>
  <c r="AR154" i="10"/>
  <c r="AR155" i="10"/>
  <c r="AR156" i="10"/>
  <c r="AR157" i="10"/>
  <c r="AR158" i="10"/>
  <c r="AR159" i="10"/>
  <c r="AR160" i="10"/>
  <c r="AR161" i="10"/>
  <c r="AR162" i="10"/>
  <c r="AR163" i="10"/>
  <c r="AR164" i="10"/>
  <c r="AR165" i="10"/>
  <c r="AR166" i="10"/>
  <c r="AR167" i="10"/>
  <c r="AR168" i="10"/>
  <c r="AR169" i="10"/>
  <c r="AR170" i="10"/>
  <c r="AR171" i="10"/>
  <c r="AR172" i="10"/>
  <c r="AR173" i="10"/>
  <c r="AR174" i="10"/>
  <c r="AR175" i="10"/>
  <c r="AR176" i="10"/>
  <c r="AR177" i="10"/>
  <c r="AR178" i="10"/>
  <c r="AR179" i="10"/>
  <c r="AR180" i="10"/>
  <c r="AR181" i="10"/>
  <c r="AR182" i="10"/>
  <c r="AR183" i="10"/>
  <c r="AR184" i="10"/>
  <c r="AR185" i="10"/>
  <c r="AR186" i="10"/>
  <c r="AR187" i="10"/>
  <c r="AR188" i="10"/>
  <c r="AR189" i="10"/>
  <c r="AR190" i="10"/>
  <c r="AR191" i="10"/>
  <c r="AR192" i="10"/>
  <c r="AR193" i="10"/>
  <c r="AR194" i="10"/>
  <c r="AR195" i="10"/>
  <c r="AR196" i="10"/>
  <c r="AR197" i="10"/>
  <c r="AR198" i="10"/>
  <c r="AR199" i="10"/>
  <c r="AR200" i="10"/>
  <c r="AR201" i="10"/>
  <c r="AR202" i="10"/>
  <c r="AR203" i="10"/>
  <c r="AR204" i="10"/>
  <c r="AR205" i="10"/>
  <c r="AR206" i="10"/>
  <c r="AR207" i="10"/>
  <c r="AR208" i="10"/>
  <c r="AR209" i="10"/>
  <c r="AR210" i="10"/>
  <c r="AR211" i="10"/>
  <c r="AR212" i="10"/>
  <c r="AR213" i="10"/>
  <c r="AR214" i="10"/>
  <c r="AR215" i="10"/>
  <c r="AR216" i="10"/>
  <c r="AR217" i="10"/>
  <c r="AR218" i="10"/>
  <c r="AR219" i="10"/>
  <c r="AR220" i="10"/>
  <c r="AR221" i="10"/>
  <c r="AR222" i="10"/>
  <c r="AR223" i="10"/>
  <c r="AR224" i="10"/>
  <c r="AR225" i="10"/>
  <c r="AR226" i="10"/>
  <c r="AR227" i="10"/>
  <c r="AR228" i="10"/>
  <c r="AR229" i="10"/>
  <c r="AR230" i="10"/>
  <c r="AR231" i="10"/>
  <c r="AR232" i="10"/>
  <c r="AR233" i="10"/>
  <c r="AR234" i="10"/>
  <c r="AR235" i="10"/>
  <c r="AR236" i="10"/>
  <c r="AR237" i="10"/>
  <c r="AR238" i="10"/>
  <c r="AR239" i="10"/>
  <c r="AR240" i="10"/>
  <c r="AR241" i="10"/>
  <c r="AR242" i="10"/>
  <c r="AR243" i="10"/>
  <c r="AR244" i="10"/>
  <c r="AR245" i="10"/>
  <c r="AR246" i="10"/>
  <c r="AR247" i="10"/>
  <c r="AR248" i="10"/>
  <c r="AR249" i="10"/>
  <c r="AR250" i="10"/>
  <c r="AR251" i="10"/>
  <c r="AR252" i="10"/>
  <c r="AR253" i="10"/>
  <c r="AR254" i="10"/>
  <c r="AR255" i="10"/>
  <c r="AR256" i="10"/>
  <c r="AR257" i="10"/>
  <c r="AR258" i="10"/>
  <c r="AR259" i="10"/>
  <c r="AR260" i="10"/>
  <c r="AR261" i="10"/>
  <c r="AR262" i="10"/>
  <c r="AR263" i="10"/>
  <c r="AR264" i="10"/>
  <c r="AR265" i="10"/>
  <c r="AR266" i="10"/>
  <c r="AR267" i="10"/>
  <c r="AR268" i="10"/>
  <c r="AR269" i="10"/>
  <c r="AR270" i="10"/>
  <c r="AR271" i="10"/>
  <c r="AR272" i="10"/>
  <c r="AR273" i="10"/>
  <c r="AR274" i="10"/>
  <c r="AR275" i="10"/>
  <c r="AR276" i="10"/>
  <c r="AR277" i="10"/>
  <c r="AR278" i="10"/>
  <c r="AR279" i="10"/>
  <c r="AR280" i="10"/>
  <c r="AR281" i="10"/>
  <c r="AR282" i="10"/>
  <c r="AR283" i="10"/>
  <c r="AR284" i="10"/>
  <c r="AR285" i="10"/>
  <c r="AR286" i="10"/>
  <c r="AR287" i="10"/>
  <c r="AR288" i="10"/>
  <c r="AR289" i="10"/>
  <c r="AR290" i="10"/>
  <c r="AR291" i="10"/>
  <c r="AR292" i="10"/>
  <c r="AR293" i="10"/>
  <c r="AR294" i="10"/>
  <c r="AR295" i="10"/>
  <c r="AR296" i="10"/>
  <c r="AR297" i="10"/>
  <c r="AR298" i="10"/>
  <c r="AR299" i="10"/>
  <c r="AR300" i="10"/>
  <c r="AR301" i="10"/>
  <c r="AR302" i="10"/>
  <c r="AR303" i="10"/>
  <c r="AR304" i="10"/>
  <c r="AR305" i="10"/>
  <c r="AR306" i="10"/>
  <c r="AR307" i="10"/>
  <c r="AR308" i="10"/>
  <c r="AR309" i="10"/>
  <c r="AR310" i="10"/>
  <c r="AR311" i="10"/>
  <c r="AR312" i="10"/>
  <c r="AR313" i="10"/>
  <c r="AR314" i="10"/>
  <c r="AR315" i="10"/>
  <c r="AR316" i="10"/>
  <c r="AR317" i="10"/>
  <c r="AR318" i="10"/>
  <c r="AR319" i="10"/>
  <c r="AR320" i="10"/>
  <c r="AR321" i="10"/>
  <c r="AR322" i="10"/>
  <c r="AR323" i="10"/>
  <c r="AR324" i="10"/>
  <c r="AR325" i="10"/>
  <c r="AR326" i="10"/>
  <c r="AR327" i="10"/>
  <c r="AR328" i="10"/>
  <c r="AR329" i="10"/>
  <c r="AR330" i="10"/>
  <c r="AR331" i="10"/>
  <c r="AR332" i="10"/>
  <c r="AR333" i="10"/>
  <c r="AR334" i="10"/>
  <c r="AR335" i="10"/>
  <c r="AR336" i="10"/>
  <c r="AR337" i="10"/>
  <c r="AR338" i="10"/>
  <c r="AR339" i="10"/>
  <c r="AR340" i="10"/>
  <c r="AR341" i="10"/>
  <c r="AR342" i="10"/>
  <c r="AR343" i="10"/>
  <c r="AR344" i="10"/>
  <c r="AR345" i="10"/>
  <c r="AR346" i="10"/>
  <c r="AR347" i="10"/>
  <c r="AR348" i="10"/>
  <c r="AR349" i="10"/>
  <c r="AR350" i="10"/>
  <c r="AR351" i="10"/>
  <c r="AR352" i="10"/>
  <c r="AR353" i="10"/>
  <c r="AR354" i="10"/>
  <c r="AR355" i="10"/>
  <c r="AR356" i="10"/>
  <c r="AR357" i="10"/>
  <c r="AR358" i="10"/>
  <c r="AR359" i="10"/>
  <c r="AR360" i="10"/>
  <c r="AR361" i="10"/>
  <c r="AR362" i="10"/>
  <c r="AR363" i="10"/>
  <c r="AR364" i="10"/>
  <c r="AR365" i="10"/>
  <c r="AR366" i="10"/>
  <c r="AR367" i="10"/>
  <c r="AR368" i="10"/>
  <c r="AR369" i="10"/>
  <c r="AR370" i="10"/>
  <c r="AR2" i="10"/>
  <c r="AH3" i="10"/>
  <c r="AQ3" i="10" s="1"/>
  <c r="AH4" i="10"/>
  <c r="AQ4" i="10" s="1"/>
  <c r="AH5" i="10"/>
  <c r="AQ5" i="10" s="1"/>
  <c r="AH6" i="10"/>
  <c r="AQ6" i="10" s="1"/>
  <c r="AH7" i="10"/>
  <c r="AQ7" i="10" s="1"/>
  <c r="AH8" i="10"/>
  <c r="AQ8" i="10" s="1"/>
  <c r="AH9" i="10"/>
  <c r="AQ9" i="10" s="1"/>
  <c r="AH10" i="10"/>
  <c r="AQ10" i="10" s="1"/>
  <c r="AH11" i="10"/>
  <c r="AQ11" i="10" s="1"/>
  <c r="AH12" i="10"/>
  <c r="AQ12" i="10" s="1"/>
  <c r="AH13" i="10"/>
  <c r="AQ13" i="10" s="1"/>
  <c r="AH14" i="10"/>
  <c r="AQ14" i="10" s="1"/>
  <c r="AH15" i="10"/>
  <c r="AQ15" i="10" s="1"/>
  <c r="AH16" i="10"/>
  <c r="AQ16" i="10" s="1"/>
  <c r="AH17" i="10"/>
  <c r="AQ17" i="10" s="1"/>
  <c r="AH18" i="10"/>
  <c r="AQ18" i="10" s="1"/>
  <c r="AH19" i="10"/>
  <c r="AQ19" i="10" s="1"/>
  <c r="AH20" i="10"/>
  <c r="AQ20" i="10" s="1"/>
  <c r="AH21" i="10"/>
  <c r="AQ21" i="10" s="1"/>
  <c r="AH22" i="10"/>
  <c r="AQ22" i="10" s="1"/>
  <c r="AH23" i="10"/>
  <c r="AQ23" i="10" s="1"/>
  <c r="AH24" i="10"/>
  <c r="AQ24" i="10" s="1"/>
  <c r="AH25" i="10"/>
  <c r="AQ25" i="10" s="1"/>
  <c r="AH26" i="10"/>
  <c r="AQ26" i="10" s="1"/>
  <c r="AH27" i="10"/>
  <c r="AQ27" i="10" s="1"/>
  <c r="AH28" i="10"/>
  <c r="AQ28" i="10" s="1"/>
  <c r="AH29" i="10"/>
  <c r="AQ29" i="10" s="1"/>
  <c r="AH30" i="10"/>
  <c r="AQ30" i="10" s="1"/>
  <c r="AH31" i="10"/>
  <c r="AQ31" i="10" s="1"/>
  <c r="AH32" i="10"/>
  <c r="AQ32" i="10" s="1"/>
  <c r="AH33" i="10"/>
  <c r="AQ33" i="10" s="1"/>
  <c r="AH34" i="10"/>
  <c r="AQ34" i="10" s="1"/>
  <c r="AH35" i="10"/>
  <c r="AQ35" i="10" s="1"/>
  <c r="AH36" i="10"/>
  <c r="AQ36" i="10" s="1"/>
  <c r="AH37" i="10"/>
  <c r="AQ37" i="10" s="1"/>
  <c r="AH38" i="10"/>
  <c r="AQ38" i="10" s="1"/>
  <c r="AH39" i="10"/>
  <c r="AQ39" i="10" s="1"/>
  <c r="AH40" i="10"/>
  <c r="AQ40" i="10" s="1"/>
  <c r="AH41" i="10"/>
  <c r="AQ41" i="10" s="1"/>
  <c r="AH42" i="10"/>
  <c r="AQ42" i="10" s="1"/>
  <c r="AH43" i="10"/>
  <c r="AQ43" i="10" s="1"/>
  <c r="AH44" i="10"/>
  <c r="AQ44" i="10" s="1"/>
  <c r="AH45" i="10"/>
  <c r="AQ45" i="10" s="1"/>
  <c r="AH46" i="10"/>
  <c r="AQ46" i="10" s="1"/>
  <c r="AH47" i="10"/>
  <c r="AQ47" i="10" s="1"/>
  <c r="AH48" i="10"/>
  <c r="AQ48" i="10" s="1"/>
  <c r="AH49" i="10"/>
  <c r="AQ49" i="10" s="1"/>
  <c r="AH50" i="10"/>
  <c r="AQ50" i="10" s="1"/>
  <c r="AH51" i="10"/>
  <c r="AQ51" i="10" s="1"/>
  <c r="AH52" i="10"/>
  <c r="AQ52" i="10" s="1"/>
  <c r="AH53" i="10"/>
  <c r="AQ53" i="10" s="1"/>
  <c r="AH54" i="10"/>
  <c r="AQ54" i="10" s="1"/>
  <c r="AH55" i="10"/>
  <c r="AQ55" i="10" s="1"/>
  <c r="AH56" i="10"/>
  <c r="AQ56" i="10" s="1"/>
  <c r="AH57" i="10"/>
  <c r="AQ57" i="10" s="1"/>
  <c r="AH58" i="10"/>
  <c r="AQ58" i="10" s="1"/>
  <c r="AH59" i="10"/>
  <c r="AQ59" i="10" s="1"/>
  <c r="AH60" i="10"/>
  <c r="AQ60" i="10" s="1"/>
  <c r="AH61" i="10"/>
  <c r="AQ61" i="10" s="1"/>
  <c r="AH62" i="10"/>
  <c r="AQ62" i="10" s="1"/>
  <c r="AH63" i="10"/>
  <c r="AQ63" i="10" s="1"/>
  <c r="AH64" i="10"/>
  <c r="AQ64" i="10" s="1"/>
  <c r="AH65" i="10"/>
  <c r="AQ65" i="10" s="1"/>
  <c r="AH66" i="10"/>
  <c r="AQ66" i="10" s="1"/>
  <c r="AH67" i="10"/>
  <c r="AQ67" i="10" s="1"/>
  <c r="AH68" i="10"/>
  <c r="AQ68" i="10" s="1"/>
  <c r="AH69" i="10"/>
  <c r="AQ69" i="10" s="1"/>
  <c r="AH70" i="10"/>
  <c r="AQ70" i="10" s="1"/>
  <c r="AH71" i="10"/>
  <c r="AQ71" i="10" s="1"/>
  <c r="AH72" i="10"/>
  <c r="AQ72" i="10" s="1"/>
  <c r="AH73" i="10"/>
  <c r="AQ73" i="10" s="1"/>
  <c r="AH74" i="10"/>
  <c r="AQ74" i="10" s="1"/>
  <c r="AH75" i="10"/>
  <c r="AQ75" i="10" s="1"/>
  <c r="AH76" i="10"/>
  <c r="AQ76" i="10" s="1"/>
  <c r="AH77" i="10"/>
  <c r="AQ77" i="10" s="1"/>
  <c r="AH78" i="10"/>
  <c r="AQ78" i="10" s="1"/>
  <c r="AH79" i="10"/>
  <c r="AQ79" i="10" s="1"/>
  <c r="AH80" i="10"/>
  <c r="AQ80" i="10" s="1"/>
  <c r="AH81" i="10"/>
  <c r="AQ81" i="10" s="1"/>
  <c r="AH82" i="10"/>
  <c r="AQ82" i="10" s="1"/>
  <c r="AH83" i="10"/>
  <c r="AQ83" i="10" s="1"/>
  <c r="AH84" i="10"/>
  <c r="AQ84" i="10" s="1"/>
  <c r="AH85" i="10"/>
  <c r="AQ85" i="10" s="1"/>
  <c r="AH86" i="10"/>
  <c r="AQ86" i="10" s="1"/>
  <c r="AH87" i="10"/>
  <c r="AQ87" i="10" s="1"/>
  <c r="AH88" i="10"/>
  <c r="AQ88" i="10" s="1"/>
  <c r="AH89" i="10"/>
  <c r="AQ89" i="10" s="1"/>
  <c r="AH90" i="10"/>
  <c r="AQ90" i="10" s="1"/>
  <c r="AH91" i="10"/>
  <c r="AQ91" i="10" s="1"/>
  <c r="AH92" i="10"/>
  <c r="AQ92" i="10" s="1"/>
  <c r="AH93" i="10"/>
  <c r="AQ93" i="10" s="1"/>
  <c r="AH94" i="10"/>
  <c r="AQ94" i="10" s="1"/>
  <c r="AH95" i="10"/>
  <c r="AQ95" i="10" s="1"/>
  <c r="AH96" i="10"/>
  <c r="AQ96" i="10" s="1"/>
  <c r="AH97" i="10"/>
  <c r="AQ97" i="10" s="1"/>
  <c r="AH98" i="10"/>
  <c r="AQ98" i="10" s="1"/>
  <c r="AH99" i="10"/>
  <c r="AQ99" i="10" s="1"/>
  <c r="AH100" i="10"/>
  <c r="AQ100" i="10" s="1"/>
  <c r="AH101" i="10"/>
  <c r="AQ101" i="10" s="1"/>
  <c r="AH102" i="10"/>
  <c r="AQ102" i="10" s="1"/>
  <c r="AH103" i="10"/>
  <c r="AQ103" i="10" s="1"/>
  <c r="AH104" i="10"/>
  <c r="AQ104" i="10" s="1"/>
  <c r="AH105" i="10"/>
  <c r="AQ105" i="10" s="1"/>
  <c r="AH106" i="10"/>
  <c r="AQ106" i="10" s="1"/>
  <c r="AH107" i="10"/>
  <c r="AQ107" i="10" s="1"/>
  <c r="AH108" i="10"/>
  <c r="AQ108" i="10" s="1"/>
  <c r="AH109" i="10"/>
  <c r="AQ109" i="10" s="1"/>
  <c r="AH110" i="10"/>
  <c r="AQ110" i="10" s="1"/>
  <c r="AH111" i="10"/>
  <c r="AQ111" i="10" s="1"/>
  <c r="AH112" i="10"/>
  <c r="AQ112" i="10" s="1"/>
  <c r="AH113" i="10"/>
  <c r="AQ113" i="10" s="1"/>
  <c r="AH114" i="10"/>
  <c r="AQ114" i="10" s="1"/>
  <c r="AH115" i="10"/>
  <c r="AQ115" i="10" s="1"/>
  <c r="AH116" i="10"/>
  <c r="AQ116" i="10" s="1"/>
  <c r="AH117" i="10"/>
  <c r="AQ117" i="10" s="1"/>
  <c r="AH118" i="10"/>
  <c r="AQ118" i="10" s="1"/>
  <c r="AH119" i="10"/>
  <c r="AQ119" i="10" s="1"/>
  <c r="AH120" i="10"/>
  <c r="AQ120" i="10" s="1"/>
  <c r="AH121" i="10"/>
  <c r="AQ121" i="10" s="1"/>
  <c r="AH122" i="10"/>
  <c r="AQ122" i="10" s="1"/>
  <c r="AH123" i="10"/>
  <c r="AQ123" i="10" s="1"/>
  <c r="AH124" i="10"/>
  <c r="AQ124" i="10" s="1"/>
  <c r="AH125" i="10"/>
  <c r="AQ125" i="10" s="1"/>
  <c r="AH126" i="10"/>
  <c r="AQ126" i="10" s="1"/>
  <c r="AH127" i="10"/>
  <c r="AQ127" i="10" s="1"/>
  <c r="AH128" i="10"/>
  <c r="AQ128" i="10" s="1"/>
  <c r="AH129" i="10"/>
  <c r="AQ129" i="10" s="1"/>
  <c r="AH130" i="10"/>
  <c r="AQ130" i="10" s="1"/>
  <c r="AH131" i="10"/>
  <c r="AQ131" i="10" s="1"/>
  <c r="AH132" i="10"/>
  <c r="AQ132" i="10" s="1"/>
  <c r="AH133" i="10"/>
  <c r="AQ133" i="10" s="1"/>
  <c r="AH134" i="10"/>
  <c r="AQ134" i="10" s="1"/>
  <c r="AH135" i="10"/>
  <c r="AQ135" i="10" s="1"/>
  <c r="AH136" i="10"/>
  <c r="AQ136" i="10" s="1"/>
  <c r="AH137" i="10"/>
  <c r="AQ137" i="10" s="1"/>
  <c r="AH138" i="10"/>
  <c r="AQ138" i="10" s="1"/>
  <c r="AH139" i="10"/>
  <c r="AQ139" i="10" s="1"/>
  <c r="AH140" i="10"/>
  <c r="AQ140" i="10" s="1"/>
  <c r="AH141" i="10"/>
  <c r="AQ141" i="10" s="1"/>
  <c r="AH142" i="10"/>
  <c r="AQ142" i="10" s="1"/>
  <c r="AH143" i="10"/>
  <c r="AQ143" i="10" s="1"/>
  <c r="AH144" i="10"/>
  <c r="AQ144" i="10" s="1"/>
  <c r="AH145" i="10"/>
  <c r="AQ145" i="10" s="1"/>
  <c r="AH146" i="10"/>
  <c r="AQ146" i="10" s="1"/>
  <c r="AH147" i="10"/>
  <c r="AQ147" i="10" s="1"/>
  <c r="AH148" i="10"/>
  <c r="AQ148" i="10" s="1"/>
  <c r="AH149" i="10"/>
  <c r="AQ149" i="10" s="1"/>
  <c r="AH150" i="10"/>
  <c r="AQ150" i="10" s="1"/>
  <c r="AH151" i="10"/>
  <c r="AQ151" i="10" s="1"/>
  <c r="AH152" i="10"/>
  <c r="AQ152" i="10" s="1"/>
  <c r="AH153" i="10"/>
  <c r="AQ153" i="10" s="1"/>
  <c r="AH154" i="10"/>
  <c r="AQ154" i="10" s="1"/>
  <c r="AH155" i="10"/>
  <c r="AQ155" i="10" s="1"/>
  <c r="AH156" i="10"/>
  <c r="AQ156" i="10" s="1"/>
  <c r="AH157" i="10"/>
  <c r="AQ157" i="10" s="1"/>
  <c r="AH158" i="10"/>
  <c r="AQ158" i="10" s="1"/>
  <c r="AH159" i="10"/>
  <c r="AQ159" i="10" s="1"/>
  <c r="AH160" i="10"/>
  <c r="AQ160" i="10" s="1"/>
  <c r="AH161" i="10"/>
  <c r="AQ161" i="10" s="1"/>
  <c r="AH162" i="10"/>
  <c r="AQ162" i="10" s="1"/>
  <c r="AH163" i="10"/>
  <c r="AQ163" i="10" s="1"/>
  <c r="AH164" i="10"/>
  <c r="AQ164" i="10" s="1"/>
  <c r="AH165" i="10"/>
  <c r="AQ165" i="10" s="1"/>
  <c r="AH166" i="10"/>
  <c r="AQ166" i="10" s="1"/>
  <c r="AH167" i="10"/>
  <c r="AQ167" i="10" s="1"/>
  <c r="AH168" i="10"/>
  <c r="AQ168" i="10" s="1"/>
  <c r="AH169" i="10"/>
  <c r="AQ169" i="10" s="1"/>
  <c r="AH170" i="10"/>
  <c r="AQ170" i="10" s="1"/>
  <c r="AH171" i="10"/>
  <c r="AQ171" i="10" s="1"/>
  <c r="AH172" i="10"/>
  <c r="AQ172" i="10" s="1"/>
  <c r="AH173" i="10"/>
  <c r="AQ173" i="10" s="1"/>
  <c r="AH174" i="10"/>
  <c r="AQ174" i="10" s="1"/>
  <c r="AH175" i="10"/>
  <c r="AQ175" i="10" s="1"/>
  <c r="AH176" i="10"/>
  <c r="AQ176" i="10" s="1"/>
  <c r="AH177" i="10"/>
  <c r="AQ177" i="10" s="1"/>
  <c r="AH178" i="10"/>
  <c r="AQ178" i="10" s="1"/>
  <c r="AH179" i="10"/>
  <c r="AQ179" i="10" s="1"/>
  <c r="AH180" i="10"/>
  <c r="AQ180" i="10" s="1"/>
  <c r="AH181" i="10"/>
  <c r="AQ181" i="10" s="1"/>
  <c r="AH182" i="10"/>
  <c r="AQ182" i="10" s="1"/>
  <c r="AH183" i="10"/>
  <c r="AQ183" i="10" s="1"/>
  <c r="AH184" i="10"/>
  <c r="AQ184" i="10" s="1"/>
  <c r="AH185" i="10"/>
  <c r="AQ185" i="10" s="1"/>
  <c r="AH186" i="10"/>
  <c r="AQ186" i="10" s="1"/>
  <c r="AH187" i="10"/>
  <c r="AQ187" i="10" s="1"/>
  <c r="AH188" i="10"/>
  <c r="AQ188" i="10" s="1"/>
  <c r="AH189" i="10"/>
  <c r="AQ189" i="10" s="1"/>
  <c r="AH190" i="10"/>
  <c r="AQ190" i="10" s="1"/>
  <c r="AH191" i="10"/>
  <c r="AQ191" i="10" s="1"/>
  <c r="AH192" i="10"/>
  <c r="AQ192" i="10" s="1"/>
  <c r="AH193" i="10"/>
  <c r="AQ193" i="10" s="1"/>
  <c r="AH194" i="10"/>
  <c r="AQ194" i="10" s="1"/>
  <c r="AH195" i="10"/>
  <c r="AQ195" i="10" s="1"/>
  <c r="AH196" i="10"/>
  <c r="AQ196" i="10" s="1"/>
  <c r="AH197" i="10"/>
  <c r="AQ197" i="10" s="1"/>
  <c r="AH198" i="10"/>
  <c r="AQ198" i="10" s="1"/>
  <c r="AH199" i="10"/>
  <c r="AQ199" i="10" s="1"/>
  <c r="AH200" i="10"/>
  <c r="AQ200" i="10" s="1"/>
  <c r="AH201" i="10"/>
  <c r="AQ201" i="10" s="1"/>
  <c r="AH202" i="10"/>
  <c r="AQ202" i="10" s="1"/>
  <c r="AH203" i="10"/>
  <c r="AQ203" i="10" s="1"/>
  <c r="AH204" i="10"/>
  <c r="AQ204" i="10" s="1"/>
  <c r="AH205" i="10"/>
  <c r="AQ205" i="10" s="1"/>
  <c r="AH206" i="10"/>
  <c r="AQ206" i="10" s="1"/>
  <c r="AH207" i="10"/>
  <c r="AQ207" i="10" s="1"/>
  <c r="AH208" i="10"/>
  <c r="AQ208" i="10" s="1"/>
  <c r="AH209" i="10"/>
  <c r="AQ209" i="10" s="1"/>
  <c r="AH210" i="10"/>
  <c r="AQ210" i="10" s="1"/>
  <c r="AH211" i="10"/>
  <c r="AQ211" i="10" s="1"/>
  <c r="AH212" i="10"/>
  <c r="AQ212" i="10" s="1"/>
  <c r="AH213" i="10"/>
  <c r="AQ213" i="10" s="1"/>
  <c r="AH214" i="10"/>
  <c r="AQ214" i="10" s="1"/>
  <c r="AH215" i="10"/>
  <c r="AQ215" i="10" s="1"/>
  <c r="AH216" i="10"/>
  <c r="AQ216" i="10" s="1"/>
  <c r="AH217" i="10"/>
  <c r="AQ217" i="10" s="1"/>
  <c r="AH218" i="10"/>
  <c r="AQ218" i="10" s="1"/>
  <c r="AH219" i="10"/>
  <c r="AQ219" i="10" s="1"/>
  <c r="AH220" i="10"/>
  <c r="AQ220" i="10" s="1"/>
  <c r="AH221" i="10"/>
  <c r="AQ221" i="10" s="1"/>
  <c r="AH222" i="10"/>
  <c r="AQ222" i="10" s="1"/>
  <c r="AH223" i="10"/>
  <c r="AQ223" i="10" s="1"/>
  <c r="AH224" i="10"/>
  <c r="AQ224" i="10" s="1"/>
  <c r="AH225" i="10"/>
  <c r="AQ225" i="10" s="1"/>
  <c r="AH226" i="10"/>
  <c r="AQ226" i="10" s="1"/>
  <c r="AH227" i="10"/>
  <c r="AQ227" i="10" s="1"/>
  <c r="AH228" i="10"/>
  <c r="AQ228" i="10" s="1"/>
  <c r="AH229" i="10"/>
  <c r="AQ229" i="10" s="1"/>
  <c r="AH230" i="10"/>
  <c r="AQ230" i="10" s="1"/>
  <c r="AH231" i="10"/>
  <c r="AQ231" i="10" s="1"/>
  <c r="AH232" i="10"/>
  <c r="AQ232" i="10" s="1"/>
  <c r="AH233" i="10"/>
  <c r="AQ233" i="10" s="1"/>
  <c r="AH234" i="10"/>
  <c r="AQ234" i="10" s="1"/>
  <c r="AH235" i="10"/>
  <c r="AQ235" i="10" s="1"/>
  <c r="AH236" i="10"/>
  <c r="AQ236" i="10" s="1"/>
  <c r="AH237" i="10"/>
  <c r="AQ237" i="10" s="1"/>
  <c r="AH238" i="10"/>
  <c r="AQ238" i="10" s="1"/>
  <c r="AH239" i="10"/>
  <c r="AQ239" i="10" s="1"/>
  <c r="AH240" i="10"/>
  <c r="AQ240" i="10" s="1"/>
  <c r="AH241" i="10"/>
  <c r="AQ241" i="10" s="1"/>
  <c r="AH242" i="10"/>
  <c r="AQ242" i="10" s="1"/>
  <c r="AH243" i="10"/>
  <c r="AQ243" i="10" s="1"/>
  <c r="AH244" i="10"/>
  <c r="AQ244" i="10" s="1"/>
  <c r="AH245" i="10"/>
  <c r="AQ245" i="10" s="1"/>
  <c r="AH246" i="10"/>
  <c r="AQ246" i="10" s="1"/>
  <c r="AH247" i="10"/>
  <c r="AQ247" i="10" s="1"/>
  <c r="AH248" i="10"/>
  <c r="AQ248" i="10" s="1"/>
  <c r="AH249" i="10"/>
  <c r="AQ249" i="10" s="1"/>
  <c r="AH250" i="10"/>
  <c r="AQ250" i="10" s="1"/>
  <c r="AH251" i="10"/>
  <c r="AQ251" i="10" s="1"/>
  <c r="AH252" i="10"/>
  <c r="AQ252" i="10" s="1"/>
  <c r="AH253" i="10"/>
  <c r="AQ253" i="10" s="1"/>
  <c r="AH254" i="10"/>
  <c r="AQ254" i="10" s="1"/>
  <c r="AH255" i="10"/>
  <c r="AQ255" i="10" s="1"/>
  <c r="AH256" i="10"/>
  <c r="AQ256" i="10" s="1"/>
  <c r="AH257" i="10"/>
  <c r="AQ257" i="10" s="1"/>
  <c r="AH258" i="10"/>
  <c r="AQ258" i="10" s="1"/>
  <c r="AH259" i="10"/>
  <c r="AQ259" i="10" s="1"/>
  <c r="AH260" i="10"/>
  <c r="AQ260" i="10" s="1"/>
  <c r="AH261" i="10"/>
  <c r="AQ261" i="10" s="1"/>
  <c r="AH262" i="10"/>
  <c r="AQ262" i="10" s="1"/>
  <c r="AH263" i="10"/>
  <c r="AQ263" i="10" s="1"/>
  <c r="AH264" i="10"/>
  <c r="AQ264" i="10" s="1"/>
  <c r="AH265" i="10"/>
  <c r="AQ265" i="10" s="1"/>
  <c r="AH266" i="10"/>
  <c r="AQ266" i="10" s="1"/>
  <c r="AH267" i="10"/>
  <c r="AQ267" i="10" s="1"/>
  <c r="AH268" i="10"/>
  <c r="AQ268" i="10" s="1"/>
  <c r="AH269" i="10"/>
  <c r="AQ269" i="10" s="1"/>
  <c r="AH270" i="10"/>
  <c r="AQ270" i="10" s="1"/>
  <c r="AH271" i="10"/>
  <c r="AQ271" i="10" s="1"/>
  <c r="AH272" i="10"/>
  <c r="AQ272" i="10" s="1"/>
  <c r="AH273" i="10"/>
  <c r="AQ273" i="10" s="1"/>
  <c r="AH274" i="10"/>
  <c r="AQ274" i="10" s="1"/>
  <c r="AH275" i="10"/>
  <c r="AQ275" i="10" s="1"/>
  <c r="AH276" i="10"/>
  <c r="AQ276" i="10" s="1"/>
  <c r="AH277" i="10"/>
  <c r="AQ277" i="10" s="1"/>
  <c r="AH278" i="10"/>
  <c r="AQ278" i="10" s="1"/>
  <c r="AH279" i="10"/>
  <c r="AQ279" i="10" s="1"/>
  <c r="AH280" i="10"/>
  <c r="AQ280" i="10" s="1"/>
  <c r="AH281" i="10"/>
  <c r="AQ281" i="10" s="1"/>
  <c r="AH282" i="10"/>
  <c r="AQ282" i="10" s="1"/>
  <c r="AH283" i="10"/>
  <c r="AQ283" i="10" s="1"/>
  <c r="AH284" i="10"/>
  <c r="AQ284" i="10" s="1"/>
  <c r="AH285" i="10"/>
  <c r="AQ285" i="10" s="1"/>
  <c r="AH286" i="10"/>
  <c r="AQ286" i="10" s="1"/>
  <c r="AH287" i="10"/>
  <c r="AQ287" i="10" s="1"/>
  <c r="AH288" i="10"/>
  <c r="AQ288" i="10" s="1"/>
  <c r="AH289" i="10"/>
  <c r="AQ289" i="10" s="1"/>
  <c r="AH290" i="10"/>
  <c r="AQ290" i="10" s="1"/>
  <c r="AH291" i="10"/>
  <c r="AQ291" i="10" s="1"/>
  <c r="AH292" i="10"/>
  <c r="AQ292" i="10" s="1"/>
  <c r="AH293" i="10"/>
  <c r="AQ293" i="10" s="1"/>
  <c r="AH294" i="10"/>
  <c r="AQ294" i="10" s="1"/>
  <c r="AH295" i="10"/>
  <c r="AQ295" i="10" s="1"/>
  <c r="AH296" i="10"/>
  <c r="AQ296" i="10" s="1"/>
  <c r="AH297" i="10"/>
  <c r="AQ297" i="10" s="1"/>
  <c r="AH298" i="10"/>
  <c r="AQ298" i="10" s="1"/>
  <c r="AH299" i="10"/>
  <c r="AQ299" i="10" s="1"/>
  <c r="AH300" i="10"/>
  <c r="AQ300" i="10" s="1"/>
  <c r="AH301" i="10"/>
  <c r="AQ301" i="10" s="1"/>
  <c r="AH302" i="10"/>
  <c r="AQ302" i="10" s="1"/>
  <c r="AH303" i="10"/>
  <c r="AQ303" i="10" s="1"/>
  <c r="AH304" i="10"/>
  <c r="AQ304" i="10" s="1"/>
  <c r="AH305" i="10"/>
  <c r="AQ305" i="10" s="1"/>
  <c r="AH306" i="10"/>
  <c r="AQ306" i="10" s="1"/>
  <c r="AH307" i="10"/>
  <c r="AQ307" i="10" s="1"/>
  <c r="AH308" i="10"/>
  <c r="AQ308" i="10" s="1"/>
  <c r="AH309" i="10"/>
  <c r="AQ309" i="10" s="1"/>
  <c r="AH310" i="10"/>
  <c r="AQ310" i="10" s="1"/>
  <c r="AH311" i="10"/>
  <c r="AQ311" i="10" s="1"/>
  <c r="AH312" i="10"/>
  <c r="AQ312" i="10" s="1"/>
  <c r="AH313" i="10"/>
  <c r="AQ313" i="10" s="1"/>
  <c r="AH314" i="10"/>
  <c r="AQ314" i="10" s="1"/>
  <c r="AH315" i="10"/>
  <c r="AQ315" i="10" s="1"/>
  <c r="AH316" i="10"/>
  <c r="AQ316" i="10" s="1"/>
  <c r="AH317" i="10"/>
  <c r="AQ317" i="10" s="1"/>
  <c r="AH318" i="10"/>
  <c r="AQ318" i="10" s="1"/>
  <c r="AH319" i="10"/>
  <c r="AQ319" i="10" s="1"/>
  <c r="AH320" i="10"/>
  <c r="AQ320" i="10" s="1"/>
  <c r="AH321" i="10"/>
  <c r="AQ321" i="10" s="1"/>
  <c r="AH322" i="10"/>
  <c r="AQ322" i="10" s="1"/>
  <c r="AH323" i="10"/>
  <c r="AQ323" i="10" s="1"/>
  <c r="AH324" i="10"/>
  <c r="AQ324" i="10" s="1"/>
  <c r="AH325" i="10"/>
  <c r="AQ325" i="10" s="1"/>
  <c r="AH326" i="10"/>
  <c r="AQ326" i="10" s="1"/>
  <c r="AH327" i="10"/>
  <c r="AQ327" i="10" s="1"/>
  <c r="AH328" i="10"/>
  <c r="AQ328" i="10" s="1"/>
  <c r="AH329" i="10"/>
  <c r="AQ329" i="10" s="1"/>
  <c r="AH330" i="10"/>
  <c r="AQ330" i="10" s="1"/>
  <c r="AH331" i="10"/>
  <c r="AQ331" i="10" s="1"/>
  <c r="AH332" i="10"/>
  <c r="AQ332" i="10" s="1"/>
  <c r="AH333" i="10"/>
  <c r="AQ333" i="10" s="1"/>
  <c r="AH334" i="10"/>
  <c r="AQ334" i="10" s="1"/>
  <c r="AH335" i="10"/>
  <c r="AQ335" i="10" s="1"/>
  <c r="AH336" i="10"/>
  <c r="AQ336" i="10" s="1"/>
  <c r="AH337" i="10"/>
  <c r="AQ337" i="10" s="1"/>
  <c r="AH338" i="10"/>
  <c r="AQ338" i="10" s="1"/>
  <c r="AH339" i="10"/>
  <c r="AQ339" i="10" s="1"/>
  <c r="AH340" i="10"/>
  <c r="AQ340" i="10" s="1"/>
  <c r="AH341" i="10"/>
  <c r="AQ341" i="10" s="1"/>
  <c r="AH342" i="10"/>
  <c r="AQ342" i="10" s="1"/>
  <c r="AH343" i="10"/>
  <c r="AQ343" i="10" s="1"/>
  <c r="AH344" i="10"/>
  <c r="AQ344" i="10" s="1"/>
  <c r="AH345" i="10"/>
  <c r="AQ345" i="10" s="1"/>
  <c r="AH346" i="10"/>
  <c r="AQ346" i="10" s="1"/>
  <c r="AH347" i="10"/>
  <c r="AQ347" i="10" s="1"/>
  <c r="AH348" i="10"/>
  <c r="AQ348" i="10" s="1"/>
  <c r="AH349" i="10"/>
  <c r="AQ349" i="10" s="1"/>
  <c r="AH350" i="10"/>
  <c r="AQ350" i="10" s="1"/>
  <c r="AH351" i="10"/>
  <c r="AQ351" i="10" s="1"/>
  <c r="AH352" i="10"/>
  <c r="AQ352" i="10" s="1"/>
  <c r="AH353" i="10"/>
  <c r="AQ353" i="10" s="1"/>
  <c r="AH354" i="10"/>
  <c r="AQ354" i="10" s="1"/>
  <c r="AH355" i="10"/>
  <c r="AQ355" i="10" s="1"/>
  <c r="AH356" i="10"/>
  <c r="AQ356" i="10" s="1"/>
  <c r="AH357" i="10"/>
  <c r="AQ357" i="10" s="1"/>
  <c r="AH358" i="10"/>
  <c r="AQ358" i="10" s="1"/>
  <c r="AH359" i="10"/>
  <c r="AQ359" i="10" s="1"/>
  <c r="AH360" i="10"/>
  <c r="AQ360" i="10" s="1"/>
  <c r="AH361" i="10"/>
  <c r="AQ361" i="10" s="1"/>
  <c r="AH362" i="10"/>
  <c r="AQ362" i="10" s="1"/>
  <c r="AH363" i="10"/>
  <c r="AQ363" i="10" s="1"/>
  <c r="AH364" i="10"/>
  <c r="AQ364" i="10" s="1"/>
  <c r="AH365" i="10"/>
  <c r="AQ365" i="10" s="1"/>
  <c r="AH366" i="10"/>
  <c r="AQ366" i="10" s="1"/>
  <c r="AH367" i="10"/>
  <c r="AQ367" i="10" s="1"/>
  <c r="AH368" i="10"/>
  <c r="AQ368" i="10" s="1"/>
  <c r="AH369" i="10"/>
  <c r="AQ369" i="10" s="1"/>
  <c r="AH370" i="10"/>
  <c r="AQ370" i="10" s="1"/>
  <c r="AH2" i="10"/>
  <c r="AQ2" i="10" s="1"/>
  <c r="AI3" i="9"/>
  <c r="AI4" i="9"/>
  <c r="AI5" i="9"/>
  <c r="AI6" i="9"/>
  <c r="AI7" i="9"/>
  <c r="AI8" i="9"/>
  <c r="AI9" i="9"/>
  <c r="AH10" i="9"/>
  <c r="AI10" i="9"/>
  <c r="AI11" i="9"/>
  <c r="AI12" i="9"/>
  <c r="AI13" i="9"/>
  <c r="AI14" i="9"/>
  <c r="AI15" i="9"/>
  <c r="AH16" i="9"/>
  <c r="AI16" i="9"/>
  <c r="AI17" i="9"/>
  <c r="AI18" i="9"/>
  <c r="AI19" i="9"/>
  <c r="AI20" i="9"/>
  <c r="AI21" i="9"/>
  <c r="AH22" i="9"/>
  <c r="AI22" i="9"/>
  <c r="AI23" i="9"/>
  <c r="AI24" i="9"/>
  <c r="AI25" i="9"/>
  <c r="AI26" i="9"/>
  <c r="AI27" i="9"/>
  <c r="AH28" i="9"/>
  <c r="AI28" i="9"/>
  <c r="AI29" i="9"/>
  <c r="AI30" i="9"/>
  <c r="AI31" i="9"/>
  <c r="AI32" i="9"/>
  <c r="AI33" i="9"/>
  <c r="AH34" i="9"/>
  <c r="AI34" i="9"/>
  <c r="AI35" i="9"/>
  <c r="AI36" i="9"/>
  <c r="AI37" i="9"/>
  <c r="AI38" i="9"/>
  <c r="AI39" i="9"/>
  <c r="AH40" i="9"/>
  <c r="AI40" i="9"/>
  <c r="AI41" i="9"/>
  <c r="AI42" i="9"/>
  <c r="AI43" i="9"/>
  <c r="AI44" i="9"/>
  <c r="AI45" i="9"/>
  <c r="AH46" i="9"/>
  <c r="AI46" i="9"/>
  <c r="AI47" i="9"/>
  <c r="AI48" i="9"/>
  <c r="AI49" i="9"/>
  <c r="AI50" i="9"/>
  <c r="AI51" i="9"/>
  <c r="AH52" i="9"/>
  <c r="AI52" i="9"/>
  <c r="AI53" i="9"/>
  <c r="AI54" i="9"/>
  <c r="AI55" i="9"/>
  <c r="AI56" i="9"/>
  <c r="AI57" i="9"/>
  <c r="AH58" i="9"/>
  <c r="AI58" i="9"/>
  <c r="AI59" i="9"/>
  <c r="AI60" i="9"/>
  <c r="AI61" i="9"/>
  <c r="AI62" i="9"/>
  <c r="AI63" i="9"/>
  <c r="AH64" i="9"/>
  <c r="AI64" i="9"/>
  <c r="AI65" i="9"/>
  <c r="AI66" i="9"/>
  <c r="AI67" i="9"/>
  <c r="AI68" i="9"/>
  <c r="AI69" i="9"/>
  <c r="AH70" i="9"/>
  <c r="AI70" i="9"/>
  <c r="AI71" i="9"/>
  <c r="AI72" i="9"/>
  <c r="AI73" i="9"/>
  <c r="AI74" i="9"/>
  <c r="AI75" i="9"/>
  <c r="AH76" i="9"/>
  <c r="AI76" i="9"/>
  <c r="AI77" i="9"/>
  <c r="AI78" i="9"/>
  <c r="AI79" i="9"/>
  <c r="AI80" i="9"/>
  <c r="AI81" i="9"/>
  <c r="AH82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215" i="9"/>
  <c r="AI216" i="9"/>
  <c r="AI217" i="9"/>
  <c r="AI218" i="9"/>
  <c r="AI219" i="9"/>
  <c r="AI220" i="9"/>
  <c r="AI221" i="9"/>
  <c r="AI222" i="9"/>
  <c r="AI223" i="9"/>
  <c r="AI224" i="9"/>
  <c r="AI225" i="9"/>
  <c r="AI226" i="9"/>
  <c r="AI227" i="9"/>
  <c r="AI228" i="9"/>
  <c r="AI229" i="9"/>
  <c r="AI230" i="9"/>
  <c r="AI231" i="9"/>
  <c r="AI232" i="9"/>
  <c r="AI233" i="9"/>
  <c r="AI234" i="9"/>
  <c r="AI235" i="9"/>
  <c r="AI236" i="9"/>
  <c r="AI237" i="9"/>
  <c r="AI238" i="9"/>
  <c r="AI239" i="9"/>
  <c r="AI240" i="9"/>
  <c r="AI241" i="9"/>
  <c r="AI242" i="9"/>
  <c r="AI243" i="9"/>
  <c r="AI244" i="9"/>
  <c r="AI245" i="9"/>
  <c r="AH246" i="9"/>
  <c r="AI246" i="9"/>
  <c r="AI247" i="9"/>
  <c r="AI248" i="9"/>
  <c r="AI249" i="9"/>
  <c r="AI250" i="9"/>
  <c r="AI251" i="9"/>
  <c r="AI252" i="9"/>
  <c r="AH253" i="9"/>
  <c r="AI253" i="9"/>
  <c r="AI254" i="9"/>
  <c r="AI255" i="9"/>
  <c r="AI256" i="9"/>
  <c r="AI257" i="9"/>
  <c r="AI258" i="9"/>
  <c r="AI259" i="9"/>
  <c r="AH260" i="9"/>
  <c r="AI260" i="9"/>
  <c r="AI261" i="9"/>
  <c r="AI262" i="9"/>
  <c r="AH263" i="9"/>
  <c r="AI263" i="9"/>
  <c r="AI264" i="9"/>
  <c r="AI265" i="9"/>
  <c r="AH266" i="9"/>
  <c r="AI266" i="9"/>
  <c r="AI267" i="9"/>
  <c r="AI268" i="9"/>
  <c r="AH269" i="9"/>
  <c r="AI269" i="9"/>
  <c r="AI270" i="9"/>
  <c r="AI271" i="9"/>
  <c r="AH272" i="9"/>
  <c r="AI272" i="9"/>
  <c r="AI273" i="9"/>
  <c r="AI274" i="9"/>
  <c r="AH275" i="9"/>
  <c r="AI275" i="9"/>
  <c r="AI276" i="9"/>
  <c r="AI277" i="9"/>
  <c r="AH278" i="9"/>
  <c r="AI278" i="9"/>
  <c r="AI279" i="9"/>
  <c r="AI280" i="9"/>
  <c r="AH281" i="9"/>
  <c r="AI281" i="9"/>
  <c r="AI282" i="9"/>
  <c r="AI283" i="9"/>
  <c r="AH284" i="9"/>
  <c r="AI284" i="9"/>
  <c r="AI285" i="9"/>
  <c r="AI286" i="9"/>
  <c r="AH287" i="9"/>
  <c r="AI287" i="9"/>
  <c r="AI288" i="9"/>
  <c r="AI289" i="9"/>
  <c r="AH290" i="9"/>
  <c r="AI290" i="9"/>
  <c r="AI291" i="9"/>
  <c r="AI292" i="9"/>
  <c r="AH293" i="9"/>
  <c r="AI293" i="9"/>
  <c r="AI294" i="9"/>
  <c r="AI295" i="9"/>
  <c r="AH296" i="9"/>
  <c r="AI296" i="9"/>
  <c r="AI297" i="9"/>
  <c r="AI298" i="9"/>
  <c r="AH299" i="9"/>
  <c r="AI299" i="9"/>
  <c r="AI300" i="9"/>
  <c r="AI301" i="9"/>
  <c r="AH302" i="9"/>
  <c r="AI302" i="9"/>
  <c r="AI303" i="9"/>
  <c r="AI304" i="9"/>
  <c r="AH305" i="9"/>
  <c r="AI305" i="9"/>
  <c r="AI306" i="9"/>
  <c r="AI307" i="9"/>
  <c r="AH308" i="9"/>
  <c r="AI308" i="9"/>
  <c r="AI309" i="9"/>
  <c r="AI310" i="9"/>
  <c r="AH311" i="9"/>
  <c r="AI311" i="9"/>
  <c r="AI312" i="9"/>
  <c r="AI313" i="9"/>
  <c r="AH314" i="9"/>
  <c r="AI314" i="9"/>
  <c r="AI315" i="9"/>
  <c r="AI316" i="9"/>
  <c r="AH317" i="9"/>
  <c r="AI317" i="9"/>
  <c r="AI318" i="9"/>
  <c r="AI319" i="9"/>
  <c r="AH320" i="9"/>
  <c r="AI320" i="9"/>
  <c r="AI321" i="9"/>
  <c r="AI322" i="9"/>
  <c r="AH323" i="9"/>
  <c r="AI323" i="9"/>
  <c r="AI324" i="9"/>
  <c r="AI325" i="9"/>
  <c r="AH326" i="9"/>
  <c r="AI326" i="9"/>
  <c r="AI327" i="9"/>
  <c r="AI328" i="9"/>
  <c r="AH329" i="9"/>
  <c r="AI329" i="9"/>
  <c r="AI330" i="9"/>
  <c r="AI331" i="9"/>
  <c r="AH332" i="9"/>
  <c r="AI332" i="9"/>
  <c r="AI333" i="9"/>
  <c r="AI334" i="9"/>
  <c r="AH335" i="9"/>
  <c r="AI335" i="9"/>
  <c r="AI336" i="9"/>
  <c r="AI337" i="9"/>
  <c r="AH338" i="9"/>
  <c r="AI338" i="9"/>
  <c r="AI339" i="9"/>
  <c r="AI340" i="9"/>
  <c r="AH341" i="9"/>
  <c r="AI341" i="9"/>
  <c r="AI342" i="9"/>
  <c r="AI343" i="9"/>
  <c r="AH344" i="9"/>
  <c r="AI344" i="9"/>
  <c r="AI345" i="9"/>
  <c r="AI346" i="9"/>
  <c r="AH347" i="9"/>
  <c r="AI347" i="9"/>
  <c r="AI348" i="9"/>
  <c r="AI349" i="9"/>
  <c r="AH350" i="9"/>
  <c r="AI350" i="9"/>
  <c r="AI351" i="9"/>
  <c r="AI352" i="9"/>
  <c r="AH353" i="9"/>
  <c r="AI353" i="9"/>
  <c r="AI354" i="9"/>
  <c r="AI355" i="9"/>
  <c r="AH356" i="9"/>
  <c r="AI356" i="9"/>
  <c r="AI357" i="9"/>
  <c r="AI358" i="9"/>
  <c r="AH359" i="9"/>
  <c r="AI359" i="9"/>
  <c r="AI360" i="9"/>
  <c r="AI361" i="9"/>
  <c r="AH362" i="9"/>
  <c r="AI362" i="9"/>
  <c r="AI363" i="9"/>
  <c r="AI364" i="9"/>
  <c r="AH365" i="9"/>
  <c r="AI365" i="9"/>
  <c r="AI366" i="9"/>
  <c r="AI367" i="9"/>
  <c r="AH368" i="9"/>
  <c r="AI368" i="9"/>
  <c r="AI369" i="9"/>
  <c r="AI370" i="9"/>
  <c r="AI2" i="9"/>
  <c r="Y5" i="9"/>
  <c r="AH5" i="9" s="1"/>
  <c r="Y6" i="9"/>
  <c r="AH6" i="9" s="1"/>
  <c r="Y7" i="9"/>
  <c r="AH7" i="9" s="1"/>
  <c r="Y8" i="9"/>
  <c r="AH8" i="9" s="1"/>
  <c r="Y9" i="9"/>
  <c r="AH9" i="9" s="1"/>
  <c r="Y10" i="9"/>
  <c r="Y11" i="9"/>
  <c r="AH11" i="9" s="1"/>
  <c r="Y12" i="9"/>
  <c r="AH12" i="9" s="1"/>
  <c r="Y13" i="9"/>
  <c r="AH13" i="9" s="1"/>
  <c r="Y14" i="9"/>
  <c r="AH14" i="9" s="1"/>
  <c r="Y15" i="9"/>
  <c r="AH15" i="9" s="1"/>
  <c r="Y16" i="9"/>
  <c r="Y17" i="9"/>
  <c r="AH17" i="9" s="1"/>
  <c r="Y18" i="9"/>
  <c r="AH18" i="9" s="1"/>
  <c r="Y19" i="9"/>
  <c r="AH19" i="9" s="1"/>
  <c r="Y20" i="9"/>
  <c r="AH20" i="9" s="1"/>
  <c r="Y21" i="9"/>
  <c r="AH21" i="9" s="1"/>
  <c r="Y22" i="9"/>
  <c r="Y23" i="9"/>
  <c r="AH23" i="9" s="1"/>
  <c r="Y24" i="9"/>
  <c r="AH24" i="9" s="1"/>
  <c r="Y25" i="9"/>
  <c r="AH25" i="9" s="1"/>
  <c r="Y26" i="9"/>
  <c r="AH26" i="9" s="1"/>
  <c r="Y27" i="9"/>
  <c r="AH27" i="9" s="1"/>
  <c r="Y28" i="9"/>
  <c r="Y29" i="9"/>
  <c r="AH29" i="9" s="1"/>
  <c r="Y30" i="9"/>
  <c r="AH30" i="9" s="1"/>
  <c r="Y31" i="9"/>
  <c r="AH31" i="9" s="1"/>
  <c r="Y32" i="9"/>
  <c r="AH32" i="9" s="1"/>
  <c r="Y33" i="9"/>
  <c r="AH33" i="9" s="1"/>
  <c r="Y34" i="9"/>
  <c r="Y35" i="9"/>
  <c r="AH35" i="9" s="1"/>
  <c r="Y36" i="9"/>
  <c r="AH36" i="9" s="1"/>
  <c r="Y37" i="9"/>
  <c r="AH37" i="9" s="1"/>
  <c r="Y38" i="9"/>
  <c r="AH38" i="9" s="1"/>
  <c r="Y39" i="9"/>
  <c r="AH39" i="9" s="1"/>
  <c r="Y40" i="9"/>
  <c r="Y41" i="9"/>
  <c r="AH41" i="9" s="1"/>
  <c r="Y42" i="9"/>
  <c r="AH42" i="9" s="1"/>
  <c r="Y43" i="9"/>
  <c r="AH43" i="9" s="1"/>
  <c r="Y44" i="9"/>
  <c r="AH44" i="9" s="1"/>
  <c r="Y45" i="9"/>
  <c r="AH45" i="9" s="1"/>
  <c r="Y46" i="9"/>
  <c r="Y47" i="9"/>
  <c r="AH47" i="9" s="1"/>
  <c r="Y48" i="9"/>
  <c r="AH48" i="9" s="1"/>
  <c r="Y49" i="9"/>
  <c r="AH49" i="9" s="1"/>
  <c r="Y50" i="9"/>
  <c r="AH50" i="9" s="1"/>
  <c r="Y51" i="9"/>
  <c r="AH51" i="9" s="1"/>
  <c r="Y52" i="9"/>
  <c r="Y53" i="9"/>
  <c r="AH53" i="9" s="1"/>
  <c r="Y54" i="9"/>
  <c r="AH54" i="9" s="1"/>
  <c r="Y55" i="9"/>
  <c r="AH55" i="9" s="1"/>
  <c r="Y56" i="9"/>
  <c r="AH56" i="9" s="1"/>
  <c r="Y57" i="9"/>
  <c r="AH57" i="9" s="1"/>
  <c r="Y58" i="9"/>
  <c r="Y59" i="9"/>
  <c r="AH59" i="9" s="1"/>
  <c r="Y60" i="9"/>
  <c r="AH60" i="9" s="1"/>
  <c r="Y61" i="9"/>
  <c r="AH61" i="9" s="1"/>
  <c r="Y62" i="9"/>
  <c r="AH62" i="9" s="1"/>
  <c r="Y63" i="9"/>
  <c r="AH63" i="9" s="1"/>
  <c r="Y64" i="9"/>
  <c r="Y65" i="9"/>
  <c r="AH65" i="9" s="1"/>
  <c r="Y66" i="9"/>
  <c r="AH66" i="9" s="1"/>
  <c r="Y67" i="9"/>
  <c r="AH67" i="9" s="1"/>
  <c r="Y68" i="9"/>
  <c r="AH68" i="9" s="1"/>
  <c r="Y69" i="9"/>
  <c r="AH69" i="9" s="1"/>
  <c r="Y70" i="9"/>
  <c r="Y71" i="9"/>
  <c r="AH71" i="9" s="1"/>
  <c r="Y72" i="9"/>
  <c r="AH72" i="9" s="1"/>
  <c r="Y73" i="9"/>
  <c r="AH73" i="9" s="1"/>
  <c r="Y74" i="9"/>
  <c r="AH74" i="9" s="1"/>
  <c r="Y75" i="9"/>
  <c r="AH75" i="9" s="1"/>
  <c r="Y76" i="9"/>
  <c r="Y77" i="9"/>
  <c r="AH77" i="9" s="1"/>
  <c r="Y78" i="9"/>
  <c r="AH78" i="9" s="1"/>
  <c r="Y79" i="9"/>
  <c r="AH79" i="9" s="1"/>
  <c r="Y80" i="9"/>
  <c r="AH80" i="9" s="1"/>
  <c r="Y81" i="9"/>
  <c r="AH81" i="9" s="1"/>
  <c r="Y82" i="9"/>
  <c r="Y83" i="9"/>
  <c r="AH83" i="9" s="1"/>
  <c r="Y84" i="9"/>
  <c r="AH84" i="9" s="1"/>
  <c r="Y85" i="9"/>
  <c r="AH85" i="9" s="1"/>
  <c r="Y86" i="9"/>
  <c r="AH86" i="9" s="1"/>
  <c r="Y87" i="9"/>
  <c r="AH87" i="9" s="1"/>
  <c r="Y88" i="9"/>
  <c r="AH88" i="9" s="1"/>
  <c r="Y89" i="9"/>
  <c r="AH89" i="9" s="1"/>
  <c r="Y90" i="9"/>
  <c r="AH90" i="9" s="1"/>
  <c r="Y91" i="9"/>
  <c r="AH91" i="9" s="1"/>
  <c r="Y92" i="9"/>
  <c r="AH92" i="9" s="1"/>
  <c r="Y93" i="9"/>
  <c r="AH93" i="9" s="1"/>
  <c r="Y94" i="9"/>
  <c r="AH94" i="9" s="1"/>
  <c r="Y95" i="9"/>
  <c r="AH95" i="9" s="1"/>
  <c r="Y96" i="9"/>
  <c r="AH96" i="9" s="1"/>
  <c r="Y97" i="9"/>
  <c r="AH97" i="9" s="1"/>
  <c r="Y98" i="9"/>
  <c r="AH98" i="9" s="1"/>
  <c r="Y99" i="9"/>
  <c r="AH99" i="9" s="1"/>
  <c r="Y100" i="9"/>
  <c r="AH100" i="9" s="1"/>
  <c r="Y101" i="9"/>
  <c r="AH101" i="9" s="1"/>
  <c r="Y102" i="9"/>
  <c r="AH102" i="9" s="1"/>
  <c r="Y103" i="9"/>
  <c r="AH103" i="9" s="1"/>
  <c r="Y104" i="9"/>
  <c r="AH104" i="9" s="1"/>
  <c r="Y105" i="9"/>
  <c r="AH105" i="9" s="1"/>
  <c r="Y106" i="9"/>
  <c r="AH106" i="9" s="1"/>
  <c r="Y107" i="9"/>
  <c r="AH107" i="9" s="1"/>
  <c r="Y108" i="9"/>
  <c r="AH108" i="9" s="1"/>
  <c r="Y109" i="9"/>
  <c r="AH109" i="9" s="1"/>
  <c r="Y110" i="9"/>
  <c r="AH110" i="9" s="1"/>
  <c r="Y111" i="9"/>
  <c r="AH111" i="9" s="1"/>
  <c r="Y112" i="9"/>
  <c r="AH112" i="9" s="1"/>
  <c r="Y113" i="9"/>
  <c r="AH113" i="9" s="1"/>
  <c r="Y114" i="9"/>
  <c r="AH114" i="9" s="1"/>
  <c r="Y115" i="9"/>
  <c r="AH115" i="9" s="1"/>
  <c r="Y116" i="9"/>
  <c r="AH116" i="9" s="1"/>
  <c r="Y117" i="9"/>
  <c r="AH117" i="9" s="1"/>
  <c r="Y118" i="9"/>
  <c r="AH118" i="9" s="1"/>
  <c r="Y119" i="9"/>
  <c r="AH119" i="9" s="1"/>
  <c r="Y120" i="9"/>
  <c r="AH120" i="9" s="1"/>
  <c r="Y121" i="9"/>
  <c r="AH121" i="9" s="1"/>
  <c r="Y122" i="9"/>
  <c r="AH122" i="9" s="1"/>
  <c r="Y123" i="9"/>
  <c r="AH123" i="9" s="1"/>
  <c r="Y124" i="9"/>
  <c r="AH124" i="9" s="1"/>
  <c r="Y125" i="9"/>
  <c r="AH125" i="9" s="1"/>
  <c r="Y126" i="9"/>
  <c r="AH126" i="9" s="1"/>
  <c r="Y127" i="9"/>
  <c r="AH127" i="9" s="1"/>
  <c r="Y128" i="9"/>
  <c r="AH128" i="9" s="1"/>
  <c r="Y129" i="9"/>
  <c r="AH129" i="9" s="1"/>
  <c r="Y130" i="9"/>
  <c r="AH130" i="9" s="1"/>
  <c r="Y131" i="9"/>
  <c r="AH131" i="9" s="1"/>
  <c r="Y132" i="9"/>
  <c r="AH132" i="9" s="1"/>
  <c r="Y133" i="9"/>
  <c r="AH133" i="9" s="1"/>
  <c r="Y134" i="9"/>
  <c r="AH134" i="9" s="1"/>
  <c r="Y135" i="9"/>
  <c r="AH135" i="9" s="1"/>
  <c r="Y136" i="9"/>
  <c r="AH136" i="9" s="1"/>
  <c r="Y137" i="9"/>
  <c r="AH137" i="9" s="1"/>
  <c r="Y138" i="9"/>
  <c r="AH138" i="9" s="1"/>
  <c r="Y139" i="9"/>
  <c r="AH139" i="9" s="1"/>
  <c r="Y140" i="9"/>
  <c r="AH140" i="9" s="1"/>
  <c r="Y141" i="9"/>
  <c r="AH141" i="9" s="1"/>
  <c r="Y142" i="9"/>
  <c r="AH142" i="9" s="1"/>
  <c r="Y143" i="9"/>
  <c r="AH143" i="9" s="1"/>
  <c r="Y144" i="9"/>
  <c r="AH144" i="9" s="1"/>
  <c r="Y145" i="9"/>
  <c r="AH145" i="9" s="1"/>
  <c r="Y146" i="9"/>
  <c r="AH146" i="9" s="1"/>
  <c r="Y147" i="9"/>
  <c r="AH147" i="9" s="1"/>
  <c r="Y148" i="9"/>
  <c r="AH148" i="9" s="1"/>
  <c r="Y149" i="9"/>
  <c r="AH149" i="9" s="1"/>
  <c r="Y150" i="9"/>
  <c r="AH150" i="9" s="1"/>
  <c r="Y151" i="9"/>
  <c r="AH151" i="9" s="1"/>
  <c r="Y152" i="9"/>
  <c r="AH152" i="9" s="1"/>
  <c r="Y153" i="9"/>
  <c r="AH153" i="9" s="1"/>
  <c r="Y154" i="9"/>
  <c r="AH154" i="9" s="1"/>
  <c r="Y155" i="9"/>
  <c r="AH155" i="9" s="1"/>
  <c r="Y156" i="9"/>
  <c r="AH156" i="9" s="1"/>
  <c r="Y157" i="9"/>
  <c r="AH157" i="9" s="1"/>
  <c r="Y158" i="9"/>
  <c r="AH158" i="9" s="1"/>
  <c r="Y159" i="9"/>
  <c r="AH159" i="9" s="1"/>
  <c r="Y160" i="9"/>
  <c r="AH160" i="9" s="1"/>
  <c r="Y161" i="9"/>
  <c r="AH161" i="9" s="1"/>
  <c r="Y162" i="9"/>
  <c r="AH162" i="9" s="1"/>
  <c r="Y163" i="9"/>
  <c r="AH163" i="9" s="1"/>
  <c r="Y164" i="9"/>
  <c r="AH164" i="9" s="1"/>
  <c r="Y165" i="9"/>
  <c r="AH165" i="9" s="1"/>
  <c r="Y166" i="9"/>
  <c r="AH166" i="9" s="1"/>
  <c r="Y167" i="9"/>
  <c r="AH167" i="9" s="1"/>
  <c r="Y168" i="9"/>
  <c r="AH168" i="9" s="1"/>
  <c r="Y169" i="9"/>
  <c r="AH169" i="9" s="1"/>
  <c r="Y170" i="9"/>
  <c r="AH170" i="9" s="1"/>
  <c r="Y171" i="9"/>
  <c r="AH171" i="9" s="1"/>
  <c r="Y172" i="9"/>
  <c r="AH172" i="9" s="1"/>
  <c r="Y173" i="9"/>
  <c r="AH173" i="9" s="1"/>
  <c r="Y174" i="9"/>
  <c r="AH174" i="9" s="1"/>
  <c r="Y175" i="9"/>
  <c r="AH175" i="9" s="1"/>
  <c r="Y176" i="9"/>
  <c r="AH176" i="9" s="1"/>
  <c r="Y177" i="9"/>
  <c r="AH177" i="9" s="1"/>
  <c r="Y178" i="9"/>
  <c r="AH178" i="9" s="1"/>
  <c r="Y179" i="9"/>
  <c r="AH179" i="9" s="1"/>
  <c r="Y180" i="9"/>
  <c r="AH180" i="9" s="1"/>
  <c r="Y181" i="9"/>
  <c r="AH181" i="9" s="1"/>
  <c r="Y182" i="9"/>
  <c r="AH182" i="9" s="1"/>
  <c r="Y183" i="9"/>
  <c r="AH183" i="9" s="1"/>
  <c r="Y184" i="9"/>
  <c r="AH184" i="9" s="1"/>
  <c r="Y185" i="9"/>
  <c r="AH185" i="9" s="1"/>
  <c r="Y186" i="9"/>
  <c r="AH186" i="9" s="1"/>
  <c r="Y187" i="9"/>
  <c r="AH187" i="9" s="1"/>
  <c r="Y188" i="9"/>
  <c r="AH188" i="9" s="1"/>
  <c r="Y189" i="9"/>
  <c r="AH189" i="9" s="1"/>
  <c r="Y190" i="9"/>
  <c r="AH190" i="9" s="1"/>
  <c r="Y191" i="9"/>
  <c r="AH191" i="9" s="1"/>
  <c r="Y192" i="9"/>
  <c r="AH192" i="9" s="1"/>
  <c r="Y193" i="9"/>
  <c r="AH193" i="9" s="1"/>
  <c r="Y194" i="9"/>
  <c r="AH194" i="9" s="1"/>
  <c r="Y195" i="9"/>
  <c r="AH195" i="9" s="1"/>
  <c r="Y196" i="9"/>
  <c r="AH196" i="9" s="1"/>
  <c r="Y197" i="9"/>
  <c r="AH197" i="9" s="1"/>
  <c r="Y198" i="9"/>
  <c r="AH198" i="9" s="1"/>
  <c r="Y199" i="9"/>
  <c r="AH199" i="9" s="1"/>
  <c r="Y200" i="9"/>
  <c r="AH200" i="9" s="1"/>
  <c r="Y201" i="9"/>
  <c r="AH201" i="9" s="1"/>
  <c r="Y202" i="9"/>
  <c r="AH202" i="9" s="1"/>
  <c r="Y203" i="9"/>
  <c r="AH203" i="9" s="1"/>
  <c r="Y204" i="9"/>
  <c r="AH204" i="9" s="1"/>
  <c r="Y205" i="9"/>
  <c r="AH205" i="9" s="1"/>
  <c r="Y206" i="9"/>
  <c r="AH206" i="9" s="1"/>
  <c r="Y207" i="9"/>
  <c r="AH207" i="9" s="1"/>
  <c r="Y208" i="9"/>
  <c r="AH208" i="9" s="1"/>
  <c r="Y209" i="9"/>
  <c r="AH209" i="9" s="1"/>
  <c r="Y210" i="9"/>
  <c r="AH210" i="9" s="1"/>
  <c r="Y211" i="9"/>
  <c r="AH211" i="9" s="1"/>
  <c r="Y212" i="9"/>
  <c r="AH212" i="9" s="1"/>
  <c r="Y213" i="9"/>
  <c r="AH213" i="9" s="1"/>
  <c r="Y214" i="9"/>
  <c r="AH214" i="9" s="1"/>
  <c r="Y215" i="9"/>
  <c r="AH215" i="9" s="1"/>
  <c r="Y216" i="9"/>
  <c r="AH216" i="9" s="1"/>
  <c r="Y217" i="9"/>
  <c r="AH217" i="9" s="1"/>
  <c r="Y218" i="9"/>
  <c r="AH218" i="9" s="1"/>
  <c r="Y219" i="9"/>
  <c r="AH219" i="9" s="1"/>
  <c r="Y220" i="9"/>
  <c r="AH220" i="9" s="1"/>
  <c r="Y221" i="9"/>
  <c r="AH221" i="9" s="1"/>
  <c r="Y222" i="9"/>
  <c r="AH222" i="9" s="1"/>
  <c r="Y223" i="9"/>
  <c r="AH223" i="9" s="1"/>
  <c r="Y224" i="9"/>
  <c r="AH224" i="9" s="1"/>
  <c r="Y225" i="9"/>
  <c r="AH225" i="9" s="1"/>
  <c r="Y226" i="9"/>
  <c r="AH226" i="9" s="1"/>
  <c r="Y227" i="9"/>
  <c r="AH227" i="9" s="1"/>
  <c r="Y228" i="9"/>
  <c r="AH228" i="9" s="1"/>
  <c r="Y229" i="9"/>
  <c r="AH229" i="9" s="1"/>
  <c r="Y230" i="9"/>
  <c r="AH230" i="9" s="1"/>
  <c r="Y231" i="9"/>
  <c r="AH231" i="9" s="1"/>
  <c r="Y232" i="9"/>
  <c r="AH232" i="9" s="1"/>
  <c r="Y233" i="9"/>
  <c r="AH233" i="9" s="1"/>
  <c r="Y234" i="9"/>
  <c r="AH234" i="9" s="1"/>
  <c r="Y235" i="9"/>
  <c r="AH235" i="9" s="1"/>
  <c r="Y236" i="9"/>
  <c r="AH236" i="9" s="1"/>
  <c r="Y237" i="9"/>
  <c r="AH237" i="9" s="1"/>
  <c r="Y238" i="9"/>
  <c r="AH238" i="9" s="1"/>
  <c r="Y239" i="9"/>
  <c r="AH239" i="9" s="1"/>
  <c r="Y240" i="9"/>
  <c r="AH240" i="9" s="1"/>
  <c r="Y241" i="9"/>
  <c r="AH241" i="9" s="1"/>
  <c r="Y242" i="9"/>
  <c r="AH242" i="9" s="1"/>
  <c r="Y243" i="9"/>
  <c r="AH243" i="9" s="1"/>
  <c r="Y244" i="9"/>
  <c r="AH244" i="9" s="1"/>
  <c r="Y245" i="9"/>
  <c r="AH245" i="9" s="1"/>
  <c r="Y246" i="9"/>
  <c r="Y247" i="9"/>
  <c r="AH247" i="9" s="1"/>
  <c r="Y248" i="9"/>
  <c r="AH248" i="9" s="1"/>
  <c r="Y249" i="9"/>
  <c r="AH249" i="9" s="1"/>
  <c r="Y250" i="9"/>
  <c r="AH250" i="9" s="1"/>
  <c r="Y251" i="9"/>
  <c r="AH251" i="9" s="1"/>
  <c r="Y252" i="9"/>
  <c r="AH252" i="9" s="1"/>
  <c r="Y253" i="9"/>
  <c r="Y254" i="9"/>
  <c r="AH254" i="9" s="1"/>
  <c r="Y255" i="9"/>
  <c r="AH255" i="9" s="1"/>
  <c r="Y256" i="9"/>
  <c r="AH256" i="9" s="1"/>
  <c r="Y257" i="9"/>
  <c r="AH257" i="9" s="1"/>
  <c r="Y258" i="9"/>
  <c r="AH258" i="9" s="1"/>
  <c r="Y259" i="9"/>
  <c r="AH259" i="9" s="1"/>
  <c r="Y260" i="9"/>
  <c r="Y261" i="9"/>
  <c r="AH261" i="9" s="1"/>
  <c r="Y262" i="9"/>
  <c r="AH262" i="9" s="1"/>
  <c r="Y263" i="9"/>
  <c r="Y264" i="9"/>
  <c r="AH264" i="9" s="1"/>
  <c r="Y265" i="9"/>
  <c r="AH265" i="9" s="1"/>
  <c r="Y266" i="9"/>
  <c r="Y267" i="9"/>
  <c r="AH267" i="9" s="1"/>
  <c r="Y268" i="9"/>
  <c r="AH268" i="9" s="1"/>
  <c r="Y269" i="9"/>
  <c r="Y270" i="9"/>
  <c r="AH270" i="9" s="1"/>
  <c r="Y271" i="9"/>
  <c r="AH271" i="9" s="1"/>
  <c r="Y272" i="9"/>
  <c r="Y273" i="9"/>
  <c r="AH273" i="9" s="1"/>
  <c r="Y274" i="9"/>
  <c r="AH274" i="9" s="1"/>
  <c r="Y275" i="9"/>
  <c r="Y276" i="9"/>
  <c r="AH276" i="9" s="1"/>
  <c r="Y277" i="9"/>
  <c r="AH277" i="9" s="1"/>
  <c r="Y278" i="9"/>
  <c r="Y279" i="9"/>
  <c r="AH279" i="9" s="1"/>
  <c r="Y280" i="9"/>
  <c r="AH280" i="9" s="1"/>
  <c r="Y281" i="9"/>
  <c r="Y282" i="9"/>
  <c r="AH282" i="9" s="1"/>
  <c r="Y283" i="9"/>
  <c r="AH283" i="9" s="1"/>
  <c r="Y284" i="9"/>
  <c r="Y285" i="9"/>
  <c r="AH285" i="9" s="1"/>
  <c r="Y286" i="9"/>
  <c r="AH286" i="9" s="1"/>
  <c r="Y287" i="9"/>
  <c r="Y288" i="9"/>
  <c r="AH288" i="9" s="1"/>
  <c r="Y289" i="9"/>
  <c r="AH289" i="9" s="1"/>
  <c r="Y290" i="9"/>
  <c r="Y291" i="9"/>
  <c r="AH291" i="9" s="1"/>
  <c r="Y292" i="9"/>
  <c r="AH292" i="9" s="1"/>
  <c r="Y293" i="9"/>
  <c r="Y294" i="9"/>
  <c r="AH294" i="9" s="1"/>
  <c r="Y295" i="9"/>
  <c r="AH295" i="9" s="1"/>
  <c r="Y296" i="9"/>
  <c r="Y297" i="9"/>
  <c r="AH297" i="9" s="1"/>
  <c r="Y298" i="9"/>
  <c r="AH298" i="9" s="1"/>
  <c r="Y299" i="9"/>
  <c r="Y300" i="9"/>
  <c r="AH300" i="9" s="1"/>
  <c r="Y301" i="9"/>
  <c r="AH301" i="9" s="1"/>
  <c r="Y302" i="9"/>
  <c r="Y303" i="9"/>
  <c r="AH303" i="9" s="1"/>
  <c r="Y304" i="9"/>
  <c r="AH304" i="9" s="1"/>
  <c r="Y305" i="9"/>
  <c r="Y306" i="9"/>
  <c r="AH306" i="9" s="1"/>
  <c r="Y307" i="9"/>
  <c r="AH307" i="9" s="1"/>
  <c r="Y308" i="9"/>
  <c r="Y309" i="9"/>
  <c r="AH309" i="9" s="1"/>
  <c r="Y310" i="9"/>
  <c r="AH310" i="9" s="1"/>
  <c r="Y311" i="9"/>
  <c r="Y312" i="9"/>
  <c r="AH312" i="9" s="1"/>
  <c r="Y313" i="9"/>
  <c r="AH313" i="9" s="1"/>
  <c r="Y314" i="9"/>
  <c r="Y315" i="9"/>
  <c r="AH315" i="9" s="1"/>
  <c r="Y316" i="9"/>
  <c r="AH316" i="9" s="1"/>
  <c r="Y317" i="9"/>
  <c r="Y318" i="9"/>
  <c r="AH318" i="9" s="1"/>
  <c r="Y319" i="9"/>
  <c r="AH319" i="9" s="1"/>
  <c r="Y320" i="9"/>
  <c r="Y321" i="9"/>
  <c r="AH321" i="9" s="1"/>
  <c r="Y322" i="9"/>
  <c r="AH322" i="9" s="1"/>
  <c r="Y323" i="9"/>
  <c r="Y324" i="9"/>
  <c r="AH324" i="9" s="1"/>
  <c r="Y325" i="9"/>
  <c r="AH325" i="9" s="1"/>
  <c r="Y326" i="9"/>
  <c r="Y327" i="9"/>
  <c r="AH327" i="9" s="1"/>
  <c r="Y328" i="9"/>
  <c r="AH328" i="9" s="1"/>
  <c r="Y329" i="9"/>
  <c r="Y330" i="9"/>
  <c r="AH330" i="9" s="1"/>
  <c r="Y331" i="9"/>
  <c r="AH331" i="9" s="1"/>
  <c r="Y332" i="9"/>
  <c r="Y333" i="9"/>
  <c r="AH333" i="9" s="1"/>
  <c r="Y334" i="9"/>
  <c r="AH334" i="9" s="1"/>
  <c r="Y335" i="9"/>
  <c r="Y336" i="9"/>
  <c r="AH336" i="9" s="1"/>
  <c r="Y337" i="9"/>
  <c r="AH337" i="9" s="1"/>
  <c r="Y338" i="9"/>
  <c r="Y339" i="9"/>
  <c r="AH339" i="9" s="1"/>
  <c r="Y340" i="9"/>
  <c r="AH340" i="9" s="1"/>
  <c r="Y341" i="9"/>
  <c r="Y342" i="9"/>
  <c r="AH342" i="9" s="1"/>
  <c r="Y343" i="9"/>
  <c r="AH343" i="9" s="1"/>
  <c r="Y344" i="9"/>
  <c r="Y345" i="9"/>
  <c r="AH345" i="9" s="1"/>
  <c r="Y346" i="9"/>
  <c r="AH346" i="9" s="1"/>
  <c r="Y347" i="9"/>
  <c r="Y348" i="9"/>
  <c r="AH348" i="9" s="1"/>
  <c r="Y349" i="9"/>
  <c r="AH349" i="9" s="1"/>
  <c r="Y350" i="9"/>
  <c r="Y351" i="9"/>
  <c r="AH351" i="9" s="1"/>
  <c r="Y352" i="9"/>
  <c r="AH352" i="9" s="1"/>
  <c r="Y353" i="9"/>
  <c r="Y354" i="9"/>
  <c r="AH354" i="9" s="1"/>
  <c r="Y355" i="9"/>
  <c r="AH355" i="9" s="1"/>
  <c r="Y356" i="9"/>
  <c r="Y357" i="9"/>
  <c r="AH357" i="9" s="1"/>
  <c r="Y358" i="9"/>
  <c r="AH358" i="9" s="1"/>
  <c r="Y359" i="9"/>
  <c r="Y360" i="9"/>
  <c r="AH360" i="9" s="1"/>
  <c r="Y361" i="9"/>
  <c r="AH361" i="9" s="1"/>
  <c r="Y362" i="9"/>
  <c r="Y363" i="9"/>
  <c r="AH363" i="9" s="1"/>
  <c r="Y364" i="9"/>
  <c r="AH364" i="9" s="1"/>
  <c r="Y365" i="9"/>
  <c r="Y366" i="9"/>
  <c r="AH366" i="9" s="1"/>
  <c r="Y367" i="9"/>
  <c r="AH367" i="9" s="1"/>
  <c r="Y368" i="9"/>
  <c r="Y369" i="9"/>
  <c r="AH369" i="9" s="1"/>
  <c r="Y370" i="9"/>
  <c r="AH370" i="9" s="1"/>
  <c r="Y3" i="9"/>
  <c r="AH3" i="9" s="1"/>
  <c r="Y4" i="9"/>
  <c r="AH4" i="9" s="1"/>
  <c r="Y2" i="9"/>
  <c r="AH2" i="9" s="1"/>
  <c r="AH3" i="8"/>
  <c r="AI3" i="8"/>
  <c r="AI4" i="8"/>
  <c r="AI5" i="8"/>
  <c r="AH6" i="8"/>
  <c r="AI6" i="8"/>
  <c r="AI7" i="8"/>
  <c r="AI8" i="8"/>
  <c r="AH9" i="8"/>
  <c r="AI9" i="8"/>
  <c r="AI10" i="8"/>
  <c r="AI11" i="8"/>
  <c r="AH12" i="8"/>
  <c r="AI12" i="8"/>
  <c r="AI13" i="8"/>
  <c r="AI14" i="8"/>
  <c r="AH15" i="8"/>
  <c r="AI15" i="8"/>
  <c r="AI16" i="8"/>
  <c r="AI17" i="8"/>
  <c r="AH18" i="8"/>
  <c r="AI18" i="8"/>
  <c r="AI19" i="8"/>
  <c r="AI20" i="8"/>
  <c r="AH21" i="8"/>
  <c r="AI21" i="8"/>
  <c r="AI22" i="8"/>
  <c r="AI23" i="8"/>
  <c r="AH24" i="8"/>
  <c r="AI24" i="8"/>
  <c r="AI25" i="8"/>
  <c r="AI26" i="8"/>
  <c r="AH27" i="8"/>
  <c r="AI27" i="8"/>
  <c r="AI28" i="8"/>
  <c r="AI29" i="8"/>
  <c r="AH30" i="8"/>
  <c r="AI30" i="8"/>
  <c r="AI31" i="8"/>
  <c r="AI32" i="8"/>
  <c r="AH33" i="8"/>
  <c r="AI33" i="8"/>
  <c r="AI34" i="8"/>
  <c r="AI35" i="8"/>
  <c r="AH36" i="8"/>
  <c r="AI36" i="8"/>
  <c r="AI37" i="8"/>
  <c r="AI38" i="8"/>
  <c r="AH39" i="8"/>
  <c r="AI39" i="8"/>
  <c r="AI40" i="8"/>
  <c r="AI41" i="8"/>
  <c r="AH42" i="8"/>
  <c r="AI42" i="8"/>
  <c r="AI43" i="8"/>
  <c r="AI44" i="8"/>
  <c r="AH45" i="8"/>
  <c r="AI45" i="8"/>
  <c r="AI46" i="8"/>
  <c r="AI47" i="8"/>
  <c r="AH48" i="8"/>
  <c r="AI48" i="8"/>
  <c r="AI49" i="8"/>
  <c r="AI50" i="8"/>
  <c r="AH51" i="8"/>
  <c r="AI51" i="8"/>
  <c r="AI52" i="8"/>
  <c r="AI53" i="8"/>
  <c r="AH54" i="8"/>
  <c r="AI54" i="8"/>
  <c r="AI55" i="8"/>
  <c r="AI56" i="8"/>
  <c r="AH57" i="8"/>
  <c r="AI57" i="8"/>
  <c r="AI58" i="8"/>
  <c r="AI59" i="8"/>
  <c r="AH60" i="8"/>
  <c r="AI60" i="8"/>
  <c r="AI61" i="8"/>
  <c r="AI62" i="8"/>
  <c r="AH63" i="8"/>
  <c r="AI63" i="8"/>
  <c r="AI64" i="8"/>
  <c r="AI65" i="8"/>
  <c r="AH66" i="8"/>
  <c r="AI66" i="8"/>
  <c r="AI67" i="8"/>
  <c r="AI68" i="8"/>
  <c r="AH69" i="8"/>
  <c r="AI69" i="8"/>
  <c r="AI70" i="8"/>
  <c r="AI71" i="8"/>
  <c r="AH72" i="8"/>
  <c r="AI72" i="8"/>
  <c r="AI73" i="8"/>
  <c r="AI74" i="8"/>
  <c r="AH75" i="8"/>
  <c r="AI75" i="8"/>
  <c r="AI76" i="8"/>
  <c r="AI77" i="8"/>
  <c r="AH78" i="8"/>
  <c r="AI78" i="8"/>
  <c r="AI79" i="8"/>
  <c r="AI80" i="8"/>
  <c r="AH81" i="8"/>
  <c r="AI81" i="8"/>
  <c r="AI82" i="8"/>
  <c r="AI83" i="8"/>
  <c r="AH84" i="8"/>
  <c r="AI84" i="8"/>
  <c r="AI85" i="8"/>
  <c r="AI86" i="8"/>
  <c r="AH87" i="8"/>
  <c r="AI87" i="8"/>
  <c r="AI88" i="8"/>
  <c r="AI89" i="8"/>
  <c r="AH90" i="8"/>
  <c r="AI90" i="8"/>
  <c r="AI91" i="8"/>
  <c r="AI92" i="8"/>
  <c r="AH93" i="8"/>
  <c r="AI93" i="8"/>
  <c r="AI94" i="8"/>
  <c r="AI95" i="8"/>
  <c r="AH96" i="8"/>
  <c r="AI96" i="8"/>
  <c r="AI97" i="8"/>
  <c r="AI98" i="8"/>
  <c r="AH99" i="8"/>
  <c r="AI99" i="8"/>
  <c r="AI100" i="8"/>
  <c r="AI101" i="8"/>
  <c r="AH102" i="8"/>
  <c r="AI102" i="8"/>
  <c r="AI103" i="8"/>
  <c r="AI104" i="8"/>
  <c r="AH105" i="8"/>
  <c r="AI105" i="8"/>
  <c r="AI106" i="8"/>
  <c r="AI107" i="8"/>
  <c r="AH108" i="8"/>
  <c r="AI108" i="8"/>
  <c r="AI109" i="8"/>
  <c r="AI110" i="8"/>
  <c r="AH111" i="8"/>
  <c r="AI111" i="8"/>
  <c r="AI112" i="8"/>
  <c r="AI113" i="8"/>
  <c r="AH114" i="8"/>
  <c r="AI114" i="8"/>
  <c r="AI115" i="8"/>
  <c r="AI116" i="8"/>
  <c r="AH117" i="8"/>
  <c r="AI117" i="8"/>
  <c r="AI118" i="8"/>
  <c r="AI119" i="8"/>
  <c r="AH120" i="8"/>
  <c r="AI120" i="8"/>
  <c r="AI121" i="8"/>
  <c r="AI122" i="8"/>
  <c r="AH123" i="8"/>
  <c r="AI123" i="8"/>
  <c r="AI124" i="8"/>
  <c r="AI125" i="8"/>
  <c r="AH126" i="8"/>
  <c r="AI126" i="8"/>
  <c r="AI127" i="8"/>
  <c r="AI128" i="8"/>
  <c r="AH129" i="8"/>
  <c r="AI129" i="8"/>
  <c r="AI130" i="8"/>
  <c r="AI131" i="8"/>
  <c r="AH132" i="8"/>
  <c r="AI132" i="8"/>
  <c r="AI133" i="8"/>
  <c r="AI134" i="8"/>
  <c r="AH135" i="8"/>
  <c r="AI135" i="8"/>
  <c r="AI136" i="8"/>
  <c r="AI137" i="8"/>
  <c r="AH138" i="8"/>
  <c r="AI138" i="8"/>
  <c r="AI139" i="8"/>
  <c r="AI140" i="8"/>
  <c r="AH141" i="8"/>
  <c r="AI141" i="8"/>
  <c r="AI142" i="8"/>
  <c r="AI143" i="8"/>
  <c r="AH144" i="8"/>
  <c r="AI144" i="8"/>
  <c r="AI145" i="8"/>
  <c r="AI146" i="8"/>
  <c r="AH147" i="8"/>
  <c r="AI147" i="8"/>
  <c r="AI148" i="8"/>
  <c r="AI149" i="8"/>
  <c r="AH150" i="8"/>
  <c r="AI150" i="8"/>
  <c r="AI151" i="8"/>
  <c r="AI152" i="8"/>
  <c r="AH153" i="8"/>
  <c r="AI153" i="8"/>
  <c r="AI154" i="8"/>
  <c r="AI155" i="8"/>
  <c r="AH156" i="8"/>
  <c r="AI156" i="8"/>
  <c r="AI157" i="8"/>
  <c r="AI158" i="8"/>
  <c r="AH159" i="8"/>
  <c r="AI159" i="8"/>
  <c r="AI160" i="8"/>
  <c r="AI161" i="8"/>
  <c r="AH162" i="8"/>
  <c r="AI162" i="8"/>
  <c r="AI163" i="8"/>
  <c r="AI164" i="8"/>
  <c r="AH165" i="8"/>
  <c r="AI165" i="8"/>
  <c r="AI166" i="8"/>
  <c r="AI167" i="8"/>
  <c r="AH168" i="8"/>
  <c r="AI168" i="8"/>
  <c r="AI169" i="8"/>
  <c r="AI170" i="8"/>
  <c r="AH171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I233" i="8"/>
  <c r="AI234" i="8"/>
  <c r="AH235" i="8"/>
  <c r="AI235" i="8"/>
  <c r="AI236" i="8"/>
  <c r="AI237" i="8"/>
  <c r="AH238" i="8"/>
  <c r="AI238" i="8"/>
  <c r="AI239" i="8"/>
  <c r="AI240" i="8"/>
  <c r="AH241" i="8"/>
  <c r="AI241" i="8"/>
  <c r="AI242" i="8"/>
  <c r="AI243" i="8"/>
  <c r="AH244" i="8"/>
  <c r="AI244" i="8"/>
  <c r="AI245" i="8"/>
  <c r="AI246" i="8"/>
  <c r="AH247" i="8"/>
  <c r="AI247" i="8"/>
  <c r="AI248" i="8"/>
  <c r="AI249" i="8"/>
  <c r="AH250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H275" i="8"/>
  <c r="AI275" i="8"/>
  <c r="AI276" i="8"/>
  <c r="AI277" i="8"/>
  <c r="AI278" i="8"/>
  <c r="AI279" i="8"/>
  <c r="AI280" i="8"/>
  <c r="AH281" i="8"/>
  <c r="AI281" i="8"/>
  <c r="AI282" i="8"/>
  <c r="AI283" i="8"/>
  <c r="AI284" i="8"/>
  <c r="AI285" i="8"/>
  <c r="AI286" i="8"/>
  <c r="AH287" i="8"/>
  <c r="AI287" i="8"/>
  <c r="AI288" i="8"/>
  <c r="AI289" i="8"/>
  <c r="AI290" i="8"/>
  <c r="AI291" i="8"/>
  <c r="AI292" i="8"/>
  <c r="AH293" i="8"/>
  <c r="AI293" i="8"/>
  <c r="AI294" i="8"/>
  <c r="AI295" i="8"/>
  <c r="AI296" i="8"/>
  <c r="AI297" i="8"/>
  <c r="AI298" i="8"/>
  <c r="AH299" i="8"/>
  <c r="AI299" i="8"/>
  <c r="AI300" i="8"/>
  <c r="AI301" i="8"/>
  <c r="AI302" i="8"/>
  <c r="AI303" i="8"/>
  <c r="AI304" i="8"/>
  <c r="AH305" i="8"/>
  <c r="AI305" i="8"/>
  <c r="AI306" i="8"/>
  <c r="AI307" i="8"/>
  <c r="AI308" i="8"/>
  <c r="AI309" i="8"/>
  <c r="AI310" i="8"/>
  <c r="AH311" i="8"/>
  <c r="AI311" i="8"/>
  <c r="AI312" i="8"/>
  <c r="AI313" i="8"/>
  <c r="AI314" i="8"/>
  <c r="AI315" i="8"/>
  <c r="AI316" i="8"/>
  <c r="AH317" i="8"/>
  <c r="AI317" i="8"/>
  <c r="AI318" i="8"/>
  <c r="AI319" i="8"/>
  <c r="AI320" i="8"/>
  <c r="AI321" i="8"/>
  <c r="AI322" i="8"/>
  <c r="AH323" i="8"/>
  <c r="AI323" i="8"/>
  <c r="AI324" i="8"/>
  <c r="AI325" i="8"/>
  <c r="AI326" i="8"/>
  <c r="AI327" i="8"/>
  <c r="AI328" i="8"/>
  <c r="AI329" i="8"/>
  <c r="AI330" i="8"/>
  <c r="AI331" i="8"/>
  <c r="AI332" i="8"/>
  <c r="AI333" i="8"/>
  <c r="AI334" i="8"/>
  <c r="AI335" i="8"/>
  <c r="AI336" i="8"/>
  <c r="AI337" i="8"/>
  <c r="AI338" i="8"/>
  <c r="AI339" i="8"/>
  <c r="AI340" i="8"/>
  <c r="AI341" i="8"/>
  <c r="AI342" i="8"/>
  <c r="AI343" i="8"/>
  <c r="AI344" i="8"/>
  <c r="AI345" i="8"/>
  <c r="AI346" i="8"/>
  <c r="AI347" i="8"/>
  <c r="AI348" i="8"/>
  <c r="AI349" i="8"/>
  <c r="AI350" i="8"/>
  <c r="AI351" i="8"/>
  <c r="AI352" i="8"/>
  <c r="AI353" i="8"/>
  <c r="AI354" i="8"/>
  <c r="AI355" i="8"/>
  <c r="AI356" i="8"/>
  <c r="AI357" i="8"/>
  <c r="AI358" i="8"/>
  <c r="AI359" i="8"/>
  <c r="AI360" i="8"/>
  <c r="AI361" i="8"/>
  <c r="AI362" i="8"/>
  <c r="AI363" i="8"/>
  <c r="AI364" i="8"/>
  <c r="AI365" i="8"/>
  <c r="AI366" i="8"/>
  <c r="AI367" i="8"/>
  <c r="AI368" i="8"/>
  <c r="AI369" i="8"/>
  <c r="AI370" i="8"/>
  <c r="AI2" i="8"/>
  <c r="AH2" i="8"/>
  <c r="Y3" i="8"/>
  <c r="Y4" i="8"/>
  <c r="AH4" i="8" s="1"/>
  <c r="Y5" i="8"/>
  <c r="AH5" i="8" s="1"/>
  <c r="Y6" i="8"/>
  <c r="Y7" i="8"/>
  <c r="AH7" i="8" s="1"/>
  <c r="Y8" i="8"/>
  <c r="AH8" i="8" s="1"/>
  <c r="Y9" i="8"/>
  <c r="Y10" i="8"/>
  <c r="AH10" i="8" s="1"/>
  <c r="Y11" i="8"/>
  <c r="AH11" i="8" s="1"/>
  <c r="Y12" i="8"/>
  <c r="Y13" i="8"/>
  <c r="AH13" i="8" s="1"/>
  <c r="Y14" i="8"/>
  <c r="AH14" i="8" s="1"/>
  <c r="Y15" i="8"/>
  <c r="Y16" i="8"/>
  <c r="AH16" i="8" s="1"/>
  <c r="Y17" i="8"/>
  <c r="AH17" i="8" s="1"/>
  <c r="Y18" i="8"/>
  <c r="Y19" i="8"/>
  <c r="AH19" i="8" s="1"/>
  <c r="Y20" i="8"/>
  <c r="AH20" i="8" s="1"/>
  <c r="Y21" i="8"/>
  <c r="Y22" i="8"/>
  <c r="AH22" i="8" s="1"/>
  <c r="Y23" i="8"/>
  <c r="AH23" i="8" s="1"/>
  <c r="Y24" i="8"/>
  <c r="Y25" i="8"/>
  <c r="AH25" i="8" s="1"/>
  <c r="Y26" i="8"/>
  <c r="AH26" i="8" s="1"/>
  <c r="Y27" i="8"/>
  <c r="Y28" i="8"/>
  <c r="AH28" i="8" s="1"/>
  <c r="Y29" i="8"/>
  <c r="AH29" i="8" s="1"/>
  <c r="Y30" i="8"/>
  <c r="Y31" i="8"/>
  <c r="AH31" i="8" s="1"/>
  <c r="Y32" i="8"/>
  <c r="AH32" i="8" s="1"/>
  <c r="Y33" i="8"/>
  <c r="Y34" i="8"/>
  <c r="AH34" i="8" s="1"/>
  <c r="Y35" i="8"/>
  <c r="AH35" i="8" s="1"/>
  <c r="Y36" i="8"/>
  <c r="Y37" i="8"/>
  <c r="AH37" i="8" s="1"/>
  <c r="Y38" i="8"/>
  <c r="AH38" i="8" s="1"/>
  <c r="Y39" i="8"/>
  <c r="Y40" i="8"/>
  <c r="AH40" i="8" s="1"/>
  <c r="Y41" i="8"/>
  <c r="AH41" i="8" s="1"/>
  <c r="Y42" i="8"/>
  <c r="Y43" i="8"/>
  <c r="AH43" i="8" s="1"/>
  <c r="Y44" i="8"/>
  <c r="AH44" i="8" s="1"/>
  <c r="Y45" i="8"/>
  <c r="Y46" i="8"/>
  <c r="AH46" i="8" s="1"/>
  <c r="Y47" i="8"/>
  <c r="AH47" i="8" s="1"/>
  <c r="Y48" i="8"/>
  <c r="Y49" i="8"/>
  <c r="AH49" i="8" s="1"/>
  <c r="Y50" i="8"/>
  <c r="AH50" i="8" s="1"/>
  <c r="Y51" i="8"/>
  <c r="Y52" i="8"/>
  <c r="AH52" i="8" s="1"/>
  <c r="Y53" i="8"/>
  <c r="AH53" i="8" s="1"/>
  <c r="Y54" i="8"/>
  <c r="Y55" i="8"/>
  <c r="AH55" i="8" s="1"/>
  <c r="Y56" i="8"/>
  <c r="AH56" i="8" s="1"/>
  <c r="Y57" i="8"/>
  <c r="Y58" i="8"/>
  <c r="AH58" i="8" s="1"/>
  <c r="Y59" i="8"/>
  <c r="AH59" i="8" s="1"/>
  <c r="Y60" i="8"/>
  <c r="Y61" i="8"/>
  <c r="AH61" i="8" s="1"/>
  <c r="Y62" i="8"/>
  <c r="AH62" i="8" s="1"/>
  <c r="Y63" i="8"/>
  <c r="Y64" i="8"/>
  <c r="AH64" i="8" s="1"/>
  <c r="Y65" i="8"/>
  <c r="AH65" i="8" s="1"/>
  <c r="Y66" i="8"/>
  <c r="Y67" i="8"/>
  <c r="AH67" i="8" s="1"/>
  <c r="Y68" i="8"/>
  <c r="AH68" i="8" s="1"/>
  <c r="Y69" i="8"/>
  <c r="Y70" i="8"/>
  <c r="AH70" i="8" s="1"/>
  <c r="Y71" i="8"/>
  <c r="AH71" i="8" s="1"/>
  <c r="Y72" i="8"/>
  <c r="Y73" i="8"/>
  <c r="AH73" i="8" s="1"/>
  <c r="Y74" i="8"/>
  <c r="AH74" i="8" s="1"/>
  <c r="Y75" i="8"/>
  <c r="Y76" i="8"/>
  <c r="AH76" i="8" s="1"/>
  <c r="Y77" i="8"/>
  <c r="AH77" i="8" s="1"/>
  <c r="Y78" i="8"/>
  <c r="Y79" i="8"/>
  <c r="AH79" i="8" s="1"/>
  <c r="Y80" i="8"/>
  <c r="AH80" i="8" s="1"/>
  <c r="Y81" i="8"/>
  <c r="Y82" i="8"/>
  <c r="AH82" i="8" s="1"/>
  <c r="Y83" i="8"/>
  <c r="AH83" i="8" s="1"/>
  <c r="Y84" i="8"/>
  <c r="Y85" i="8"/>
  <c r="AH85" i="8" s="1"/>
  <c r="Y86" i="8"/>
  <c r="AH86" i="8" s="1"/>
  <c r="Y87" i="8"/>
  <c r="Y88" i="8"/>
  <c r="AH88" i="8" s="1"/>
  <c r="Y89" i="8"/>
  <c r="AH89" i="8" s="1"/>
  <c r="Y90" i="8"/>
  <c r="Y91" i="8"/>
  <c r="AH91" i="8" s="1"/>
  <c r="Y92" i="8"/>
  <c r="AH92" i="8" s="1"/>
  <c r="Y93" i="8"/>
  <c r="Y94" i="8"/>
  <c r="AH94" i="8" s="1"/>
  <c r="Y95" i="8"/>
  <c r="AH95" i="8" s="1"/>
  <c r="Y96" i="8"/>
  <c r="Y97" i="8"/>
  <c r="AH97" i="8" s="1"/>
  <c r="Y98" i="8"/>
  <c r="AH98" i="8" s="1"/>
  <c r="Y99" i="8"/>
  <c r="Y100" i="8"/>
  <c r="AH100" i="8" s="1"/>
  <c r="Y101" i="8"/>
  <c r="AH101" i="8" s="1"/>
  <c r="Y102" i="8"/>
  <c r="Y103" i="8"/>
  <c r="AH103" i="8" s="1"/>
  <c r="Y104" i="8"/>
  <c r="AH104" i="8" s="1"/>
  <c r="Y105" i="8"/>
  <c r="Y106" i="8"/>
  <c r="AH106" i="8" s="1"/>
  <c r="Y107" i="8"/>
  <c r="AH107" i="8" s="1"/>
  <c r="Y108" i="8"/>
  <c r="Y109" i="8"/>
  <c r="AH109" i="8" s="1"/>
  <c r="Y110" i="8"/>
  <c r="AH110" i="8" s="1"/>
  <c r="Y111" i="8"/>
  <c r="Y112" i="8"/>
  <c r="AH112" i="8" s="1"/>
  <c r="Y113" i="8"/>
  <c r="AH113" i="8" s="1"/>
  <c r="Y114" i="8"/>
  <c r="Y115" i="8"/>
  <c r="AH115" i="8" s="1"/>
  <c r="Y116" i="8"/>
  <c r="AH116" i="8" s="1"/>
  <c r="Y117" i="8"/>
  <c r="Y118" i="8"/>
  <c r="AH118" i="8" s="1"/>
  <c r="Y119" i="8"/>
  <c r="AH119" i="8" s="1"/>
  <c r="Y120" i="8"/>
  <c r="Y121" i="8"/>
  <c r="AH121" i="8" s="1"/>
  <c r="Y122" i="8"/>
  <c r="AH122" i="8" s="1"/>
  <c r="Y123" i="8"/>
  <c r="Y124" i="8"/>
  <c r="AH124" i="8" s="1"/>
  <c r="Y125" i="8"/>
  <c r="AH125" i="8" s="1"/>
  <c r="Y126" i="8"/>
  <c r="Y127" i="8"/>
  <c r="AH127" i="8" s="1"/>
  <c r="Y128" i="8"/>
  <c r="AH128" i="8" s="1"/>
  <c r="Y129" i="8"/>
  <c r="Y130" i="8"/>
  <c r="AH130" i="8" s="1"/>
  <c r="Y131" i="8"/>
  <c r="AH131" i="8" s="1"/>
  <c r="Y132" i="8"/>
  <c r="Y133" i="8"/>
  <c r="AH133" i="8" s="1"/>
  <c r="Y134" i="8"/>
  <c r="AH134" i="8" s="1"/>
  <c r="Y135" i="8"/>
  <c r="Y136" i="8"/>
  <c r="AH136" i="8" s="1"/>
  <c r="Y137" i="8"/>
  <c r="AH137" i="8" s="1"/>
  <c r="Y138" i="8"/>
  <c r="Y139" i="8"/>
  <c r="AH139" i="8" s="1"/>
  <c r="Y140" i="8"/>
  <c r="AH140" i="8" s="1"/>
  <c r="Y141" i="8"/>
  <c r="Y142" i="8"/>
  <c r="AH142" i="8" s="1"/>
  <c r="Y143" i="8"/>
  <c r="AH143" i="8" s="1"/>
  <c r="Y144" i="8"/>
  <c r="Y145" i="8"/>
  <c r="AH145" i="8" s="1"/>
  <c r="Y146" i="8"/>
  <c r="AH146" i="8" s="1"/>
  <c r="Y147" i="8"/>
  <c r="Y148" i="8"/>
  <c r="AH148" i="8" s="1"/>
  <c r="Y149" i="8"/>
  <c r="AH149" i="8" s="1"/>
  <c r="Y150" i="8"/>
  <c r="Y151" i="8"/>
  <c r="AH151" i="8" s="1"/>
  <c r="Y152" i="8"/>
  <c r="AH152" i="8" s="1"/>
  <c r="Y153" i="8"/>
  <c r="Y154" i="8"/>
  <c r="AH154" i="8" s="1"/>
  <c r="Y155" i="8"/>
  <c r="AH155" i="8" s="1"/>
  <c r="Y156" i="8"/>
  <c r="Y157" i="8"/>
  <c r="AH157" i="8" s="1"/>
  <c r="Y158" i="8"/>
  <c r="AH158" i="8" s="1"/>
  <c r="Y159" i="8"/>
  <c r="Y160" i="8"/>
  <c r="AH160" i="8" s="1"/>
  <c r="Y161" i="8"/>
  <c r="AH161" i="8" s="1"/>
  <c r="Y162" i="8"/>
  <c r="Y163" i="8"/>
  <c r="AH163" i="8" s="1"/>
  <c r="Y164" i="8"/>
  <c r="AH164" i="8" s="1"/>
  <c r="Y165" i="8"/>
  <c r="Y166" i="8"/>
  <c r="AH166" i="8" s="1"/>
  <c r="Y167" i="8"/>
  <c r="AH167" i="8" s="1"/>
  <c r="Y168" i="8"/>
  <c r="Y169" i="8"/>
  <c r="AH169" i="8" s="1"/>
  <c r="Y170" i="8"/>
  <c r="AH170" i="8" s="1"/>
  <c r="Y171" i="8"/>
  <c r="Y172" i="8"/>
  <c r="AH172" i="8" s="1"/>
  <c r="Y173" i="8"/>
  <c r="AH173" i="8" s="1"/>
  <c r="Y174" i="8"/>
  <c r="AH174" i="8" s="1"/>
  <c r="Y175" i="8"/>
  <c r="AH175" i="8" s="1"/>
  <c r="Y176" i="8"/>
  <c r="AH176" i="8" s="1"/>
  <c r="Y177" i="8"/>
  <c r="AH177" i="8" s="1"/>
  <c r="Y178" i="8"/>
  <c r="AH178" i="8" s="1"/>
  <c r="Y179" i="8"/>
  <c r="AH179" i="8" s="1"/>
  <c r="Y180" i="8"/>
  <c r="AH180" i="8" s="1"/>
  <c r="Y181" i="8"/>
  <c r="AH181" i="8" s="1"/>
  <c r="Y182" i="8"/>
  <c r="AH182" i="8" s="1"/>
  <c r="Y183" i="8"/>
  <c r="AH183" i="8" s="1"/>
  <c r="Y184" i="8"/>
  <c r="AH184" i="8" s="1"/>
  <c r="Y185" i="8"/>
  <c r="AH185" i="8" s="1"/>
  <c r="Y186" i="8"/>
  <c r="AH186" i="8" s="1"/>
  <c r="Y187" i="8"/>
  <c r="AH187" i="8" s="1"/>
  <c r="Y188" i="8"/>
  <c r="AH188" i="8" s="1"/>
  <c r="Y189" i="8"/>
  <c r="AH189" i="8" s="1"/>
  <c r="Y190" i="8"/>
  <c r="AH190" i="8" s="1"/>
  <c r="Y191" i="8"/>
  <c r="AH191" i="8" s="1"/>
  <c r="Y192" i="8"/>
  <c r="AH192" i="8" s="1"/>
  <c r="Y193" i="8"/>
  <c r="AH193" i="8" s="1"/>
  <c r="Y194" i="8"/>
  <c r="AH194" i="8" s="1"/>
  <c r="Y195" i="8"/>
  <c r="AH195" i="8" s="1"/>
  <c r="Y196" i="8"/>
  <c r="AH196" i="8" s="1"/>
  <c r="Y197" i="8"/>
  <c r="AH197" i="8" s="1"/>
  <c r="Y198" i="8"/>
  <c r="AH198" i="8" s="1"/>
  <c r="Y199" i="8"/>
  <c r="AH199" i="8" s="1"/>
  <c r="Y200" i="8"/>
  <c r="AH200" i="8" s="1"/>
  <c r="Y201" i="8"/>
  <c r="AH201" i="8" s="1"/>
  <c r="Y202" i="8"/>
  <c r="AH202" i="8" s="1"/>
  <c r="Y203" i="8"/>
  <c r="AH203" i="8" s="1"/>
  <c r="Y204" i="8"/>
  <c r="AH204" i="8" s="1"/>
  <c r="Y205" i="8"/>
  <c r="AH205" i="8" s="1"/>
  <c r="Y206" i="8"/>
  <c r="AH206" i="8" s="1"/>
  <c r="Y207" i="8"/>
  <c r="AH207" i="8" s="1"/>
  <c r="Y208" i="8"/>
  <c r="AH208" i="8" s="1"/>
  <c r="Y209" i="8"/>
  <c r="AH209" i="8" s="1"/>
  <c r="Y210" i="8"/>
  <c r="AH210" i="8" s="1"/>
  <c r="Y211" i="8"/>
  <c r="AH211" i="8" s="1"/>
  <c r="Y212" i="8"/>
  <c r="AH212" i="8" s="1"/>
  <c r="Y213" i="8"/>
  <c r="AH213" i="8" s="1"/>
  <c r="Y214" i="8"/>
  <c r="AH214" i="8" s="1"/>
  <c r="Y215" i="8"/>
  <c r="AH215" i="8" s="1"/>
  <c r="Y216" i="8"/>
  <c r="AH216" i="8" s="1"/>
  <c r="Y217" i="8"/>
  <c r="AH217" i="8" s="1"/>
  <c r="Y218" i="8"/>
  <c r="AH218" i="8" s="1"/>
  <c r="Y219" i="8"/>
  <c r="AH219" i="8" s="1"/>
  <c r="Y220" i="8"/>
  <c r="AH220" i="8" s="1"/>
  <c r="Y221" i="8"/>
  <c r="AH221" i="8" s="1"/>
  <c r="Y222" i="8"/>
  <c r="AH222" i="8" s="1"/>
  <c r="Y223" i="8"/>
  <c r="AH223" i="8" s="1"/>
  <c r="Y224" i="8"/>
  <c r="AH224" i="8" s="1"/>
  <c r="Y225" i="8"/>
  <c r="AH225" i="8" s="1"/>
  <c r="Y226" i="8"/>
  <c r="AH226" i="8" s="1"/>
  <c r="Y227" i="8"/>
  <c r="AH227" i="8" s="1"/>
  <c r="Y228" i="8"/>
  <c r="AH228" i="8" s="1"/>
  <c r="Y229" i="8"/>
  <c r="AH229" i="8" s="1"/>
  <c r="Y230" i="8"/>
  <c r="AH230" i="8" s="1"/>
  <c r="Y231" i="8"/>
  <c r="AH231" i="8" s="1"/>
  <c r="Y232" i="8"/>
  <c r="AH232" i="8" s="1"/>
  <c r="Y233" i="8"/>
  <c r="AH233" i="8" s="1"/>
  <c r="Y234" i="8"/>
  <c r="AH234" i="8" s="1"/>
  <c r="Y235" i="8"/>
  <c r="Y236" i="8"/>
  <c r="AH236" i="8" s="1"/>
  <c r="Y237" i="8"/>
  <c r="AH237" i="8" s="1"/>
  <c r="Y238" i="8"/>
  <c r="Y239" i="8"/>
  <c r="AH239" i="8" s="1"/>
  <c r="Y240" i="8"/>
  <c r="AH240" i="8" s="1"/>
  <c r="Y241" i="8"/>
  <c r="Y242" i="8"/>
  <c r="AH242" i="8" s="1"/>
  <c r="Y243" i="8"/>
  <c r="AH243" i="8" s="1"/>
  <c r="Y244" i="8"/>
  <c r="Y245" i="8"/>
  <c r="AH245" i="8" s="1"/>
  <c r="Y246" i="8"/>
  <c r="AH246" i="8" s="1"/>
  <c r="Y247" i="8"/>
  <c r="Y248" i="8"/>
  <c r="AH248" i="8" s="1"/>
  <c r="Y249" i="8"/>
  <c r="AH249" i="8" s="1"/>
  <c r="Y250" i="8"/>
  <c r="Y251" i="8"/>
  <c r="AH251" i="8" s="1"/>
  <c r="Y252" i="8"/>
  <c r="AH252" i="8" s="1"/>
  <c r="Y253" i="8"/>
  <c r="AH253" i="8" s="1"/>
  <c r="Y254" i="8"/>
  <c r="AH254" i="8" s="1"/>
  <c r="Y255" i="8"/>
  <c r="AH255" i="8" s="1"/>
  <c r="Y256" i="8"/>
  <c r="AH256" i="8" s="1"/>
  <c r="Y257" i="8"/>
  <c r="AH257" i="8" s="1"/>
  <c r="Y258" i="8"/>
  <c r="AH258" i="8" s="1"/>
  <c r="Y259" i="8"/>
  <c r="AH259" i="8" s="1"/>
  <c r="Y260" i="8"/>
  <c r="AH260" i="8" s="1"/>
  <c r="Y261" i="8"/>
  <c r="AH261" i="8" s="1"/>
  <c r="Y262" i="8"/>
  <c r="AH262" i="8" s="1"/>
  <c r="Y263" i="8"/>
  <c r="AH263" i="8" s="1"/>
  <c r="Y264" i="8"/>
  <c r="AH264" i="8" s="1"/>
  <c r="Y265" i="8"/>
  <c r="AH265" i="8" s="1"/>
  <c r="Y266" i="8"/>
  <c r="AH266" i="8" s="1"/>
  <c r="Y267" i="8"/>
  <c r="AH267" i="8" s="1"/>
  <c r="Y268" i="8"/>
  <c r="AH268" i="8" s="1"/>
  <c r="Y269" i="8"/>
  <c r="AH269" i="8" s="1"/>
  <c r="Y270" i="8"/>
  <c r="AH270" i="8" s="1"/>
  <c r="Y271" i="8"/>
  <c r="AH271" i="8" s="1"/>
  <c r="Y272" i="8"/>
  <c r="AH272" i="8" s="1"/>
  <c r="Y273" i="8"/>
  <c r="AH273" i="8" s="1"/>
  <c r="Y274" i="8"/>
  <c r="AH274" i="8" s="1"/>
  <c r="Y275" i="8"/>
  <c r="Y276" i="8"/>
  <c r="AH276" i="8" s="1"/>
  <c r="Y277" i="8"/>
  <c r="AH277" i="8" s="1"/>
  <c r="Y278" i="8"/>
  <c r="AH278" i="8" s="1"/>
  <c r="Y279" i="8"/>
  <c r="AH279" i="8" s="1"/>
  <c r="Y280" i="8"/>
  <c r="AH280" i="8" s="1"/>
  <c r="Y281" i="8"/>
  <c r="Y282" i="8"/>
  <c r="AH282" i="8" s="1"/>
  <c r="Y283" i="8"/>
  <c r="AH283" i="8" s="1"/>
  <c r="Y284" i="8"/>
  <c r="AH284" i="8" s="1"/>
  <c r="Y285" i="8"/>
  <c r="AH285" i="8" s="1"/>
  <c r="Y286" i="8"/>
  <c r="AH286" i="8" s="1"/>
  <c r="Y287" i="8"/>
  <c r="Y288" i="8"/>
  <c r="AH288" i="8" s="1"/>
  <c r="Y289" i="8"/>
  <c r="AH289" i="8" s="1"/>
  <c r="Y290" i="8"/>
  <c r="AH290" i="8" s="1"/>
  <c r="Y291" i="8"/>
  <c r="AH291" i="8" s="1"/>
  <c r="Y292" i="8"/>
  <c r="AH292" i="8" s="1"/>
  <c r="Y293" i="8"/>
  <c r="Y294" i="8"/>
  <c r="AH294" i="8" s="1"/>
  <c r="Y295" i="8"/>
  <c r="AH295" i="8" s="1"/>
  <c r="Y296" i="8"/>
  <c r="AH296" i="8" s="1"/>
  <c r="Y297" i="8"/>
  <c r="AH297" i="8" s="1"/>
  <c r="Y298" i="8"/>
  <c r="AH298" i="8" s="1"/>
  <c r="Y299" i="8"/>
  <c r="Y300" i="8"/>
  <c r="AH300" i="8" s="1"/>
  <c r="Y301" i="8"/>
  <c r="AH301" i="8" s="1"/>
  <c r="Y302" i="8"/>
  <c r="AH302" i="8" s="1"/>
  <c r="Y303" i="8"/>
  <c r="AH303" i="8" s="1"/>
  <c r="Y304" i="8"/>
  <c r="AH304" i="8" s="1"/>
  <c r="Y305" i="8"/>
  <c r="Y306" i="8"/>
  <c r="AH306" i="8" s="1"/>
  <c r="Y307" i="8"/>
  <c r="AH307" i="8" s="1"/>
  <c r="Y308" i="8"/>
  <c r="AH308" i="8" s="1"/>
  <c r="Y309" i="8"/>
  <c r="AH309" i="8" s="1"/>
  <c r="Y310" i="8"/>
  <c r="AH310" i="8" s="1"/>
  <c r="Y311" i="8"/>
  <c r="Y312" i="8"/>
  <c r="AH312" i="8" s="1"/>
  <c r="Y313" i="8"/>
  <c r="AH313" i="8" s="1"/>
  <c r="Y314" i="8"/>
  <c r="AH314" i="8" s="1"/>
  <c r="Y315" i="8"/>
  <c r="AH315" i="8" s="1"/>
  <c r="Y316" i="8"/>
  <c r="AH316" i="8" s="1"/>
  <c r="Y317" i="8"/>
  <c r="Y318" i="8"/>
  <c r="AH318" i="8" s="1"/>
  <c r="Y319" i="8"/>
  <c r="AH319" i="8" s="1"/>
  <c r="Y320" i="8"/>
  <c r="AH320" i="8" s="1"/>
  <c r="Y321" i="8"/>
  <c r="AH321" i="8" s="1"/>
  <c r="Y322" i="8"/>
  <c r="AH322" i="8" s="1"/>
  <c r="Y323" i="8"/>
  <c r="Y324" i="8"/>
  <c r="AH324" i="8" s="1"/>
  <c r="Y325" i="8"/>
  <c r="AH325" i="8" s="1"/>
  <c r="Y326" i="8"/>
  <c r="AH326" i="8" s="1"/>
  <c r="Y327" i="8"/>
  <c r="AH327" i="8" s="1"/>
  <c r="Y328" i="8"/>
  <c r="AH328" i="8" s="1"/>
  <c r="Y329" i="8"/>
  <c r="AH329" i="8" s="1"/>
  <c r="Y330" i="8"/>
  <c r="AH330" i="8" s="1"/>
  <c r="Y331" i="8"/>
  <c r="AH331" i="8" s="1"/>
  <c r="Y332" i="8"/>
  <c r="AH332" i="8" s="1"/>
  <c r="Y333" i="8"/>
  <c r="AH333" i="8" s="1"/>
  <c r="Y334" i="8"/>
  <c r="AH334" i="8" s="1"/>
  <c r="Y335" i="8"/>
  <c r="AH335" i="8" s="1"/>
  <c r="Y336" i="8"/>
  <c r="AH336" i="8" s="1"/>
  <c r="Y337" i="8"/>
  <c r="AH337" i="8" s="1"/>
  <c r="Y338" i="8"/>
  <c r="AH338" i="8" s="1"/>
  <c r="Y339" i="8"/>
  <c r="AH339" i="8" s="1"/>
  <c r="Y340" i="8"/>
  <c r="AH340" i="8" s="1"/>
  <c r="Y341" i="8"/>
  <c r="AH341" i="8" s="1"/>
  <c r="Y342" i="8"/>
  <c r="AH342" i="8" s="1"/>
  <c r="Y343" i="8"/>
  <c r="AH343" i="8" s="1"/>
  <c r="Y344" i="8"/>
  <c r="AH344" i="8" s="1"/>
  <c r="Y345" i="8"/>
  <c r="AH345" i="8" s="1"/>
  <c r="Y346" i="8"/>
  <c r="AH346" i="8" s="1"/>
  <c r="Y347" i="8"/>
  <c r="AH347" i="8" s="1"/>
  <c r="Y348" i="8"/>
  <c r="AH348" i="8" s="1"/>
  <c r="Y349" i="8"/>
  <c r="AH349" i="8" s="1"/>
  <c r="Y350" i="8"/>
  <c r="AH350" i="8" s="1"/>
  <c r="Y351" i="8"/>
  <c r="AH351" i="8" s="1"/>
  <c r="Y352" i="8"/>
  <c r="AH352" i="8" s="1"/>
  <c r="Y353" i="8"/>
  <c r="AH353" i="8" s="1"/>
  <c r="Y354" i="8"/>
  <c r="AH354" i="8" s="1"/>
  <c r="Y355" i="8"/>
  <c r="AH355" i="8" s="1"/>
  <c r="Y356" i="8"/>
  <c r="AH356" i="8" s="1"/>
  <c r="Y357" i="8"/>
  <c r="AH357" i="8" s="1"/>
  <c r="Y358" i="8"/>
  <c r="AH358" i="8" s="1"/>
  <c r="Y359" i="8"/>
  <c r="AH359" i="8" s="1"/>
  <c r="Y360" i="8"/>
  <c r="AH360" i="8" s="1"/>
  <c r="Y361" i="8"/>
  <c r="AH361" i="8" s="1"/>
  <c r="Y362" i="8"/>
  <c r="AH362" i="8" s="1"/>
  <c r="Y363" i="8"/>
  <c r="AH363" i="8" s="1"/>
  <c r="Y364" i="8"/>
  <c r="AH364" i="8" s="1"/>
  <c r="Y365" i="8"/>
  <c r="AH365" i="8" s="1"/>
  <c r="Y366" i="8"/>
  <c r="AH366" i="8" s="1"/>
  <c r="Y367" i="8"/>
  <c r="AH367" i="8" s="1"/>
  <c r="Y368" i="8"/>
  <c r="AH368" i="8" s="1"/>
  <c r="Y369" i="8"/>
  <c r="AH369" i="8" s="1"/>
  <c r="Y370" i="8"/>
  <c r="AH370" i="8" s="1"/>
  <c r="Y2" i="8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2" i="7"/>
  <c r="AJ223" i="7"/>
  <c r="AJ224" i="7"/>
  <c r="AJ225" i="7"/>
  <c r="AJ226" i="7"/>
  <c r="AJ227" i="7"/>
  <c r="AJ228" i="7"/>
  <c r="AJ229" i="7"/>
  <c r="AJ230" i="7"/>
  <c r="AJ231" i="7"/>
  <c r="AJ232" i="7"/>
  <c r="AJ233" i="7"/>
  <c r="AJ234" i="7"/>
  <c r="AJ235" i="7"/>
  <c r="AJ236" i="7"/>
  <c r="AJ237" i="7"/>
  <c r="AJ238" i="7"/>
  <c r="AJ239" i="7"/>
  <c r="AJ240" i="7"/>
  <c r="AJ241" i="7"/>
  <c r="AJ242" i="7"/>
  <c r="AJ243" i="7"/>
  <c r="AJ244" i="7"/>
  <c r="AJ245" i="7"/>
  <c r="AJ246" i="7"/>
  <c r="AJ247" i="7"/>
  <c r="AJ248" i="7"/>
  <c r="AJ249" i="7"/>
  <c r="AJ250" i="7"/>
  <c r="AJ251" i="7"/>
  <c r="AJ252" i="7"/>
  <c r="AJ253" i="7"/>
  <c r="AJ254" i="7"/>
  <c r="AJ255" i="7"/>
  <c r="AJ256" i="7"/>
  <c r="AJ257" i="7"/>
  <c r="AJ258" i="7"/>
  <c r="AJ259" i="7"/>
  <c r="AJ260" i="7"/>
  <c r="AJ261" i="7"/>
  <c r="AJ262" i="7"/>
  <c r="AJ263" i="7"/>
  <c r="AJ264" i="7"/>
  <c r="AJ265" i="7"/>
  <c r="AJ266" i="7"/>
  <c r="AJ267" i="7"/>
  <c r="AJ268" i="7"/>
  <c r="AJ269" i="7"/>
  <c r="AJ270" i="7"/>
  <c r="AJ271" i="7"/>
  <c r="AJ272" i="7"/>
  <c r="AJ273" i="7"/>
  <c r="AJ274" i="7"/>
  <c r="AJ275" i="7"/>
  <c r="AJ276" i="7"/>
  <c r="AJ277" i="7"/>
  <c r="AJ278" i="7"/>
  <c r="AJ279" i="7"/>
  <c r="AJ280" i="7"/>
  <c r="AJ281" i="7"/>
  <c r="AJ282" i="7"/>
  <c r="AJ283" i="7"/>
  <c r="AJ284" i="7"/>
  <c r="AJ285" i="7"/>
  <c r="AJ286" i="7"/>
  <c r="AJ287" i="7"/>
  <c r="AJ288" i="7"/>
  <c r="AJ289" i="7"/>
  <c r="AJ290" i="7"/>
  <c r="AJ291" i="7"/>
  <c r="AJ292" i="7"/>
  <c r="AJ293" i="7"/>
  <c r="AJ294" i="7"/>
  <c r="AJ295" i="7"/>
  <c r="AJ296" i="7"/>
  <c r="AJ297" i="7"/>
  <c r="AJ298" i="7"/>
  <c r="AJ299" i="7"/>
  <c r="AJ300" i="7"/>
  <c r="AJ301" i="7"/>
  <c r="AJ302" i="7"/>
  <c r="AJ303" i="7"/>
  <c r="AJ304" i="7"/>
  <c r="AJ305" i="7"/>
  <c r="AJ306" i="7"/>
  <c r="AJ307" i="7"/>
  <c r="AJ308" i="7"/>
  <c r="AJ309" i="7"/>
  <c r="AJ310" i="7"/>
  <c r="AJ311" i="7"/>
  <c r="AJ312" i="7"/>
  <c r="AJ313" i="7"/>
  <c r="AJ314" i="7"/>
  <c r="AJ315" i="7"/>
  <c r="AJ316" i="7"/>
  <c r="AJ317" i="7"/>
  <c r="AJ318" i="7"/>
  <c r="AJ319" i="7"/>
  <c r="AJ320" i="7"/>
  <c r="AJ321" i="7"/>
  <c r="AJ322" i="7"/>
  <c r="AJ323" i="7"/>
  <c r="AJ324" i="7"/>
  <c r="AJ325" i="7"/>
  <c r="AJ326" i="7"/>
  <c r="AJ327" i="7"/>
  <c r="AJ328" i="7"/>
  <c r="AJ329" i="7"/>
  <c r="AJ330" i="7"/>
  <c r="AJ331" i="7"/>
  <c r="AJ332" i="7"/>
  <c r="AJ333" i="7"/>
  <c r="AJ334" i="7"/>
  <c r="AJ335" i="7"/>
  <c r="AJ336" i="7"/>
  <c r="AJ337" i="7"/>
  <c r="AJ338" i="7"/>
  <c r="AJ339" i="7"/>
  <c r="AJ340" i="7"/>
  <c r="AJ341" i="7"/>
  <c r="AJ342" i="7"/>
  <c r="AJ343" i="7"/>
  <c r="AJ344" i="7"/>
  <c r="AJ345" i="7"/>
  <c r="AJ346" i="7"/>
  <c r="AJ347" i="7"/>
  <c r="AJ348" i="7"/>
  <c r="AJ349" i="7"/>
  <c r="AJ350" i="7"/>
  <c r="AJ351" i="7"/>
  <c r="AJ352" i="7"/>
  <c r="AJ353" i="7"/>
  <c r="AJ354" i="7"/>
  <c r="AJ355" i="7"/>
  <c r="AJ356" i="7"/>
  <c r="AJ357" i="7"/>
  <c r="AJ358" i="7"/>
  <c r="AJ359" i="7"/>
  <c r="AJ360" i="7"/>
  <c r="AJ361" i="7"/>
  <c r="AJ362" i="7"/>
  <c r="AJ363" i="7"/>
  <c r="AJ364" i="7"/>
  <c r="AJ365" i="7"/>
  <c r="AJ366" i="7"/>
  <c r="AJ367" i="7"/>
  <c r="AJ368" i="7"/>
  <c r="AJ369" i="7"/>
  <c r="AJ370" i="7"/>
  <c r="AJ2" i="7"/>
  <c r="Z3" i="7"/>
  <c r="AI3" i="7" s="1"/>
  <c r="Z4" i="7"/>
  <c r="AI4" i="7" s="1"/>
  <c r="Z5" i="7"/>
  <c r="AI5" i="7" s="1"/>
  <c r="Z6" i="7"/>
  <c r="AI6" i="7" s="1"/>
  <c r="Z7" i="7"/>
  <c r="AI7" i="7" s="1"/>
  <c r="Z8" i="7"/>
  <c r="AI8" i="7" s="1"/>
  <c r="Z9" i="7"/>
  <c r="AI9" i="7" s="1"/>
  <c r="Z10" i="7"/>
  <c r="AI10" i="7" s="1"/>
  <c r="Z11" i="7"/>
  <c r="AI11" i="7" s="1"/>
  <c r="Z12" i="7"/>
  <c r="AI12" i="7" s="1"/>
  <c r="Z13" i="7"/>
  <c r="AI13" i="7" s="1"/>
  <c r="Z14" i="7"/>
  <c r="AI14" i="7" s="1"/>
  <c r="Z15" i="7"/>
  <c r="AI15" i="7" s="1"/>
  <c r="Z16" i="7"/>
  <c r="AI16" i="7" s="1"/>
  <c r="Z17" i="7"/>
  <c r="AI17" i="7" s="1"/>
  <c r="Z18" i="7"/>
  <c r="AI18" i="7" s="1"/>
  <c r="Z19" i="7"/>
  <c r="AI19" i="7" s="1"/>
  <c r="Z20" i="7"/>
  <c r="AI20" i="7" s="1"/>
  <c r="Z21" i="7"/>
  <c r="AI21" i="7" s="1"/>
  <c r="Z22" i="7"/>
  <c r="AI22" i="7" s="1"/>
  <c r="Z23" i="7"/>
  <c r="AI23" i="7" s="1"/>
  <c r="Z24" i="7"/>
  <c r="AI24" i="7" s="1"/>
  <c r="Z25" i="7"/>
  <c r="AI25" i="7" s="1"/>
  <c r="Z26" i="7"/>
  <c r="AI26" i="7" s="1"/>
  <c r="Z27" i="7"/>
  <c r="AI27" i="7" s="1"/>
  <c r="Z28" i="7"/>
  <c r="AI28" i="7" s="1"/>
  <c r="Z29" i="7"/>
  <c r="AI29" i="7" s="1"/>
  <c r="Z30" i="7"/>
  <c r="AI30" i="7" s="1"/>
  <c r="Z31" i="7"/>
  <c r="AI31" i="7" s="1"/>
  <c r="Z32" i="7"/>
  <c r="AI32" i="7" s="1"/>
  <c r="Z33" i="7"/>
  <c r="AI33" i="7" s="1"/>
  <c r="Z34" i="7"/>
  <c r="AI34" i="7" s="1"/>
  <c r="Z35" i="7"/>
  <c r="AI35" i="7" s="1"/>
  <c r="Z36" i="7"/>
  <c r="AI36" i="7" s="1"/>
  <c r="Z37" i="7"/>
  <c r="AI37" i="7" s="1"/>
  <c r="Z38" i="7"/>
  <c r="AI38" i="7" s="1"/>
  <c r="Z39" i="7"/>
  <c r="AI39" i="7" s="1"/>
  <c r="Z40" i="7"/>
  <c r="AI40" i="7" s="1"/>
  <c r="Z41" i="7"/>
  <c r="AI41" i="7" s="1"/>
  <c r="Z42" i="7"/>
  <c r="AI42" i="7" s="1"/>
  <c r="Z43" i="7"/>
  <c r="AI43" i="7" s="1"/>
  <c r="Z44" i="7"/>
  <c r="AI44" i="7" s="1"/>
  <c r="Z45" i="7"/>
  <c r="AI45" i="7" s="1"/>
  <c r="Z46" i="7"/>
  <c r="AI46" i="7" s="1"/>
  <c r="Z47" i="7"/>
  <c r="AI47" i="7" s="1"/>
  <c r="Z48" i="7"/>
  <c r="AI48" i="7" s="1"/>
  <c r="Z49" i="7"/>
  <c r="AI49" i="7" s="1"/>
  <c r="Z50" i="7"/>
  <c r="AI50" i="7" s="1"/>
  <c r="Z51" i="7"/>
  <c r="AI51" i="7" s="1"/>
  <c r="Z52" i="7"/>
  <c r="AI52" i="7" s="1"/>
  <c r="Z53" i="7"/>
  <c r="AI53" i="7" s="1"/>
  <c r="Z54" i="7"/>
  <c r="AI54" i="7" s="1"/>
  <c r="Z55" i="7"/>
  <c r="AI55" i="7" s="1"/>
  <c r="Z56" i="7"/>
  <c r="AI56" i="7" s="1"/>
  <c r="Z57" i="7"/>
  <c r="AI57" i="7" s="1"/>
  <c r="Z58" i="7"/>
  <c r="AI58" i="7" s="1"/>
  <c r="Z59" i="7"/>
  <c r="AI59" i="7" s="1"/>
  <c r="Z60" i="7"/>
  <c r="AI60" i="7" s="1"/>
  <c r="Z61" i="7"/>
  <c r="AI61" i="7" s="1"/>
  <c r="Z62" i="7"/>
  <c r="AI62" i="7" s="1"/>
  <c r="Z63" i="7"/>
  <c r="AI63" i="7" s="1"/>
  <c r="Z64" i="7"/>
  <c r="AI64" i="7" s="1"/>
  <c r="Z65" i="7"/>
  <c r="AI65" i="7" s="1"/>
  <c r="Z66" i="7"/>
  <c r="AI66" i="7" s="1"/>
  <c r="Z67" i="7"/>
  <c r="AI67" i="7" s="1"/>
  <c r="Z68" i="7"/>
  <c r="AI68" i="7" s="1"/>
  <c r="Z69" i="7"/>
  <c r="AI69" i="7" s="1"/>
  <c r="Z70" i="7"/>
  <c r="AI70" i="7" s="1"/>
  <c r="Z71" i="7"/>
  <c r="AI71" i="7" s="1"/>
  <c r="Z72" i="7"/>
  <c r="AI72" i="7" s="1"/>
  <c r="Z73" i="7"/>
  <c r="AI73" i="7" s="1"/>
  <c r="Z74" i="7"/>
  <c r="AI74" i="7" s="1"/>
  <c r="Z75" i="7"/>
  <c r="AI75" i="7" s="1"/>
  <c r="Z76" i="7"/>
  <c r="AI76" i="7" s="1"/>
  <c r="Z77" i="7"/>
  <c r="AI77" i="7" s="1"/>
  <c r="Z78" i="7"/>
  <c r="AI78" i="7" s="1"/>
  <c r="Z79" i="7"/>
  <c r="AI79" i="7" s="1"/>
  <c r="Z80" i="7"/>
  <c r="AI80" i="7" s="1"/>
  <c r="Z81" i="7"/>
  <c r="AI81" i="7" s="1"/>
  <c r="Z82" i="7"/>
  <c r="AI82" i="7" s="1"/>
  <c r="Z83" i="7"/>
  <c r="AI83" i="7" s="1"/>
  <c r="Z84" i="7"/>
  <c r="AI84" i="7" s="1"/>
  <c r="Z85" i="7"/>
  <c r="AI85" i="7" s="1"/>
  <c r="Z86" i="7"/>
  <c r="AI86" i="7" s="1"/>
  <c r="Z87" i="7"/>
  <c r="AI87" i="7" s="1"/>
  <c r="Z88" i="7"/>
  <c r="AI88" i="7" s="1"/>
  <c r="Z89" i="7"/>
  <c r="AI89" i="7" s="1"/>
  <c r="Z90" i="7"/>
  <c r="AI90" i="7" s="1"/>
  <c r="Z91" i="7"/>
  <c r="AI91" i="7" s="1"/>
  <c r="Z92" i="7"/>
  <c r="AI92" i="7" s="1"/>
  <c r="Z93" i="7"/>
  <c r="AI93" i="7" s="1"/>
  <c r="Z94" i="7"/>
  <c r="AI94" i="7" s="1"/>
  <c r="Z95" i="7"/>
  <c r="AI95" i="7" s="1"/>
  <c r="Z96" i="7"/>
  <c r="AI96" i="7" s="1"/>
  <c r="Z97" i="7"/>
  <c r="AI97" i="7" s="1"/>
  <c r="Z98" i="7"/>
  <c r="AI98" i="7" s="1"/>
  <c r="Z99" i="7"/>
  <c r="AI99" i="7" s="1"/>
  <c r="Z100" i="7"/>
  <c r="AI100" i="7" s="1"/>
  <c r="Z101" i="7"/>
  <c r="AI101" i="7" s="1"/>
  <c r="Z102" i="7"/>
  <c r="AI102" i="7" s="1"/>
  <c r="Z103" i="7"/>
  <c r="AI103" i="7" s="1"/>
  <c r="Z104" i="7"/>
  <c r="AI104" i="7" s="1"/>
  <c r="Z105" i="7"/>
  <c r="AI105" i="7" s="1"/>
  <c r="Z106" i="7"/>
  <c r="AI106" i="7" s="1"/>
  <c r="Z107" i="7"/>
  <c r="AI107" i="7" s="1"/>
  <c r="Z108" i="7"/>
  <c r="AI108" i="7" s="1"/>
  <c r="Z109" i="7"/>
  <c r="AI109" i="7" s="1"/>
  <c r="Z110" i="7"/>
  <c r="AI110" i="7" s="1"/>
  <c r="Z111" i="7"/>
  <c r="AI111" i="7" s="1"/>
  <c r="Z112" i="7"/>
  <c r="AI112" i="7" s="1"/>
  <c r="Z113" i="7"/>
  <c r="AI113" i="7" s="1"/>
  <c r="Z114" i="7"/>
  <c r="AI114" i="7" s="1"/>
  <c r="Z115" i="7"/>
  <c r="AI115" i="7" s="1"/>
  <c r="Z116" i="7"/>
  <c r="AI116" i="7" s="1"/>
  <c r="Z117" i="7"/>
  <c r="AI117" i="7" s="1"/>
  <c r="Z118" i="7"/>
  <c r="AI118" i="7" s="1"/>
  <c r="Z119" i="7"/>
  <c r="AI119" i="7" s="1"/>
  <c r="Z120" i="7"/>
  <c r="AI120" i="7" s="1"/>
  <c r="Z121" i="7"/>
  <c r="AI121" i="7" s="1"/>
  <c r="Z122" i="7"/>
  <c r="AI122" i="7" s="1"/>
  <c r="Z123" i="7"/>
  <c r="AI123" i="7" s="1"/>
  <c r="Z124" i="7"/>
  <c r="AI124" i="7" s="1"/>
  <c r="Z125" i="7"/>
  <c r="AI125" i="7" s="1"/>
  <c r="Z126" i="7"/>
  <c r="AI126" i="7" s="1"/>
  <c r="Z127" i="7"/>
  <c r="AI127" i="7" s="1"/>
  <c r="Z128" i="7"/>
  <c r="AI128" i="7" s="1"/>
  <c r="Z129" i="7"/>
  <c r="AI129" i="7" s="1"/>
  <c r="Z130" i="7"/>
  <c r="AI130" i="7" s="1"/>
  <c r="Z131" i="7"/>
  <c r="AI131" i="7" s="1"/>
  <c r="Z132" i="7"/>
  <c r="AI132" i="7" s="1"/>
  <c r="Z133" i="7"/>
  <c r="AI133" i="7" s="1"/>
  <c r="Z134" i="7"/>
  <c r="AI134" i="7" s="1"/>
  <c r="Z135" i="7"/>
  <c r="AI135" i="7" s="1"/>
  <c r="Z136" i="7"/>
  <c r="AI136" i="7" s="1"/>
  <c r="Z137" i="7"/>
  <c r="AI137" i="7" s="1"/>
  <c r="Z138" i="7"/>
  <c r="AI138" i="7" s="1"/>
  <c r="Z139" i="7"/>
  <c r="AI139" i="7" s="1"/>
  <c r="Z140" i="7"/>
  <c r="AI140" i="7" s="1"/>
  <c r="Z141" i="7"/>
  <c r="AI141" i="7" s="1"/>
  <c r="Z142" i="7"/>
  <c r="AI142" i="7" s="1"/>
  <c r="Z143" i="7"/>
  <c r="AI143" i="7" s="1"/>
  <c r="Z144" i="7"/>
  <c r="AI144" i="7" s="1"/>
  <c r="Z145" i="7"/>
  <c r="AI145" i="7" s="1"/>
  <c r="Z146" i="7"/>
  <c r="AI146" i="7" s="1"/>
  <c r="Z147" i="7"/>
  <c r="AI147" i="7" s="1"/>
  <c r="Z148" i="7"/>
  <c r="AI148" i="7" s="1"/>
  <c r="Z149" i="7"/>
  <c r="AI149" i="7" s="1"/>
  <c r="Z150" i="7"/>
  <c r="AI150" i="7" s="1"/>
  <c r="Z151" i="7"/>
  <c r="AI151" i="7" s="1"/>
  <c r="Z152" i="7"/>
  <c r="AI152" i="7" s="1"/>
  <c r="Z153" i="7"/>
  <c r="AI153" i="7" s="1"/>
  <c r="Z154" i="7"/>
  <c r="AI154" i="7" s="1"/>
  <c r="Z155" i="7"/>
  <c r="AI155" i="7" s="1"/>
  <c r="Z156" i="7"/>
  <c r="AI156" i="7" s="1"/>
  <c r="Z157" i="7"/>
  <c r="AI157" i="7" s="1"/>
  <c r="Z158" i="7"/>
  <c r="AI158" i="7" s="1"/>
  <c r="Z159" i="7"/>
  <c r="AI159" i="7" s="1"/>
  <c r="Z160" i="7"/>
  <c r="AI160" i="7" s="1"/>
  <c r="Z161" i="7"/>
  <c r="AI161" i="7" s="1"/>
  <c r="Z162" i="7"/>
  <c r="AI162" i="7" s="1"/>
  <c r="Z163" i="7"/>
  <c r="AI163" i="7" s="1"/>
  <c r="Z164" i="7"/>
  <c r="AI164" i="7" s="1"/>
  <c r="Z165" i="7"/>
  <c r="AI165" i="7" s="1"/>
  <c r="Z166" i="7"/>
  <c r="AI166" i="7" s="1"/>
  <c r="Z167" i="7"/>
  <c r="AI167" i="7" s="1"/>
  <c r="Z168" i="7"/>
  <c r="AI168" i="7" s="1"/>
  <c r="Z169" i="7"/>
  <c r="AI169" i="7" s="1"/>
  <c r="Z170" i="7"/>
  <c r="AI170" i="7" s="1"/>
  <c r="Z171" i="7"/>
  <c r="AI171" i="7" s="1"/>
  <c r="Z172" i="7"/>
  <c r="AI172" i="7" s="1"/>
  <c r="Z173" i="7"/>
  <c r="AI173" i="7" s="1"/>
  <c r="Z174" i="7"/>
  <c r="AI174" i="7" s="1"/>
  <c r="Z175" i="7"/>
  <c r="AI175" i="7" s="1"/>
  <c r="Z176" i="7"/>
  <c r="AI176" i="7" s="1"/>
  <c r="Z177" i="7"/>
  <c r="AI177" i="7" s="1"/>
  <c r="Z178" i="7"/>
  <c r="AI178" i="7" s="1"/>
  <c r="Z179" i="7"/>
  <c r="AI179" i="7" s="1"/>
  <c r="Z180" i="7"/>
  <c r="AI180" i="7" s="1"/>
  <c r="Z181" i="7"/>
  <c r="AI181" i="7" s="1"/>
  <c r="Z182" i="7"/>
  <c r="AI182" i="7" s="1"/>
  <c r="Z183" i="7"/>
  <c r="AI183" i="7" s="1"/>
  <c r="Z184" i="7"/>
  <c r="AI184" i="7" s="1"/>
  <c r="Z185" i="7"/>
  <c r="AI185" i="7" s="1"/>
  <c r="Z186" i="7"/>
  <c r="AI186" i="7" s="1"/>
  <c r="Z187" i="7"/>
  <c r="AI187" i="7" s="1"/>
  <c r="Z188" i="7"/>
  <c r="AI188" i="7" s="1"/>
  <c r="Z189" i="7"/>
  <c r="AI189" i="7" s="1"/>
  <c r="Z190" i="7"/>
  <c r="AI190" i="7" s="1"/>
  <c r="Z191" i="7"/>
  <c r="AI191" i="7" s="1"/>
  <c r="Z192" i="7"/>
  <c r="AI192" i="7" s="1"/>
  <c r="Z193" i="7"/>
  <c r="AI193" i="7" s="1"/>
  <c r="Z194" i="7"/>
  <c r="AI194" i="7" s="1"/>
  <c r="Z195" i="7"/>
  <c r="AI195" i="7" s="1"/>
  <c r="Z196" i="7"/>
  <c r="AI196" i="7" s="1"/>
  <c r="Z197" i="7"/>
  <c r="AI197" i="7" s="1"/>
  <c r="Z198" i="7"/>
  <c r="AI198" i="7" s="1"/>
  <c r="Z199" i="7"/>
  <c r="AI199" i="7" s="1"/>
  <c r="Z200" i="7"/>
  <c r="AI200" i="7" s="1"/>
  <c r="Z201" i="7"/>
  <c r="AI201" i="7" s="1"/>
  <c r="Z202" i="7"/>
  <c r="AI202" i="7" s="1"/>
  <c r="Z203" i="7"/>
  <c r="AI203" i="7" s="1"/>
  <c r="Z204" i="7"/>
  <c r="AI204" i="7" s="1"/>
  <c r="Z205" i="7"/>
  <c r="AI205" i="7" s="1"/>
  <c r="Z206" i="7"/>
  <c r="AI206" i="7" s="1"/>
  <c r="Z207" i="7"/>
  <c r="AI207" i="7" s="1"/>
  <c r="Z208" i="7"/>
  <c r="AI208" i="7" s="1"/>
  <c r="Z209" i="7"/>
  <c r="AI209" i="7" s="1"/>
  <c r="Z210" i="7"/>
  <c r="AI210" i="7" s="1"/>
  <c r="Z211" i="7"/>
  <c r="AI211" i="7" s="1"/>
  <c r="Z212" i="7"/>
  <c r="AI212" i="7" s="1"/>
  <c r="Z213" i="7"/>
  <c r="AI213" i="7" s="1"/>
  <c r="Z214" i="7"/>
  <c r="AI214" i="7" s="1"/>
  <c r="Z215" i="7"/>
  <c r="AI215" i="7" s="1"/>
  <c r="Z216" i="7"/>
  <c r="AI216" i="7" s="1"/>
  <c r="Z217" i="7"/>
  <c r="AI217" i="7" s="1"/>
  <c r="Z218" i="7"/>
  <c r="AI218" i="7" s="1"/>
  <c r="Z219" i="7"/>
  <c r="AI219" i="7" s="1"/>
  <c r="Z220" i="7"/>
  <c r="AI220" i="7" s="1"/>
  <c r="Z221" i="7"/>
  <c r="AI221" i="7" s="1"/>
  <c r="Z222" i="7"/>
  <c r="AI222" i="7" s="1"/>
  <c r="Z223" i="7"/>
  <c r="AI223" i="7" s="1"/>
  <c r="Z224" i="7"/>
  <c r="AI224" i="7" s="1"/>
  <c r="Z225" i="7"/>
  <c r="AI225" i="7" s="1"/>
  <c r="Z226" i="7"/>
  <c r="AI226" i="7" s="1"/>
  <c r="Z227" i="7"/>
  <c r="AI227" i="7" s="1"/>
  <c r="Z228" i="7"/>
  <c r="AI228" i="7" s="1"/>
  <c r="Z229" i="7"/>
  <c r="AI229" i="7" s="1"/>
  <c r="Z230" i="7"/>
  <c r="AI230" i="7" s="1"/>
  <c r="Z231" i="7"/>
  <c r="AI231" i="7" s="1"/>
  <c r="Z232" i="7"/>
  <c r="AI232" i="7" s="1"/>
  <c r="Z233" i="7"/>
  <c r="AI233" i="7" s="1"/>
  <c r="Z234" i="7"/>
  <c r="AI234" i="7" s="1"/>
  <c r="Z235" i="7"/>
  <c r="AI235" i="7" s="1"/>
  <c r="Z236" i="7"/>
  <c r="AI236" i="7" s="1"/>
  <c r="Z237" i="7"/>
  <c r="AI237" i="7" s="1"/>
  <c r="Z238" i="7"/>
  <c r="AI238" i="7" s="1"/>
  <c r="Z239" i="7"/>
  <c r="AI239" i="7" s="1"/>
  <c r="Z240" i="7"/>
  <c r="AI240" i="7" s="1"/>
  <c r="Z241" i="7"/>
  <c r="AI241" i="7" s="1"/>
  <c r="Z242" i="7"/>
  <c r="AI242" i="7" s="1"/>
  <c r="Z243" i="7"/>
  <c r="AI243" i="7" s="1"/>
  <c r="Z244" i="7"/>
  <c r="AI244" i="7" s="1"/>
  <c r="Z245" i="7"/>
  <c r="AI245" i="7" s="1"/>
  <c r="Z246" i="7"/>
  <c r="AI246" i="7" s="1"/>
  <c r="Z247" i="7"/>
  <c r="AI247" i="7" s="1"/>
  <c r="Z248" i="7"/>
  <c r="AI248" i="7" s="1"/>
  <c r="Z249" i="7"/>
  <c r="AI249" i="7" s="1"/>
  <c r="Z250" i="7"/>
  <c r="AI250" i="7" s="1"/>
  <c r="Z251" i="7"/>
  <c r="AI251" i="7" s="1"/>
  <c r="Z252" i="7"/>
  <c r="AI252" i="7" s="1"/>
  <c r="Z253" i="7"/>
  <c r="AI253" i="7" s="1"/>
  <c r="Z254" i="7"/>
  <c r="AI254" i="7" s="1"/>
  <c r="Z255" i="7"/>
  <c r="AI255" i="7" s="1"/>
  <c r="Z256" i="7"/>
  <c r="AI256" i="7" s="1"/>
  <c r="Z257" i="7"/>
  <c r="AI257" i="7" s="1"/>
  <c r="Z258" i="7"/>
  <c r="AI258" i="7" s="1"/>
  <c r="Z259" i="7"/>
  <c r="AI259" i="7" s="1"/>
  <c r="Z260" i="7"/>
  <c r="AI260" i="7" s="1"/>
  <c r="Z261" i="7"/>
  <c r="AI261" i="7" s="1"/>
  <c r="Z262" i="7"/>
  <c r="AI262" i="7" s="1"/>
  <c r="Z263" i="7"/>
  <c r="AI263" i="7" s="1"/>
  <c r="Z264" i="7"/>
  <c r="AI264" i="7" s="1"/>
  <c r="Z265" i="7"/>
  <c r="AI265" i="7" s="1"/>
  <c r="Z266" i="7"/>
  <c r="AI266" i="7" s="1"/>
  <c r="Z267" i="7"/>
  <c r="AI267" i="7" s="1"/>
  <c r="Z268" i="7"/>
  <c r="AI268" i="7" s="1"/>
  <c r="Z269" i="7"/>
  <c r="AI269" i="7" s="1"/>
  <c r="Z270" i="7"/>
  <c r="AI270" i="7" s="1"/>
  <c r="Z271" i="7"/>
  <c r="AI271" i="7" s="1"/>
  <c r="Z272" i="7"/>
  <c r="AI272" i="7" s="1"/>
  <c r="Z273" i="7"/>
  <c r="AI273" i="7" s="1"/>
  <c r="Z274" i="7"/>
  <c r="AI274" i="7" s="1"/>
  <c r="Z275" i="7"/>
  <c r="AI275" i="7" s="1"/>
  <c r="Z276" i="7"/>
  <c r="AI276" i="7" s="1"/>
  <c r="Z277" i="7"/>
  <c r="AI277" i="7" s="1"/>
  <c r="Z278" i="7"/>
  <c r="AI278" i="7" s="1"/>
  <c r="Z279" i="7"/>
  <c r="AI279" i="7" s="1"/>
  <c r="Z280" i="7"/>
  <c r="AI280" i="7" s="1"/>
  <c r="Z281" i="7"/>
  <c r="AI281" i="7" s="1"/>
  <c r="Z282" i="7"/>
  <c r="AI282" i="7" s="1"/>
  <c r="Z283" i="7"/>
  <c r="AI283" i="7" s="1"/>
  <c r="Z284" i="7"/>
  <c r="AI284" i="7" s="1"/>
  <c r="Z285" i="7"/>
  <c r="AI285" i="7" s="1"/>
  <c r="Z286" i="7"/>
  <c r="AI286" i="7" s="1"/>
  <c r="Z287" i="7"/>
  <c r="AI287" i="7" s="1"/>
  <c r="Z288" i="7"/>
  <c r="AI288" i="7" s="1"/>
  <c r="Z289" i="7"/>
  <c r="AI289" i="7" s="1"/>
  <c r="Z290" i="7"/>
  <c r="AI290" i="7" s="1"/>
  <c r="Z291" i="7"/>
  <c r="AI291" i="7" s="1"/>
  <c r="Z292" i="7"/>
  <c r="AI292" i="7" s="1"/>
  <c r="Z293" i="7"/>
  <c r="AI293" i="7" s="1"/>
  <c r="Z294" i="7"/>
  <c r="AI294" i="7" s="1"/>
  <c r="Z295" i="7"/>
  <c r="AI295" i="7" s="1"/>
  <c r="Z296" i="7"/>
  <c r="AI296" i="7" s="1"/>
  <c r="Z297" i="7"/>
  <c r="AI297" i="7" s="1"/>
  <c r="Z298" i="7"/>
  <c r="AI298" i="7" s="1"/>
  <c r="Z299" i="7"/>
  <c r="AI299" i="7" s="1"/>
  <c r="Z300" i="7"/>
  <c r="AI300" i="7" s="1"/>
  <c r="Z301" i="7"/>
  <c r="AI301" i="7" s="1"/>
  <c r="Z302" i="7"/>
  <c r="AI302" i="7" s="1"/>
  <c r="Z303" i="7"/>
  <c r="AI303" i="7" s="1"/>
  <c r="Z304" i="7"/>
  <c r="AI304" i="7" s="1"/>
  <c r="Z305" i="7"/>
  <c r="AI305" i="7" s="1"/>
  <c r="Z306" i="7"/>
  <c r="AI306" i="7" s="1"/>
  <c r="Z307" i="7"/>
  <c r="AI307" i="7" s="1"/>
  <c r="Z308" i="7"/>
  <c r="AI308" i="7" s="1"/>
  <c r="Z309" i="7"/>
  <c r="AI309" i="7" s="1"/>
  <c r="Z310" i="7"/>
  <c r="AI310" i="7" s="1"/>
  <c r="Z311" i="7"/>
  <c r="AI311" i="7" s="1"/>
  <c r="Z312" i="7"/>
  <c r="AI312" i="7" s="1"/>
  <c r="Z313" i="7"/>
  <c r="AI313" i="7" s="1"/>
  <c r="Z314" i="7"/>
  <c r="AI314" i="7" s="1"/>
  <c r="Z315" i="7"/>
  <c r="AI315" i="7" s="1"/>
  <c r="Z316" i="7"/>
  <c r="AI316" i="7" s="1"/>
  <c r="Z317" i="7"/>
  <c r="AI317" i="7" s="1"/>
  <c r="Z318" i="7"/>
  <c r="AI318" i="7" s="1"/>
  <c r="Z319" i="7"/>
  <c r="AI319" i="7" s="1"/>
  <c r="Z320" i="7"/>
  <c r="AI320" i="7" s="1"/>
  <c r="Z321" i="7"/>
  <c r="AI321" i="7" s="1"/>
  <c r="Z322" i="7"/>
  <c r="AI322" i="7" s="1"/>
  <c r="Z323" i="7"/>
  <c r="AI323" i="7" s="1"/>
  <c r="Z324" i="7"/>
  <c r="AI324" i="7" s="1"/>
  <c r="Z325" i="7"/>
  <c r="AI325" i="7" s="1"/>
  <c r="Z326" i="7"/>
  <c r="AI326" i="7" s="1"/>
  <c r="Z327" i="7"/>
  <c r="AI327" i="7" s="1"/>
  <c r="Z328" i="7"/>
  <c r="AI328" i="7" s="1"/>
  <c r="Z329" i="7"/>
  <c r="AI329" i="7" s="1"/>
  <c r="Z330" i="7"/>
  <c r="AI330" i="7" s="1"/>
  <c r="Z331" i="7"/>
  <c r="AI331" i="7" s="1"/>
  <c r="Z332" i="7"/>
  <c r="AI332" i="7" s="1"/>
  <c r="Z333" i="7"/>
  <c r="AI333" i="7" s="1"/>
  <c r="Z334" i="7"/>
  <c r="AI334" i="7" s="1"/>
  <c r="Z335" i="7"/>
  <c r="AI335" i="7" s="1"/>
  <c r="Z336" i="7"/>
  <c r="AI336" i="7" s="1"/>
  <c r="Z337" i="7"/>
  <c r="AI337" i="7" s="1"/>
  <c r="Z338" i="7"/>
  <c r="AI338" i="7" s="1"/>
  <c r="Z339" i="7"/>
  <c r="AI339" i="7" s="1"/>
  <c r="Z340" i="7"/>
  <c r="AI340" i="7" s="1"/>
  <c r="Z341" i="7"/>
  <c r="AI341" i="7" s="1"/>
  <c r="Z342" i="7"/>
  <c r="AI342" i="7" s="1"/>
  <c r="Z343" i="7"/>
  <c r="AI343" i="7" s="1"/>
  <c r="Z344" i="7"/>
  <c r="AI344" i="7" s="1"/>
  <c r="Z345" i="7"/>
  <c r="AI345" i="7" s="1"/>
  <c r="Z346" i="7"/>
  <c r="AI346" i="7" s="1"/>
  <c r="Z347" i="7"/>
  <c r="AI347" i="7" s="1"/>
  <c r="Z348" i="7"/>
  <c r="AI348" i="7" s="1"/>
  <c r="Z349" i="7"/>
  <c r="AI349" i="7" s="1"/>
  <c r="Z350" i="7"/>
  <c r="AI350" i="7" s="1"/>
  <c r="Z351" i="7"/>
  <c r="AI351" i="7" s="1"/>
  <c r="Z352" i="7"/>
  <c r="AI352" i="7" s="1"/>
  <c r="Z353" i="7"/>
  <c r="AI353" i="7" s="1"/>
  <c r="Z354" i="7"/>
  <c r="AI354" i="7" s="1"/>
  <c r="Z355" i="7"/>
  <c r="AI355" i="7" s="1"/>
  <c r="Z356" i="7"/>
  <c r="AI356" i="7" s="1"/>
  <c r="Z357" i="7"/>
  <c r="AI357" i="7" s="1"/>
  <c r="Z358" i="7"/>
  <c r="AI358" i="7" s="1"/>
  <c r="Z359" i="7"/>
  <c r="AI359" i="7" s="1"/>
  <c r="Z360" i="7"/>
  <c r="AI360" i="7" s="1"/>
  <c r="Z361" i="7"/>
  <c r="AI361" i="7" s="1"/>
  <c r="Z362" i="7"/>
  <c r="AI362" i="7" s="1"/>
  <c r="Z363" i="7"/>
  <c r="AI363" i="7" s="1"/>
  <c r="Z364" i="7"/>
  <c r="AI364" i="7" s="1"/>
  <c r="Z365" i="7"/>
  <c r="AI365" i="7" s="1"/>
  <c r="Z366" i="7"/>
  <c r="AI366" i="7" s="1"/>
  <c r="Z367" i="7"/>
  <c r="AI367" i="7" s="1"/>
  <c r="Z368" i="7"/>
  <c r="AI368" i="7" s="1"/>
  <c r="Z369" i="7"/>
  <c r="AI369" i="7" s="1"/>
  <c r="Z370" i="7"/>
  <c r="AI370" i="7" s="1"/>
  <c r="Z2" i="7"/>
  <c r="AI2" i="7" s="1"/>
  <c r="AJ3" i="6"/>
  <c r="AJ4" i="6"/>
  <c r="AJ5" i="6"/>
  <c r="AJ6" i="6"/>
  <c r="AJ7" i="6"/>
  <c r="AI8" i="6"/>
  <c r="AJ8" i="6"/>
  <c r="AJ9" i="6"/>
  <c r="AJ10" i="6"/>
  <c r="AJ11" i="6"/>
  <c r="AJ12" i="6"/>
  <c r="AJ13" i="6"/>
  <c r="AI14" i="6"/>
  <c r="AJ14" i="6"/>
  <c r="AJ15" i="6"/>
  <c r="AJ16" i="6"/>
  <c r="AJ17" i="6"/>
  <c r="AJ18" i="6"/>
  <c r="AJ19" i="6"/>
  <c r="AI20" i="6"/>
  <c r="AJ20" i="6"/>
  <c r="AJ21" i="6"/>
  <c r="AJ22" i="6"/>
  <c r="AJ23" i="6"/>
  <c r="AJ24" i="6"/>
  <c r="AJ25" i="6"/>
  <c r="AI26" i="6"/>
  <c r="AJ26" i="6"/>
  <c r="AJ27" i="6"/>
  <c r="AJ28" i="6"/>
  <c r="AJ29" i="6"/>
  <c r="AJ30" i="6"/>
  <c r="AJ31" i="6"/>
  <c r="AI32" i="6"/>
  <c r="AJ32" i="6"/>
  <c r="AJ33" i="6"/>
  <c r="AJ34" i="6"/>
  <c r="AJ35" i="6"/>
  <c r="AJ36" i="6"/>
  <c r="AJ37" i="6"/>
  <c r="AI38" i="6"/>
  <c r="AJ38" i="6"/>
  <c r="AJ39" i="6"/>
  <c r="AJ40" i="6"/>
  <c r="AJ41" i="6"/>
  <c r="AJ42" i="6"/>
  <c r="AJ43" i="6"/>
  <c r="AI44" i="6"/>
  <c r="AJ44" i="6"/>
  <c r="AJ45" i="6"/>
  <c r="AJ46" i="6"/>
  <c r="AJ47" i="6"/>
  <c r="AJ48" i="6"/>
  <c r="AJ49" i="6"/>
  <c r="AI50" i="6"/>
  <c r="AJ50" i="6"/>
  <c r="AJ51" i="6"/>
  <c r="AJ52" i="6"/>
  <c r="AJ53" i="6"/>
  <c r="AJ54" i="6"/>
  <c r="AJ55" i="6"/>
  <c r="AI56" i="6"/>
  <c r="AJ56" i="6"/>
  <c r="AJ57" i="6"/>
  <c r="AJ58" i="6"/>
  <c r="AJ59" i="6"/>
  <c r="AJ60" i="6"/>
  <c r="AJ61" i="6"/>
  <c r="AI62" i="6"/>
  <c r="AJ62" i="6"/>
  <c r="AJ63" i="6"/>
  <c r="AJ64" i="6"/>
  <c r="AJ65" i="6"/>
  <c r="AJ66" i="6"/>
  <c r="AJ67" i="6"/>
  <c r="AI68" i="6"/>
  <c r="AJ68" i="6"/>
  <c r="AJ69" i="6"/>
  <c r="AJ70" i="6"/>
  <c r="AJ71" i="6"/>
  <c r="AJ72" i="6"/>
  <c r="AJ73" i="6"/>
  <c r="AI74" i="6"/>
  <c r="AJ74" i="6"/>
  <c r="AJ75" i="6"/>
  <c r="AJ76" i="6"/>
  <c r="AJ77" i="6"/>
  <c r="AJ78" i="6"/>
  <c r="AJ79" i="6"/>
  <c r="AI80" i="6"/>
  <c r="AJ80" i="6"/>
  <c r="AJ81" i="6"/>
  <c r="AJ82" i="6"/>
  <c r="AJ83" i="6"/>
  <c r="AJ84" i="6"/>
  <c r="AJ85" i="6"/>
  <c r="AI86" i="6"/>
  <c r="AJ86" i="6"/>
  <c r="AJ87" i="6"/>
  <c r="AJ88" i="6"/>
  <c r="AJ89" i="6"/>
  <c r="AJ90" i="6"/>
  <c r="AJ91" i="6"/>
  <c r="AI92" i="6"/>
  <c r="AJ92" i="6"/>
  <c r="AJ93" i="6"/>
  <c r="AJ94" i="6"/>
  <c r="AJ95" i="6"/>
  <c r="AJ96" i="6"/>
  <c r="AJ97" i="6"/>
  <c r="AI98" i="6"/>
  <c r="AJ98" i="6"/>
  <c r="AJ99" i="6"/>
  <c r="AJ100" i="6"/>
  <c r="AJ101" i="6"/>
  <c r="AJ102" i="6"/>
  <c r="AJ103" i="6"/>
  <c r="AI104" i="6"/>
  <c r="AJ104" i="6"/>
  <c r="AJ105" i="6"/>
  <c r="AJ106" i="6"/>
  <c r="AJ107" i="6"/>
  <c r="AJ108" i="6"/>
  <c r="AJ109" i="6"/>
  <c r="AI110" i="6"/>
  <c r="AJ110" i="6"/>
  <c r="AJ111" i="6"/>
  <c r="AJ112" i="6"/>
  <c r="AJ113" i="6"/>
  <c r="AJ114" i="6"/>
  <c r="AJ115" i="6"/>
  <c r="AI116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I176" i="6"/>
  <c r="AJ176" i="6"/>
  <c r="AJ177" i="6"/>
  <c r="AJ178" i="6"/>
  <c r="AJ179" i="6"/>
  <c r="AJ180" i="6"/>
  <c r="AJ181" i="6"/>
  <c r="AI182" i="6"/>
  <c r="AJ182" i="6"/>
  <c r="AJ183" i="6"/>
  <c r="AJ184" i="6"/>
  <c r="AJ185" i="6"/>
  <c r="AJ186" i="6"/>
  <c r="AJ187" i="6"/>
  <c r="AI188" i="6"/>
  <c r="AJ188" i="6"/>
  <c r="AJ189" i="6"/>
  <c r="AJ190" i="6"/>
  <c r="AJ191" i="6"/>
  <c r="AJ192" i="6"/>
  <c r="AJ193" i="6"/>
  <c r="AI194" i="6"/>
  <c r="AJ194" i="6"/>
  <c r="AJ195" i="6"/>
  <c r="AJ196" i="6"/>
  <c r="AJ197" i="6"/>
  <c r="AJ198" i="6"/>
  <c r="AJ199" i="6"/>
  <c r="AI200" i="6"/>
  <c r="AJ200" i="6"/>
  <c r="AJ201" i="6"/>
  <c r="AJ202" i="6"/>
  <c r="AJ203" i="6"/>
  <c r="AJ204" i="6"/>
  <c r="AJ205" i="6"/>
  <c r="AI206" i="6"/>
  <c r="AJ206" i="6"/>
  <c r="AJ207" i="6"/>
  <c r="AJ208" i="6"/>
  <c r="AJ209" i="6"/>
  <c r="AJ210" i="6"/>
  <c r="AJ211" i="6"/>
  <c r="AI212" i="6"/>
  <c r="AJ212" i="6"/>
  <c r="AJ213" i="6"/>
  <c r="AJ214" i="6"/>
  <c r="AJ215" i="6"/>
  <c r="AJ216" i="6"/>
  <c r="AJ217" i="6"/>
  <c r="AI218" i="6"/>
  <c r="AJ218" i="6"/>
  <c r="AJ219" i="6"/>
  <c r="AJ220" i="6"/>
  <c r="AJ221" i="6"/>
  <c r="AJ222" i="6"/>
  <c r="AJ223" i="6"/>
  <c r="AI224" i="6"/>
  <c r="AJ224" i="6"/>
  <c r="AJ225" i="6"/>
  <c r="AJ226" i="6"/>
  <c r="AJ227" i="6"/>
  <c r="AJ228" i="6"/>
  <c r="AJ229" i="6"/>
  <c r="AI230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I314" i="6"/>
  <c r="AJ314" i="6"/>
  <c r="AJ315" i="6"/>
  <c r="AI316" i="6"/>
  <c r="AJ316" i="6"/>
  <c r="AJ317" i="6"/>
  <c r="AJ318" i="6"/>
  <c r="AJ319" i="6"/>
  <c r="AI320" i="6"/>
  <c r="AJ320" i="6"/>
  <c r="AJ321" i="6"/>
  <c r="AI322" i="6"/>
  <c r="AJ322" i="6"/>
  <c r="AJ323" i="6"/>
  <c r="AJ324" i="6"/>
  <c r="AJ325" i="6"/>
  <c r="AI326" i="6"/>
  <c r="AJ326" i="6"/>
  <c r="AJ327" i="6"/>
  <c r="AI328" i="6"/>
  <c r="AJ328" i="6"/>
  <c r="AJ329" i="6"/>
  <c r="AJ330" i="6"/>
  <c r="AJ331" i="6"/>
  <c r="AI332" i="6"/>
  <c r="AJ332" i="6"/>
  <c r="AJ333" i="6"/>
  <c r="AI334" i="6"/>
  <c r="AJ334" i="6"/>
  <c r="AJ335" i="6"/>
  <c r="AJ336" i="6"/>
  <c r="AJ337" i="6"/>
  <c r="AI338" i="6"/>
  <c r="AJ338" i="6"/>
  <c r="AJ339" i="6"/>
  <c r="AI340" i="6"/>
  <c r="AJ340" i="6"/>
  <c r="AJ341" i="6"/>
  <c r="AJ342" i="6"/>
  <c r="AJ343" i="6"/>
  <c r="AI344" i="6"/>
  <c r="AJ344" i="6"/>
  <c r="AJ345" i="6"/>
  <c r="AI346" i="6"/>
  <c r="AJ346" i="6"/>
  <c r="AJ347" i="6"/>
  <c r="AJ348" i="6"/>
  <c r="AJ349" i="6"/>
  <c r="AI350" i="6"/>
  <c r="AJ350" i="6"/>
  <c r="AJ351" i="6"/>
  <c r="AI352" i="6"/>
  <c r="AJ352" i="6"/>
  <c r="AJ353" i="6"/>
  <c r="AJ354" i="6"/>
  <c r="AJ355" i="6"/>
  <c r="AI356" i="6"/>
  <c r="AJ356" i="6"/>
  <c r="AJ357" i="6"/>
  <c r="AI358" i="6"/>
  <c r="AJ358" i="6"/>
  <c r="AJ359" i="6"/>
  <c r="AJ360" i="6"/>
  <c r="AJ361" i="6"/>
  <c r="AI362" i="6"/>
  <c r="AJ362" i="6"/>
  <c r="AJ363" i="6"/>
  <c r="AI364" i="6"/>
  <c r="AJ364" i="6"/>
  <c r="AJ365" i="6"/>
  <c r="AJ366" i="6"/>
  <c r="AJ367" i="6"/>
  <c r="AI368" i="6"/>
  <c r="AJ368" i="6"/>
  <c r="AJ369" i="6"/>
  <c r="AI370" i="6"/>
  <c r="AJ370" i="6"/>
  <c r="AJ2" i="6"/>
  <c r="Z3" i="6"/>
  <c r="AI3" i="6" s="1"/>
  <c r="Z4" i="6"/>
  <c r="AI4" i="6" s="1"/>
  <c r="Z5" i="6"/>
  <c r="AI5" i="6" s="1"/>
  <c r="Z6" i="6"/>
  <c r="AI6" i="6" s="1"/>
  <c r="Z7" i="6"/>
  <c r="AI7" i="6" s="1"/>
  <c r="Z8" i="6"/>
  <c r="Z9" i="6"/>
  <c r="AI9" i="6" s="1"/>
  <c r="Z10" i="6"/>
  <c r="AI10" i="6" s="1"/>
  <c r="Z11" i="6"/>
  <c r="AI11" i="6" s="1"/>
  <c r="Z12" i="6"/>
  <c r="AI12" i="6" s="1"/>
  <c r="Z13" i="6"/>
  <c r="AI13" i="6" s="1"/>
  <c r="Z14" i="6"/>
  <c r="Z15" i="6"/>
  <c r="AI15" i="6" s="1"/>
  <c r="Z16" i="6"/>
  <c r="AI16" i="6" s="1"/>
  <c r="Z17" i="6"/>
  <c r="AI17" i="6" s="1"/>
  <c r="Z18" i="6"/>
  <c r="AI18" i="6" s="1"/>
  <c r="Z19" i="6"/>
  <c r="AI19" i="6" s="1"/>
  <c r="Z20" i="6"/>
  <c r="Z21" i="6"/>
  <c r="AI21" i="6" s="1"/>
  <c r="Z22" i="6"/>
  <c r="AI22" i="6" s="1"/>
  <c r="Z23" i="6"/>
  <c r="AI23" i="6" s="1"/>
  <c r="Z24" i="6"/>
  <c r="AI24" i="6" s="1"/>
  <c r="Z25" i="6"/>
  <c r="AI25" i="6" s="1"/>
  <c r="Z26" i="6"/>
  <c r="Z27" i="6"/>
  <c r="AI27" i="6" s="1"/>
  <c r="Z28" i="6"/>
  <c r="AI28" i="6" s="1"/>
  <c r="Z29" i="6"/>
  <c r="AI29" i="6" s="1"/>
  <c r="Z30" i="6"/>
  <c r="AI30" i="6" s="1"/>
  <c r="Z31" i="6"/>
  <c r="AI31" i="6" s="1"/>
  <c r="Z32" i="6"/>
  <c r="Z33" i="6"/>
  <c r="AI33" i="6" s="1"/>
  <c r="Z34" i="6"/>
  <c r="AI34" i="6" s="1"/>
  <c r="Z35" i="6"/>
  <c r="AI35" i="6" s="1"/>
  <c r="Z36" i="6"/>
  <c r="AI36" i="6" s="1"/>
  <c r="Z37" i="6"/>
  <c r="AI37" i="6" s="1"/>
  <c r="Z38" i="6"/>
  <c r="Z39" i="6"/>
  <c r="AI39" i="6" s="1"/>
  <c r="Z40" i="6"/>
  <c r="AI40" i="6" s="1"/>
  <c r="Z41" i="6"/>
  <c r="AI41" i="6" s="1"/>
  <c r="Z42" i="6"/>
  <c r="AI42" i="6" s="1"/>
  <c r="Z43" i="6"/>
  <c r="AI43" i="6" s="1"/>
  <c r="Z44" i="6"/>
  <c r="Z45" i="6"/>
  <c r="AI45" i="6" s="1"/>
  <c r="Z46" i="6"/>
  <c r="AI46" i="6" s="1"/>
  <c r="Z47" i="6"/>
  <c r="AI47" i="6" s="1"/>
  <c r="Z48" i="6"/>
  <c r="AI48" i="6" s="1"/>
  <c r="Z49" i="6"/>
  <c r="AI49" i="6" s="1"/>
  <c r="Z50" i="6"/>
  <c r="Z51" i="6"/>
  <c r="AI51" i="6" s="1"/>
  <c r="Z52" i="6"/>
  <c r="AI52" i="6" s="1"/>
  <c r="Z53" i="6"/>
  <c r="AI53" i="6" s="1"/>
  <c r="Z54" i="6"/>
  <c r="AI54" i="6" s="1"/>
  <c r="Z55" i="6"/>
  <c r="AI55" i="6" s="1"/>
  <c r="Z56" i="6"/>
  <c r="Z57" i="6"/>
  <c r="AI57" i="6" s="1"/>
  <c r="Z58" i="6"/>
  <c r="AI58" i="6" s="1"/>
  <c r="Z59" i="6"/>
  <c r="AI59" i="6" s="1"/>
  <c r="Z60" i="6"/>
  <c r="AI60" i="6" s="1"/>
  <c r="Z61" i="6"/>
  <c r="AI61" i="6" s="1"/>
  <c r="Z62" i="6"/>
  <c r="Z63" i="6"/>
  <c r="AI63" i="6" s="1"/>
  <c r="Z64" i="6"/>
  <c r="AI64" i="6" s="1"/>
  <c r="Z65" i="6"/>
  <c r="AI65" i="6" s="1"/>
  <c r="Z66" i="6"/>
  <c r="AI66" i="6" s="1"/>
  <c r="Z67" i="6"/>
  <c r="AI67" i="6" s="1"/>
  <c r="Z68" i="6"/>
  <c r="Z69" i="6"/>
  <c r="AI69" i="6" s="1"/>
  <c r="Z70" i="6"/>
  <c r="AI70" i="6" s="1"/>
  <c r="Z71" i="6"/>
  <c r="AI71" i="6" s="1"/>
  <c r="Z72" i="6"/>
  <c r="AI72" i="6" s="1"/>
  <c r="Z73" i="6"/>
  <c r="AI73" i="6" s="1"/>
  <c r="Z74" i="6"/>
  <c r="Z75" i="6"/>
  <c r="AI75" i="6" s="1"/>
  <c r="Z76" i="6"/>
  <c r="AI76" i="6" s="1"/>
  <c r="Z77" i="6"/>
  <c r="AI77" i="6" s="1"/>
  <c r="Z78" i="6"/>
  <c r="AI78" i="6" s="1"/>
  <c r="Z79" i="6"/>
  <c r="AI79" i="6" s="1"/>
  <c r="Z80" i="6"/>
  <c r="Z81" i="6"/>
  <c r="AI81" i="6" s="1"/>
  <c r="Z82" i="6"/>
  <c r="AI82" i="6" s="1"/>
  <c r="Z83" i="6"/>
  <c r="AI83" i="6" s="1"/>
  <c r="Z84" i="6"/>
  <c r="AI84" i="6" s="1"/>
  <c r="Z85" i="6"/>
  <c r="AI85" i="6" s="1"/>
  <c r="Z86" i="6"/>
  <c r="Z87" i="6"/>
  <c r="AI87" i="6" s="1"/>
  <c r="Z88" i="6"/>
  <c r="AI88" i="6" s="1"/>
  <c r="Z89" i="6"/>
  <c r="AI89" i="6" s="1"/>
  <c r="Z90" i="6"/>
  <c r="AI90" i="6" s="1"/>
  <c r="Z91" i="6"/>
  <c r="AI91" i="6" s="1"/>
  <c r="Z92" i="6"/>
  <c r="Z93" i="6"/>
  <c r="AI93" i="6" s="1"/>
  <c r="Z94" i="6"/>
  <c r="AI94" i="6" s="1"/>
  <c r="Z95" i="6"/>
  <c r="AI95" i="6" s="1"/>
  <c r="Z96" i="6"/>
  <c r="AI96" i="6" s="1"/>
  <c r="Z97" i="6"/>
  <c r="AI97" i="6" s="1"/>
  <c r="Z98" i="6"/>
  <c r="Z99" i="6"/>
  <c r="AI99" i="6" s="1"/>
  <c r="Z100" i="6"/>
  <c r="AI100" i="6" s="1"/>
  <c r="Z101" i="6"/>
  <c r="AI101" i="6" s="1"/>
  <c r="Z102" i="6"/>
  <c r="AI102" i="6" s="1"/>
  <c r="Z103" i="6"/>
  <c r="AI103" i="6" s="1"/>
  <c r="Z104" i="6"/>
  <c r="Z105" i="6"/>
  <c r="AI105" i="6" s="1"/>
  <c r="Z106" i="6"/>
  <c r="AI106" i="6" s="1"/>
  <c r="Z107" i="6"/>
  <c r="AI107" i="6" s="1"/>
  <c r="Z108" i="6"/>
  <c r="AI108" i="6" s="1"/>
  <c r="Z109" i="6"/>
  <c r="AI109" i="6" s="1"/>
  <c r="Z110" i="6"/>
  <c r="Z111" i="6"/>
  <c r="AI111" i="6" s="1"/>
  <c r="Z112" i="6"/>
  <c r="AI112" i="6" s="1"/>
  <c r="Z113" i="6"/>
  <c r="AI113" i="6" s="1"/>
  <c r="Z114" i="6"/>
  <c r="AI114" i="6" s="1"/>
  <c r="Z115" i="6"/>
  <c r="AI115" i="6" s="1"/>
  <c r="Z116" i="6"/>
  <c r="Z117" i="6"/>
  <c r="AI117" i="6" s="1"/>
  <c r="Z118" i="6"/>
  <c r="AI118" i="6" s="1"/>
  <c r="Z119" i="6"/>
  <c r="AI119" i="6" s="1"/>
  <c r="Z120" i="6"/>
  <c r="AI120" i="6" s="1"/>
  <c r="Z121" i="6"/>
  <c r="AI121" i="6" s="1"/>
  <c r="Z122" i="6"/>
  <c r="AI122" i="6" s="1"/>
  <c r="Z123" i="6"/>
  <c r="AI123" i="6" s="1"/>
  <c r="Z124" i="6"/>
  <c r="AI124" i="6" s="1"/>
  <c r="Z125" i="6"/>
  <c r="AI125" i="6" s="1"/>
  <c r="Z126" i="6"/>
  <c r="AI126" i="6" s="1"/>
  <c r="Z127" i="6"/>
  <c r="AI127" i="6" s="1"/>
  <c r="Z128" i="6"/>
  <c r="AI128" i="6" s="1"/>
  <c r="Z129" i="6"/>
  <c r="AI129" i="6" s="1"/>
  <c r="Z130" i="6"/>
  <c r="AI130" i="6" s="1"/>
  <c r="Z131" i="6"/>
  <c r="AI131" i="6" s="1"/>
  <c r="Z132" i="6"/>
  <c r="AI132" i="6" s="1"/>
  <c r="Z133" i="6"/>
  <c r="AI133" i="6" s="1"/>
  <c r="Z134" i="6"/>
  <c r="AI134" i="6" s="1"/>
  <c r="Z135" i="6"/>
  <c r="AI135" i="6" s="1"/>
  <c r="Z136" i="6"/>
  <c r="AI136" i="6" s="1"/>
  <c r="Z137" i="6"/>
  <c r="AI137" i="6" s="1"/>
  <c r="Z138" i="6"/>
  <c r="AI138" i="6" s="1"/>
  <c r="Z139" i="6"/>
  <c r="AI139" i="6" s="1"/>
  <c r="Z140" i="6"/>
  <c r="AI140" i="6" s="1"/>
  <c r="Z141" i="6"/>
  <c r="AI141" i="6" s="1"/>
  <c r="Z142" i="6"/>
  <c r="AI142" i="6" s="1"/>
  <c r="Z143" i="6"/>
  <c r="AI143" i="6" s="1"/>
  <c r="Z144" i="6"/>
  <c r="AI144" i="6" s="1"/>
  <c r="Z145" i="6"/>
  <c r="AI145" i="6" s="1"/>
  <c r="Z146" i="6"/>
  <c r="AI146" i="6" s="1"/>
  <c r="Z147" i="6"/>
  <c r="AI147" i="6" s="1"/>
  <c r="Z148" i="6"/>
  <c r="AI148" i="6" s="1"/>
  <c r="Z149" i="6"/>
  <c r="AI149" i="6" s="1"/>
  <c r="Z150" i="6"/>
  <c r="AI150" i="6" s="1"/>
  <c r="Z151" i="6"/>
  <c r="AI151" i="6" s="1"/>
  <c r="Z152" i="6"/>
  <c r="AI152" i="6" s="1"/>
  <c r="Z153" i="6"/>
  <c r="AI153" i="6" s="1"/>
  <c r="Z154" i="6"/>
  <c r="AI154" i="6" s="1"/>
  <c r="Z155" i="6"/>
  <c r="AI155" i="6" s="1"/>
  <c r="Z156" i="6"/>
  <c r="AI156" i="6" s="1"/>
  <c r="Z157" i="6"/>
  <c r="AI157" i="6" s="1"/>
  <c r="Z158" i="6"/>
  <c r="AI158" i="6" s="1"/>
  <c r="Z159" i="6"/>
  <c r="AI159" i="6" s="1"/>
  <c r="Z160" i="6"/>
  <c r="AI160" i="6" s="1"/>
  <c r="Z161" i="6"/>
  <c r="AI161" i="6" s="1"/>
  <c r="Z162" i="6"/>
  <c r="AI162" i="6" s="1"/>
  <c r="Z163" i="6"/>
  <c r="AI163" i="6" s="1"/>
  <c r="Z164" i="6"/>
  <c r="AI164" i="6" s="1"/>
  <c r="Z165" i="6"/>
  <c r="AI165" i="6" s="1"/>
  <c r="Z166" i="6"/>
  <c r="AI166" i="6" s="1"/>
  <c r="Z167" i="6"/>
  <c r="AI167" i="6" s="1"/>
  <c r="Z168" i="6"/>
  <c r="AI168" i="6" s="1"/>
  <c r="Z169" i="6"/>
  <c r="AI169" i="6" s="1"/>
  <c r="Z170" i="6"/>
  <c r="AI170" i="6" s="1"/>
  <c r="Z171" i="6"/>
  <c r="AI171" i="6" s="1"/>
  <c r="Z172" i="6"/>
  <c r="AI172" i="6" s="1"/>
  <c r="Z173" i="6"/>
  <c r="AI173" i="6" s="1"/>
  <c r="Z174" i="6"/>
  <c r="AI174" i="6" s="1"/>
  <c r="Z175" i="6"/>
  <c r="AI175" i="6" s="1"/>
  <c r="Z176" i="6"/>
  <c r="Z177" i="6"/>
  <c r="AI177" i="6" s="1"/>
  <c r="Z178" i="6"/>
  <c r="AI178" i="6" s="1"/>
  <c r="Z179" i="6"/>
  <c r="AI179" i="6" s="1"/>
  <c r="Z180" i="6"/>
  <c r="AI180" i="6" s="1"/>
  <c r="Z181" i="6"/>
  <c r="AI181" i="6" s="1"/>
  <c r="Z182" i="6"/>
  <c r="Z183" i="6"/>
  <c r="AI183" i="6" s="1"/>
  <c r="Z184" i="6"/>
  <c r="AI184" i="6" s="1"/>
  <c r="Z185" i="6"/>
  <c r="AI185" i="6" s="1"/>
  <c r="Z186" i="6"/>
  <c r="AI186" i="6" s="1"/>
  <c r="Z187" i="6"/>
  <c r="AI187" i="6" s="1"/>
  <c r="Z188" i="6"/>
  <c r="Z189" i="6"/>
  <c r="AI189" i="6" s="1"/>
  <c r="Z190" i="6"/>
  <c r="AI190" i="6" s="1"/>
  <c r="Z191" i="6"/>
  <c r="AI191" i="6" s="1"/>
  <c r="Z192" i="6"/>
  <c r="AI192" i="6" s="1"/>
  <c r="Z193" i="6"/>
  <c r="AI193" i="6" s="1"/>
  <c r="Z194" i="6"/>
  <c r="Z195" i="6"/>
  <c r="AI195" i="6" s="1"/>
  <c r="Z196" i="6"/>
  <c r="AI196" i="6" s="1"/>
  <c r="Z197" i="6"/>
  <c r="AI197" i="6" s="1"/>
  <c r="Z198" i="6"/>
  <c r="AI198" i="6" s="1"/>
  <c r="Z199" i="6"/>
  <c r="AI199" i="6" s="1"/>
  <c r="Z200" i="6"/>
  <c r="Z201" i="6"/>
  <c r="AI201" i="6" s="1"/>
  <c r="Z202" i="6"/>
  <c r="AI202" i="6" s="1"/>
  <c r="Z203" i="6"/>
  <c r="AI203" i="6" s="1"/>
  <c r="Z204" i="6"/>
  <c r="AI204" i="6" s="1"/>
  <c r="Z205" i="6"/>
  <c r="AI205" i="6" s="1"/>
  <c r="Z206" i="6"/>
  <c r="Z207" i="6"/>
  <c r="AI207" i="6" s="1"/>
  <c r="Z208" i="6"/>
  <c r="AI208" i="6" s="1"/>
  <c r="Z209" i="6"/>
  <c r="AI209" i="6" s="1"/>
  <c r="Z210" i="6"/>
  <c r="AI210" i="6" s="1"/>
  <c r="Z211" i="6"/>
  <c r="AI211" i="6" s="1"/>
  <c r="Z212" i="6"/>
  <c r="Z213" i="6"/>
  <c r="AI213" i="6" s="1"/>
  <c r="Z214" i="6"/>
  <c r="AI214" i="6" s="1"/>
  <c r="Z215" i="6"/>
  <c r="AI215" i="6" s="1"/>
  <c r="Z216" i="6"/>
  <c r="AI216" i="6" s="1"/>
  <c r="Z217" i="6"/>
  <c r="AI217" i="6" s="1"/>
  <c r="Z218" i="6"/>
  <c r="Z219" i="6"/>
  <c r="AI219" i="6" s="1"/>
  <c r="Z220" i="6"/>
  <c r="AI220" i="6" s="1"/>
  <c r="Z221" i="6"/>
  <c r="AI221" i="6" s="1"/>
  <c r="Z222" i="6"/>
  <c r="AI222" i="6" s="1"/>
  <c r="Z223" i="6"/>
  <c r="AI223" i="6" s="1"/>
  <c r="Z224" i="6"/>
  <c r="Z225" i="6"/>
  <c r="AI225" i="6" s="1"/>
  <c r="Z226" i="6"/>
  <c r="AI226" i="6" s="1"/>
  <c r="Z227" i="6"/>
  <c r="AI227" i="6" s="1"/>
  <c r="Z228" i="6"/>
  <c r="AI228" i="6" s="1"/>
  <c r="Z229" i="6"/>
  <c r="AI229" i="6" s="1"/>
  <c r="Z230" i="6"/>
  <c r="Z231" i="6"/>
  <c r="AI231" i="6" s="1"/>
  <c r="Z232" i="6"/>
  <c r="AI232" i="6" s="1"/>
  <c r="Z233" i="6"/>
  <c r="AI233" i="6" s="1"/>
  <c r="Z234" i="6"/>
  <c r="AI234" i="6" s="1"/>
  <c r="Z235" i="6"/>
  <c r="AI235" i="6" s="1"/>
  <c r="Z236" i="6"/>
  <c r="AI236" i="6" s="1"/>
  <c r="Z237" i="6"/>
  <c r="AI237" i="6" s="1"/>
  <c r="Z238" i="6"/>
  <c r="AI238" i="6" s="1"/>
  <c r="Z239" i="6"/>
  <c r="AI239" i="6" s="1"/>
  <c r="Z240" i="6"/>
  <c r="AI240" i="6" s="1"/>
  <c r="Z241" i="6"/>
  <c r="AI241" i="6" s="1"/>
  <c r="Z242" i="6"/>
  <c r="AI242" i="6" s="1"/>
  <c r="Z243" i="6"/>
  <c r="AI243" i="6" s="1"/>
  <c r="Z244" i="6"/>
  <c r="AI244" i="6" s="1"/>
  <c r="Z245" i="6"/>
  <c r="AI245" i="6" s="1"/>
  <c r="Z246" i="6"/>
  <c r="AI246" i="6" s="1"/>
  <c r="Z247" i="6"/>
  <c r="AI247" i="6" s="1"/>
  <c r="Z248" i="6"/>
  <c r="AI248" i="6" s="1"/>
  <c r="Z249" i="6"/>
  <c r="AI249" i="6" s="1"/>
  <c r="Z250" i="6"/>
  <c r="AI250" i="6" s="1"/>
  <c r="Z251" i="6"/>
  <c r="AI251" i="6" s="1"/>
  <c r="Z252" i="6"/>
  <c r="AI252" i="6" s="1"/>
  <c r="Z253" i="6"/>
  <c r="AI253" i="6" s="1"/>
  <c r="Z254" i="6"/>
  <c r="AI254" i="6" s="1"/>
  <c r="Z255" i="6"/>
  <c r="AI255" i="6" s="1"/>
  <c r="Z256" i="6"/>
  <c r="AI256" i="6" s="1"/>
  <c r="Z257" i="6"/>
  <c r="AI257" i="6" s="1"/>
  <c r="Z258" i="6"/>
  <c r="AI258" i="6" s="1"/>
  <c r="Z259" i="6"/>
  <c r="AI259" i="6" s="1"/>
  <c r="Z260" i="6"/>
  <c r="AI260" i="6" s="1"/>
  <c r="Z261" i="6"/>
  <c r="AI261" i="6" s="1"/>
  <c r="Z262" i="6"/>
  <c r="AI262" i="6" s="1"/>
  <c r="Z263" i="6"/>
  <c r="AI263" i="6" s="1"/>
  <c r="Z264" i="6"/>
  <c r="AI264" i="6" s="1"/>
  <c r="Z265" i="6"/>
  <c r="AI265" i="6" s="1"/>
  <c r="Z266" i="6"/>
  <c r="AI266" i="6" s="1"/>
  <c r="Z267" i="6"/>
  <c r="AI267" i="6" s="1"/>
  <c r="Z268" i="6"/>
  <c r="AI268" i="6" s="1"/>
  <c r="Z269" i="6"/>
  <c r="AI269" i="6" s="1"/>
  <c r="Z270" i="6"/>
  <c r="AI270" i="6" s="1"/>
  <c r="Z271" i="6"/>
  <c r="AI271" i="6" s="1"/>
  <c r="Z272" i="6"/>
  <c r="AI272" i="6" s="1"/>
  <c r="Z273" i="6"/>
  <c r="AI273" i="6" s="1"/>
  <c r="Z274" i="6"/>
  <c r="AI274" i="6" s="1"/>
  <c r="Z275" i="6"/>
  <c r="AI275" i="6" s="1"/>
  <c r="Z276" i="6"/>
  <c r="AI276" i="6" s="1"/>
  <c r="Z277" i="6"/>
  <c r="AI277" i="6" s="1"/>
  <c r="Z278" i="6"/>
  <c r="AI278" i="6" s="1"/>
  <c r="Z279" i="6"/>
  <c r="AI279" i="6" s="1"/>
  <c r="Z280" i="6"/>
  <c r="AI280" i="6" s="1"/>
  <c r="Z281" i="6"/>
  <c r="AI281" i="6" s="1"/>
  <c r="Z282" i="6"/>
  <c r="AI282" i="6" s="1"/>
  <c r="Z283" i="6"/>
  <c r="AI283" i="6" s="1"/>
  <c r="Z284" i="6"/>
  <c r="AI284" i="6" s="1"/>
  <c r="Z285" i="6"/>
  <c r="AI285" i="6" s="1"/>
  <c r="Z286" i="6"/>
  <c r="AI286" i="6" s="1"/>
  <c r="Z287" i="6"/>
  <c r="AI287" i="6" s="1"/>
  <c r="Z288" i="6"/>
  <c r="AI288" i="6" s="1"/>
  <c r="Z289" i="6"/>
  <c r="AI289" i="6" s="1"/>
  <c r="Z290" i="6"/>
  <c r="AI290" i="6" s="1"/>
  <c r="Z291" i="6"/>
  <c r="AI291" i="6" s="1"/>
  <c r="Z292" i="6"/>
  <c r="AI292" i="6" s="1"/>
  <c r="Z293" i="6"/>
  <c r="AI293" i="6" s="1"/>
  <c r="Z294" i="6"/>
  <c r="AI294" i="6" s="1"/>
  <c r="Z295" i="6"/>
  <c r="AI295" i="6" s="1"/>
  <c r="Z296" i="6"/>
  <c r="AI296" i="6" s="1"/>
  <c r="Z297" i="6"/>
  <c r="AI297" i="6" s="1"/>
  <c r="Z298" i="6"/>
  <c r="AI298" i="6" s="1"/>
  <c r="Z299" i="6"/>
  <c r="AI299" i="6" s="1"/>
  <c r="Z300" i="6"/>
  <c r="AI300" i="6" s="1"/>
  <c r="Z301" i="6"/>
  <c r="AI301" i="6" s="1"/>
  <c r="Z302" i="6"/>
  <c r="AI302" i="6" s="1"/>
  <c r="Z303" i="6"/>
  <c r="AI303" i="6" s="1"/>
  <c r="Z304" i="6"/>
  <c r="AI304" i="6" s="1"/>
  <c r="Z305" i="6"/>
  <c r="AI305" i="6" s="1"/>
  <c r="Z306" i="6"/>
  <c r="AI306" i="6" s="1"/>
  <c r="Z307" i="6"/>
  <c r="AI307" i="6" s="1"/>
  <c r="Z308" i="6"/>
  <c r="AI308" i="6" s="1"/>
  <c r="Z309" i="6"/>
  <c r="AI309" i="6" s="1"/>
  <c r="Z310" i="6"/>
  <c r="AI310" i="6" s="1"/>
  <c r="Z311" i="6"/>
  <c r="AI311" i="6" s="1"/>
  <c r="Z312" i="6"/>
  <c r="AI312" i="6" s="1"/>
  <c r="Z313" i="6"/>
  <c r="AI313" i="6" s="1"/>
  <c r="Z314" i="6"/>
  <c r="Z315" i="6"/>
  <c r="AI315" i="6" s="1"/>
  <c r="Z316" i="6"/>
  <c r="Z317" i="6"/>
  <c r="AI317" i="6" s="1"/>
  <c r="Z318" i="6"/>
  <c r="AI318" i="6" s="1"/>
  <c r="Z319" i="6"/>
  <c r="AI319" i="6" s="1"/>
  <c r="Z320" i="6"/>
  <c r="Z321" i="6"/>
  <c r="AI321" i="6" s="1"/>
  <c r="Z322" i="6"/>
  <c r="Z323" i="6"/>
  <c r="AI323" i="6" s="1"/>
  <c r="Z324" i="6"/>
  <c r="AI324" i="6" s="1"/>
  <c r="Z325" i="6"/>
  <c r="AI325" i="6" s="1"/>
  <c r="Z326" i="6"/>
  <c r="Z327" i="6"/>
  <c r="AI327" i="6" s="1"/>
  <c r="Z328" i="6"/>
  <c r="Z329" i="6"/>
  <c r="AI329" i="6" s="1"/>
  <c r="Z330" i="6"/>
  <c r="AI330" i="6" s="1"/>
  <c r="Z331" i="6"/>
  <c r="AI331" i="6" s="1"/>
  <c r="Z332" i="6"/>
  <c r="Z333" i="6"/>
  <c r="AI333" i="6" s="1"/>
  <c r="Z334" i="6"/>
  <c r="Z335" i="6"/>
  <c r="AI335" i="6" s="1"/>
  <c r="Z336" i="6"/>
  <c r="AI336" i="6" s="1"/>
  <c r="Z337" i="6"/>
  <c r="AI337" i="6" s="1"/>
  <c r="Z338" i="6"/>
  <c r="Z339" i="6"/>
  <c r="AI339" i="6" s="1"/>
  <c r="Z340" i="6"/>
  <c r="Z341" i="6"/>
  <c r="AI341" i="6" s="1"/>
  <c r="Z342" i="6"/>
  <c r="AI342" i="6" s="1"/>
  <c r="Z343" i="6"/>
  <c r="AI343" i="6" s="1"/>
  <c r="Z344" i="6"/>
  <c r="Z345" i="6"/>
  <c r="AI345" i="6" s="1"/>
  <c r="Z346" i="6"/>
  <c r="Z347" i="6"/>
  <c r="AI347" i="6" s="1"/>
  <c r="Z348" i="6"/>
  <c r="AI348" i="6" s="1"/>
  <c r="Z349" i="6"/>
  <c r="AI349" i="6" s="1"/>
  <c r="Z350" i="6"/>
  <c r="Z351" i="6"/>
  <c r="AI351" i="6" s="1"/>
  <c r="Z352" i="6"/>
  <c r="Z353" i="6"/>
  <c r="AI353" i="6" s="1"/>
  <c r="Z354" i="6"/>
  <c r="AI354" i="6" s="1"/>
  <c r="Z355" i="6"/>
  <c r="AI355" i="6" s="1"/>
  <c r="Z356" i="6"/>
  <c r="Z357" i="6"/>
  <c r="AI357" i="6" s="1"/>
  <c r="Z358" i="6"/>
  <c r="Z359" i="6"/>
  <c r="AI359" i="6" s="1"/>
  <c r="Z360" i="6"/>
  <c r="AI360" i="6" s="1"/>
  <c r="Z361" i="6"/>
  <c r="AI361" i="6" s="1"/>
  <c r="Z362" i="6"/>
  <c r="Z363" i="6"/>
  <c r="AI363" i="6" s="1"/>
  <c r="Z364" i="6"/>
  <c r="Z365" i="6"/>
  <c r="AI365" i="6" s="1"/>
  <c r="Z366" i="6"/>
  <c r="AI366" i="6" s="1"/>
  <c r="Z367" i="6"/>
  <c r="AI367" i="6" s="1"/>
  <c r="Z368" i="6"/>
  <c r="Z369" i="6"/>
  <c r="AI369" i="6" s="1"/>
  <c r="Z370" i="6"/>
  <c r="Z2" i="6"/>
  <c r="AI2" i="6" s="1"/>
  <c r="AI3" i="5"/>
  <c r="AI4" i="5"/>
  <c r="AI5" i="5"/>
  <c r="AI6" i="5"/>
  <c r="AI7" i="5"/>
  <c r="AH8" i="5"/>
  <c r="AI8" i="5"/>
  <c r="AI9" i="5"/>
  <c r="AI10" i="5"/>
  <c r="AH11" i="5"/>
  <c r="AI11" i="5"/>
  <c r="AI12" i="5"/>
  <c r="AI13" i="5"/>
  <c r="AH14" i="5"/>
  <c r="AI14" i="5"/>
  <c r="AI15" i="5"/>
  <c r="AI16" i="5"/>
  <c r="AI17" i="5"/>
  <c r="AI18" i="5"/>
  <c r="AI19" i="5"/>
  <c r="AH20" i="5"/>
  <c r="AI20" i="5"/>
  <c r="AI21" i="5"/>
  <c r="AI22" i="5"/>
  <c r="AI23" i="5"/>
  <c r="AI24" i="5"/>
  <c r="AI25" i="5"/>
  <c r="AH26" i="5"/>
  <c r="AI26" i="5"/>
  <c r="AI27" i="5"/>
  <c r="AI28" i="5"/>
  <c r="AH29" i="5"/>
  <c r="AI29" i="5"/>
  <c r="AI30" i="5"/>
  <c r="AI31" i="5"/>
  <c r="AH32" i="5"/>
  <c r="AI32" i="5"/>
  <c r="AI33" i="5"/>
  <c r="AI34" i="5"/>
  <c r="AI35" i="5"/>
  <c r="AI36" i="5"/>
  <c r="AI37" i="5"/>
  <c r="AH38" i="5"/>
  <c r="AI38" i="5"/>
  <c r="AI39" i="5"/>
  <c r="AI40" i="5"/>
  <c r="AI41" i="5"/>
  <c r="AI42" i="5"/>
  <c r="AI43" i="5"/>
  <c r="AH44" i="5"/>
  <c r="AI44" i="5"/>
  <c r="AI45" i="5"/>
  <c r="AI46" i="5"/>
  <c r="AH47" i="5"/>
  <c r="AI47" i="5"/>
  <c r="AI48" i="5"/>
  <c r="AI49" i="5"/>
  <c r="AH50" i="5"/>
  <c r="AI50" i="5"/>
  <c r="AI51" i="5"/>
  <c r="AI52" i="5"/>
  <c r="AI53" i="5"/>
  <c r="AI54" i="5"/>
  <c r="AI55" i="5"/>
  <c r="AH56" i="5"/>
  <c r="AI56" i="5"/>
  <c r="AI57" i="5"/>
  <c r="AI58" i="5"/>
  <c r="AI59" i="5"/>
  <c r="AI60" i="5"/>
  <c r="AI61" i="5"/>
  <c r="AH62" i="5"/>
  <c r="AI62" i="5"/>
  <c r="AI63" i="5"/>
  <c r="AI64" i="5"/>
  <c r="AH65" i="5"/>
  <c r="AI65" i="5"/>
  <c r="AI66" i="5"/>
  <c r="AI67" i="5"/>
  <c r="AH68" i="5"/>
  <c r="AI68" i="5"/>
  <c r="AI69" i="5"/>
  <c r="AI70" i="5"/>
  <c r="AI71" i="5"/>
  <c r="AI72" i="5"/>
  <c r="AI73" i="5"/>
  <c r="AH74" i="5"/>
  <c r="AI74" i="5"/>
  <c r="AI75" i="5"/>
  <c r="AI76" i="5"/>
  <c r="AI77" i="5"/>
  <c r="AI78" i="5"/>
  <c r="AI79" i="5"/>
  <c r="AI80" i="5"/>
  <c r="AI81" i="5"/>
  <c r="AI82" i="5"/>
  <c r="AH83" i="5"/>
  <c r="AI83" i="5"/>
  <c r="AI84" i="5"/>
  <c r="AI85" i="5"/>
  <c r="AI86" i="5"/>
  <c r="AI87" i="5"/>
  <c r="AI88" i="5"/>
  <c r="AI89" i="5"/>
  <c r="AI90" i="5"/>
  <c r="AI91" i="5"/>
  <c r="AH92" i="5"/>
  <c r="AI92" i="5"/>
  <c r="AI93" i="5"/>
  <c r="AI94" i="5"/>
  <c r="AI95" i="5"/>
  <c r="AI96" i="5"/>
  <c r="AI97" i="5"/>
  <c r="AI98" i="5"/>
  <c r="AI99" i="5"/>
  <c r="AI100" i="5"/>
  <c r="AH101" i="5"/>
  <c r="AI101" i="5"/>
  <c r="AI102" i="5"/>
  <c r="AI103" i="5"/>
  <c r="AI104" i="5"/>
  <c r="AI105" i="5"/>
  <c r="AI106" i="5"/>
  <c r="AI107" i="5"/>
  <c r="AI108" i="5"/>
  <c r="AI109" i="5"/>
  <c r="AH110" i="5"/>
  <c r="AI110" i="5"/>
  <c r="AI111" i="5"/>
  <c r="AI112" i="5"/>
  <c r="AI113" i="5"/>
  <c r="AI114" i="5"/>
  <c r="AI115" i="5"/>
  <c r="AI116" i="5"/>
  <c r="AI117" i="5"/>
  <c r="AI118" i="5"/>
  <c r="AH119" i="5"/>
  <c r="AI119" i="5"/>
  <c r="AI120" i="5"/>
  <c r="AI121" i="5"/>
  <c r="AI122" i="5"/>
  <c r="AI123" i="5"/>
  <c r="AI124" i="5"/>
  <c r="AI125" i="5"/>
  <c r="AI126" i="5"/>
  <c r="AI127" i="5"/>
  <c r="AH128" i="5"/>
  <c r="AI128" i="5"/>
  <c r="AI129" i="5"/>
  <c r="AI130" i="5"/>
  <c r="AI131" i="5"/>
  <c r="AI132" i="5"/>
  <c r="AI133" i="5"/>
  <c r="AI134" i="5"/>
  <c r="AI135" i="5"/>
  <c r="AI136" i="5"/>
  <c r="AH137" i="5"/>
  <c r="AI137" i="5"/>
  <c r="AI138" i="5"/>
  <c r="AI139" i="5"/>
  <c r="AI140" i="5"/>
  <c r="AI141" i="5"/>
  <c r="AI142" i="5"/>
  <c r="AI143" i="5"/>
  <c r="AI144" i="5"/>
  <c r="AI145" i="5"/>
  <c r="AH146" i="5"/>
  <c r="AI146" i="5"/>
  <c r="AI147" i="5"/>
  <c r="AI148" i="5"/>
  <c r="AI149" i="5"/>
  <c r="AI150" i="5"/>
  <c r="AI151" i="5"/>
  <c r="AI152" i="5"/>
  <c r="AI153" i="5"/>
  <c r="AI154" i="5"/>
  <c r="AH155" i="5"/>
  <c r="AI155" i="5"/>
  <c r="AI156" i="5"/>
  <c r="AI157" i="5"/>
  <c r="AI158" i="5"/>
  <c r="AI159" i="5"/>
  <c r="AI160" i="5"/>
  <c r="AI161" i="5"/>
  <c r="AI162" i="5"/>
  <c r="AI163" i="5"/>
  <c r="AH164" i="5"/>
  <c r="AI164" i="5"/>
  <c r="AI165" i="5"/>
  <c r="AI166" i="5"/>
  <c r="AI167" i="5"/>
  <c r="AI168" i="5"/>
  <c r="AI169" i="5"/>
  <c r="AI170" i="5"/>
  <c r="AI171" i="5"/>
  <c r="AI172" i="5"/>
  <c r="AH173" i="5"/>
  <c r="AI173" i="5"/>
  <c r="AI174" i="5"/>
  <c r="AI175" i="5"/>
  <c r="AI176" i="5"/>
  <c r="AI177" i="5"/>
  <c r="AI178" i="5"/>
  <c r="AI179" i="5"/>
  <c r="AI180" i="5"/>
  <c r="AI181" i="5"/>
  <c r="AH182" i="5"/>
  <c r="AI182" i="5"/>
  <c r="AI183" i="5"/>
  <c r="AI184" i="5"/>
  <c r="AI185" i="5"/>
  <c r="AI186" i="5"/>
  <c r="AI187" i="5"/>
  <c r="AI188" i="5"/>
  <c r="AI189" i="5"/>
  <c r="AI190" i="5"/>
  <c r="AH191" i="5"/>
  <c r="AI191" i="5"/>
  <c r="AI192" i="5"/>
  <c r="AI193" i="5"/>
  <c r="AI194" i="5"/>
  <c r="AI195" i="5"/>
  <c r="AI196" i="5"/>
  <c r="AI197" i="5"/>
  <c r="AI198" i="5"/>
  <c r="AI199" i="5"/>
  <c r="AH200" i="5"/>
  <c r="AI200" i="5"/>
  <c r="AI201" i="5"/>
  <c r="AI202" i="5"/>
  <c r="AI203" i="5"/>
  <c r="AI204" i="5"/>
  <c r="AI205" i="5"/>
  <c r="AI206" i="5"/>
  <c r="AI207" i="5"/>
  <c r="AI208" i="5"/>
  <c r="AH209" i="5"/>
  <c r="AI209" i="5"/>
  <c r="AI210" i="5"/>
  <c r="AI211" i="5"/>
  <c r="AI212" i="5"/>
  <c r="AI213" i="5"/>
  <c r="AI214" i="5"/>
  <c r="AI215" i="5"/>
  <c r="AI216" i="5"/>
  <c r="AI217" i="5"/>
  <c r="AH218" i="5"/>
  <c r="AI218" i="5"/>
  <c r="AI219" i="5"/>
  <c r="AI220" i="5"/>
  <c r="AI221" i="5"/>
  <c r="AI222" i="5"/>
  <c r="AI223" i="5"/>
  <c r="AI224" i="5"/>
  <c r="AI225" i="5"/>
  <c r="AI226" i="5"/>
  <c r="AH227" i="5"/>
  <c r="AI227" i="5"/>
  <c r="AI228" i="5"/>
  <c r="AI229" i="5"/>
  <c r="AI230" i="5"/>
  <c r="AI231" i="5"/>
  <c r="AI232" i="5"/>
  <c r="AI233" i="5"/>
  <c r="AI234" i="5"/>
  <c r="AI235" i="5"/>
  <c r="AI236" i="5"/>
  <c r="AI237" i="5"/>
  <c r="AH238" i="5"/>
  <c r="AI238" i="5"/>
  <c r="AI239" i="5"/>
  <c r="AI240" i="5"/>
  <c r="AI241" i="5"/>
  <c r="AI242" i="5"/>
  <c r="AI243" i="5"/>
  <c r="AI244" i="5"/>
  <c r="AH245" i="5"/>
  <c r="AI245" i="5"/>
  <c r="AI246" i="5"/>
  <c r="AI247" i="5"/>
  <c r="AI248" i="5"/>
  <c r="AI249" i="5"/>
  <c r="AI250" i="5"/>
  <c r="AI251" i="5"/>
  <c r="AI252" i="5"/>
  <c r="AI253" i="5"/>
  <c r="AI254" i="5"/>
  <c r="AI255" i="5"/>
  <c r="AH256" i="5"/>
  <c r="AI256" i="5"/>
  <c r="AI257" i="5"/>
  <c r="AI258" i="5"/>
  <c r="AH259" i="5"/>
  <c r="AI259" i="5"/>
  <c r="AI260" i="5"/>
  <c r="AI261" i="5"/>
  <c r="AH262" i="5"/>
  <c r="AI262" i="5"/>
  <c r="AI263" i="5"/>
  <c r="AI264" i="5"/>
  <c r="AH265" i="5"/>
  <c r="AI265" i="5"/>
  <c r="AI266" i="5"/>
  <c r="AI267" i="5"/>
  <c r="AH268" i="5"/>
  <c r="AI268" i="5"/>
  <c r="AI269" i="5"/>
  <c r="AI270" i="5"/>
  <c r="AH271" i="5"/>
  <c r="AI271" i="5"/>
  <c r="AI272" i="5"/>
  <c r="AI273" i="5"/>
  <c r="AH274" i="5"/>
  <c r="AI274" i="5"/>
  <c r="AI275" i="5"/>
  <c r="AI276" i="5"/>
  <c r="AH277" i="5"/>
  <c r="AI277" i="5"/>
  <c r="AI278" i="5"/>
  <c r="AI279" i="5"/>
  <c r="AH280" i="5"/>
  <c r="AI280" i="5"/>
  <c r="AI281" i="5"/>
  <c r="AI282" i="5"/>
  <c r="AH283" i="5"/>
  <c r="AI283" i="5"/>
  <c r="AI284" i="5"/>
  <c r="AI285" i="5"/>
  <c r="AH286" i="5"/>
  <c r="AI286" i="5"/>
  <c r="AI287" i="5"/>
  <c r="AI288" i="5"/>
  <c r="AH289" i="5"/>
  <c r="AI289" i="5"/>
  <c r="AI290" i="5"/>
  <c r="AI291" i="5"/>
  <c r="AH292" i="5"/>
  <c r="AI292" i="5"/>
  <c r="AI293" i="5"/>
  <c r="AI294" i="5"/>
  <c r="AH295" i="5"/>
  <c r="AI295" i="5"/>
  <c r="AI296" i="5"/>
  <c r="AI297" i="5"/>
  <c r="AH298" i="5"/>
  <c r="AI298" i="5"/>
  <c r="AI299" i="5"/>
  <c r="AI300" i="5"/>
  <c r="AH301" i="5"/>
  <c r="AI301" i="5"/>
  <c r="AI302" i="5"/>
  <c r="AI303" i="5"/>
  <c r="AH304" i="5"/>
  <c r="AI304" i="5"/>
  <c r="AI305" i="5"/>
  <c r="AI306" i="5"/>
  <c r="AH307" i="5"/>
  <c r="AI307" i="5"/>
  <c r="AI308" i="5"/>
  <c r="AI309" i="5"/>
  <c r="AH310" i="5"/>
  <c r="AI310" i="5"/>
  <c r="AI311" i="5"/>
  <c r="AI312" i="5"/>
  <c r="AH313" i="5"/>
  <c r="AI313" i="5"/>
  <c r="AI314" i="5"/>
  <c r="AI315" i="5"/>
  <c r="AH316" i="5"/>
  <c r="AI316" i="5"/>
  <c r="AI317" i="5"/>
  <c r="AI318" i="5"/>
  <c r="AH319" i="5"/>
  <c r="AI319" i="5"/>
  <c r="AI320" i="5"/>
  <c r="AI321" i="5"/>
  <c r="AH322" i="5"/>
  <c r="AI322" i="5"/>
  <c r="AI323" i="5"/>
  <c r="AI324" i="5"/>
  <c r="AH325" i="5"/>
  <c r="AI325" i="5"/>
  <c r="AI326" i="5"/>
  <c r="AI327" i="5"/>
  <c r="AH328" i="5"/>
  <c r="AI328" i="5"/>
  <c r="AI329" i="5"/>
  <c r="AI330" i="5"/>
  <c r="AH331" i="5"/>
  <c r="AI331" i="5"/>
  <c r="AI332" i="5"/>
  <c r="AI333" i="5"/>
  <c r="AH334" i="5"/>
  <c r="AI334" i="5"/>
  <c r="AI335" i="5"/>
  <c r="AI336" i="5"/>
  <c r="AH337" i="5"/>
  <c r="AI337" i="5"/>
  <c r="AI338" i="5"/>
  <c r="AI339" i="5"/>
  <c r="AH340" i="5"/>
  <c r="AI340" i="5"/>
  <c r="AI341" i="5"/>
  <c r="AI342" i="5"/>
  <c r="AH343" i="5"/>
  <c r="AI343" i="5"/>
  <c r="AI344" i="5"/>
  <c r="AI345" i="5"/>
  <c r="AH346" i="5"/>
  <c r="AI346" i="5"/>
  <c r="AI347" i="5"/>
  <c r="AI348" i="5"/>
  <c r="AH349" i="5"/>
  <c r="AI349" i="5"/>
  <c r="AI350" i="5"/>
  <c r="AI351" i="5"/>
  <c r="AH352" i="5"/>
  <c r="AI352" i="5"/>
  <c r="AI353" i="5"/>
  <c r="AI354" i="5"/>
  <c r="AH355" i="5"/>
  <c r="AI355" i="5"/>
  <c r="AI356" i="5"/>
  <c r="AI357" i="5"/>
  <c r="AH358" i="5"/>
  <c r="AI358" i="5"/>
  <c r="AI359" i="5"/>
  <c r="AI360" i="5"/>
  <c r="AH361" i="5"/>
  <c r="AI361" i="5"/>
  <c r="AI362" i="5"/>
  <c r="AI363" i="5"/>
  <c r="AH364" i="5"/>
  <c r="AI364" i="5"/>
  <c r="AI365" i="5"/>
  <c r="AI366" i="5"/>
  <c r="AH367" i="5"/>
  <c r="AI367" i="5"/>
  <c r="AI368" i="5"/>
  <c r="AI369" i="5"/>
  <c r="AH370" i="5"/>
  <c r="AI370" i="5"/>
  <c r="AI2" i="5"/>
  <c r="Y3" i="5"/>
  <c r="AH3" i="5" s="1"/>
  <c r="Y4" i="5"/>
  <c r="AH4" i="5" s="1"/>
  <c r="Y5" i="5"/>
  <c r="AH5" i="5" s="1"/>
  <c r="Y6" i="5"/>
  <c r="AH6" i="5" s="1"/>
  <c r="Y7" i="5"/>
  <c r="AH7" i="5" s="1"/>
  <c r="Y8" i="5"/>
  <c r="Y9" i="5"/>
  <c r="AH9" i="5" s="1"/>
  <c r="Y10" i="5"/>
  <c r="AH10" i="5" s="1"/>
  <c r="Y11" i="5"/>
  <c r="Y12" i="5"/>
  <c r="AH12" i="5" s="1"/>
  <c r="Y13" i="5"/>
  <c r="AH13" i="5" s="1"/>
  <c r="Y14" i="5"/>
  <c r="Y15" i="5"/>
  <c r="AH15" i="5" s="1"/>
  <c r="Y16" i="5"/>
  <c r="AH16" i="5" s="1"/>
  <c r="Y17" i="5"/>
  <c r="AH17" i="5" s="1"/>
  <c r="Y18" i="5"/>
  <c r="AH18" i="5" s="1"/>
  <c r="Y19" i="5"/>
  <c r="AH19" i="5" s="1"/>
  <c r="Y20" i="5"/>
  <c r="Y21" i="5"/>
  <c r="AH21" i="5" s="1"/>
  <c r="Y22" i="5"/>
  <c r="AH22" i="5" s="1"/>
  <c r="Y23" i="5"/>
  <c r="AH23" i="5" s="1"/>
  <c r="Y24" i="5"/>
  <c r="AH24" i="5" s="1"/>
  <c r="Y25" i="5"/>
  <c r="AH25" i="5" s="1"/>
  <c r="Y26" i="5"/>
  <c r="Y27" i="5"/>
  <c r="AH27" i="5" s="1"/>
  <c r="Y28" i="5"/>
  <c r="AH28" i="5" s="1"/>
  <c r="Y29" i="5"/>
  <c r="Y30" i="5"/>
  <c r="AH30" i="5" s="1"/>
  <c r="Y31" i="5"/>
  <c r="AH31" i="5" s="1"/>
  <c r="Y32" i="5"/>
  <c r="Y33" i="5"/>
  <c r="AH33" i="5" s="1"/>
  <c r="Y34" i="5"/>
  <c r="AH34" i="5" s="1"/>
  <c r="Y35" i="5"/>
  <c r="AH35" i="5" s="1"/>
  <c r="Y36" i="5"/>
  <c r="AH36" i="5" s="1"/>
  <c r="Y37" i="5"/>
  <c r="AH37" i="5" s="1"/>
  <c r="Y38" i="5"/>
  <c r="Y39" i="5"/>
  <c r="AH39" i="5" s="1"/>
  <c r="Y40" i="5"/>
  <c r="AH40" i="5" s="1"/>
  <c r="Y41" i="5"/>
  <c r="AH41" i="5" s="1"/>
  <c r="Y42" i="5"/>
  <c r="AH42" i="5" s="1"/>
  <c r="Y43" i="5"/>
  <c r="AH43" i="5" s="1"/>
  <c r="Y44" i="5"/>
  <c r="Y45" i="5"/>
  <c r="AH45" i="5" s="1"/>
  <c r="Y46" i="5"/>
  <c r="AH46" i="5" s="1"/>
  <c r="Y47" i="5"/>
  <c r="Y48" i="5"/>
  <c r="AH48" i="5" s="1"/>
  <c r="Y49" i="5"/>
  <c r="AH49" i="5" s="1"/>
  <c r="Y50" i="5"/>
  <c r="Y51" i="5"/>
  <c r="AH51" i="5" s="1"/>
  <c r="Y52" i="5"/>
  <c r="AH52" i="5" s="1"/>
  <c r="Y53" i="5"/>
  <c r="AH53" i="5" s="1"/>
  <c r="Y54" i="5"/>
  <c r="AH54" i="5" s="1"/>
  <c r="Y55" i="5"/>
  <c r="AH55" i="5" s="1"/>
  <c r="Y56" i="5"/>
  <c r="Y57" i="5"/>
  <c r="AH57" i="5" s="1"/>
  <c r="Y58" i="5"/>
  <c r="AH58" i="5" s="1"/>
  <c r="Y59" i="5"/>
  <c r="AH59" i="5" s="1"/>
  <c r="Y60" i="5"/>
  <c r="AH60" i="5" s="1"/>
  <c r="Y61" i="5"/>
  <c r="AH61" i="5" s="1"/>
  <c r="Y62" i="5"/>
  <c r="Y63" i="5"/>
  <c r="AH63" i="5" s="1"/>
  <c r="Y64" i="5"/>
  <c r="AH64" i="5" s="1"/>
  <c r="Y65" i="5"/>
  <c r="Y66" i="5"/>
  <c r="AH66" i="5" s="1"/>
  <c r="Y67" i="5"/>
  <c r="AH67" i="5" s="1"/>
  <c r="Y68" i="5"/>
  <c r="Y69" i="5"/>
  <c r="AH69" i="5" s="1"/>
  <c r="Y70" i="5"/>
  <c r="AH70" i="5" s="1"/>
  <c r="Y71" i="5"/>
  <c r="AH71" i="5" s="1"/>
  <c r="Y72" i="5"/>
  <c r="AH72" i="5" s="1"/>
  <c r="Y73" i="5"/>
  <c r="AH73" i="5" s="1"/>
  <c r="Y74" i="5"/>
  <c r="Y75" i="5"/>
  <c r="AH75" i="5" s="1"/>
  <c r="Y76" i="5"/>
  <c r="AH76" i="5" s="1"/>
  <c r="Y77" i="5"/>
  <c r="AH77" i="5" s="1"/>
  <c r="Y78" i="5"/>
  <c r="AH78" i="5" s="1"/>
  <c r="Y79" i="5"/>
  <c r="AH79" i="5" s="1"/>
  <c r="Y80" i="5"/>
  <c r="AH80" i="5" s="1"/>
  <c r="Y81" i="5"/>
  <c r="AH81" i="5" s="1"/>
  <c r="Y82" i="5"/>
  <c r="AH82" i="5" s="1"/>
  <c r="Y83" i="5"/>
  <c r="Y84" i="5"/>
  <c r="AH84" i="5" s="1"/>
  <c r="Y85" i="5"/>
  <c r="AH85" i="5" s="1"/>
  <c r="Y86" i="5"/>
  <c r="AH86" i="5" s="1"/>
  <c r="Y87" i="5"/>
  <c r="AH87" i="5" s="1"/>
  <c r="Y88" i="5"/>
  <c r="AH88" i="5" s="1"/>
  <c r="Y89" i="5"/>
  <c r="AH89" i="5" s="1"/>
  <c r="Y90" i="5"/>
  <c r="AH90" i="5" s="1"/>
  <c r="Y91" i="5"/>
  <c r="AH91" i="5" s="1"/>
  <c r="Y92" i="5"/>
  <c r="Y93" i="5"/>
  <c r="AH93" i="5" s="1"/>
  <c r="Y94" i="5"/>
  <c r="AH94" i="5" s="1"/>
  <c r="Y95" i="5"/>
  <c r="AH95" i="5" s="1"/>
  <c r="Y96" i="5"/>
  <c r="AH96" i="5" s="1"/>
  <c r="Y97" i="5"/>
  <c r="AH97" i="5" s="1"/>
  <c r="Y98" i="5"/>
  <c r="AH98" i="5" s="1"/>
  <c r="Y99" i="5"/>
  <c r="AH99" i="5" s="1"/>
  <c r="Y100" i="5"/>
  <c r="AH100" i="5" s="1"/>
  <c r="Y101" i="5"/>
  <c r="Y102" i="5"/>
  <c r="AH102" i="5" s="1"/>
  <c r="Y103" i="5"/>
  <c r="AH103" i="5" s="1"/>
  <c r="Y104" i="5"/>
  <c r="AH104" i="5" s="1"/>
  <c r="Y105" i="5"/>
  <c r="AH105" i="5" s="1"/>
  <c r="Y106" i="5"/>
  <c r="AH106" i="5" s="1"/>
  <c r="Y107" i="5"/>
  <c r="AH107" i="5" s="1"/>
  <c r="Y108" i="5"/>
  <c r="AH108" i="5" s="1"/>
  <c r="Y109" i="5"/>
  <c r="AH109" i="5" s="1"/>
  <c r="Y110" i="5"/>
  <c r="Y111" i="5"/>
  <c r="AH111" i="5" s="1"/>
  <c r="Y112" i="5"/>
  <c r="AH112" i="5" s="1"/>
  <c r="Y113" i="5"/>
  <c r="AH113" i="5" s="1"/>
  <c r="Y114" i="5"/>
  <c r="AH114" i="5" s="1"/>
  <c r="Y115" i="5"/>
  <c r="AH115" i="5" s="1"/>
  <c r="Y116" i="5"/>
  <c r="AH116" i="5" s="1"/>
  <c r="Y117" i="5"/>
  <c r="AH117" i="5" s="1"/>
  <c r="Y118" i="5"/>
  <c r="AH118" i="5" s="1"/>
  <c r="Y119" i="5"/>
  <c r="Y120" i="5"/>
  <c r="AH120" i="5" s="1"/>
  <c r="Y121" i="5"/>
  <c r="AH121" i="5" s="1"/>
  <c r="Y122" i="5"/>
  <c r="AH122" i="5" s="1"/>
  <c r="Y123" i="5"/>
  <c r="AH123" i="5" s="1"/>
  <c r="Y124" i="5"/>
  <c r="AH124" i="5" s="1"/>
  <c r="Y125" i="5"/>
  <c r="AH125" i="5" s="1"/>
  <c r="Y126" i="5"/>
  <c r="AH126" i="5" s="1"/>
  <c r="Y127" i="5"/>
  <c r="AH127" i="5" s="1"/>
  <c r="Y128" i="5"/>
  <c r="Y129" i="5"/>
  <c r="AH129" i="5" s="1"/>
  <c r="Y130" i="5"/>
  <c r="AH130" i="5" s="1"/>
  <c r="Y131" i="5"/>
  <c r="AH131" i="5" s="1"/>
  <c r="Y132" i="5"/>
  <c r="AH132" i="5" s="1"/>
  <c r="Y133" i="5"/>
  <c r="AH133" i="5" s="1"/>
  <c r="Y134" i="5"/>
  <c r="AH134" i="5" s="1"/>
  <c r="Y135" i="5"/>
  <c r="AH135" i="5" s="1"/>
  <c r="Y136" i="5"/>
  <c r="AH136" i="5" s="1"/>
  <c r="Y137" i="5"/>
  <c r="Y138" i="5"/>
  <c r="AH138" i="5" s="1"/>
  <c r="Y139" i="5"/>
  <c r="AH139" i="5" s="1"/>
  <c r="Y140" i="5"/>
  <c r="AH140" i="5" s="1"/>
  <c r="Y141" i="5"/>
  <c r="AH141" i="5" s="1"/>
  <c r="Y142" i="5"/>
  <c r="AH142" i="5" s="1"/>
  <c r="Y143" i="5"/>
  <c r="AH143" i="5" s="1"/>
  <c r="Y144" i="5"/>
  <c r="AH144" i="5" s="1"/>
  <c r="Y145" i="5"/>
  <c r="AH145" i="5" s="1"/>
  <c r="Y146" i="5"/>
  <c r="Y147" i="5"/>
  <c r="AH147" i="5" s="1"/>
  <c r="Y148" i="5"/>
  <c r="AH148" i="5" s="1"/>
  <c r="Y149" i="5"/>
  <c r="AH149" i="5" s="1"/>
  <c r="Y150" i="5"/>
  <c r="AH150" i="5" s="1"/>
  <c r="Y151" i="5"/>
  <c r="AH151" i="5" s="1"/>
  <c r="Y152" i="5"/>
  <c r="AH152" i="5" s="1"/>
  <c r="Y153" i="5"/>
  <c r="AH153" i="5" s="1"/>
  <c r="Y154" i="5"/>
  <c r="AH154" i="5" s="1"/>
  <c r="Y155" i="5"/>
  <c r="Y156" i="5"/>
  <c r="AH156" i="5" s="1"/>
  <c r="Y157" i="5"/>
  <c r="AH157" i="5" s="1"/>
  <c r="Y158" i="5"/>
  <c r="AH158" i="5" s="1"/>
  <c r="Y159" i="5"/>
  <c r="AH159" i="5" s="1"/>
  <c r="Y160" i="5"/>
  <c r="AH160" i="5" s="1"/>
  <c r="Y161" i="5"/>
  <c r="AH161" i="5" s="1"/>
  <c r="Y162" i="5"/>
  <c r="AH162" i="5" s="1"/>
  <c r="Y163" i="5"/>
  <c r="AH163" i="5" s="1"/>
  <c r="Y164" i="5"/>
  <c r="Y165" i="5"/>
  <c r="AH165" i="5" s="1"/>
  <c r="Y166" i="5"/>
  <c r="AH166" i="5" s="1"/>
  <c r="Y167" i="5"/>
  <c r="AH167" i="5" s="1"/>
  <c r="Y168" i="5"/>
  <c r="AH168" i="5" s="1"/>
  <c r="Y169" i="5"/>
  <c r="AH169" i="5" s="1"/>
  <c r="Y170" i="5"/>
  <c r="AH170" i="5" s="1"/>
  <c r="Y171" i="5"/>
  <c r="AH171" i="5" s="1"/>
  <c r="Y172" i="5"/>
  <c r="AH172" i="5" s="1"/>
  <c r="Y173" i="5"/>
  <c r="Y174" i="5"/>
  <c r="AH174" i="5" s="1"/>
  <c r="Y175" i="5"/>
  <c r="AH175" i="5" s="1"/>
  <c r="Y176" i="5"/>
  <c r="AH176" i="5" s="1"/>
  <c r="Y177" i="5"/>
  <c r="AH177" i="5" s="1"/>
  <c r="Y178" i="5"/>
  <c r="AH178" i="5" s="1"/>
  <c r="Y179" i="5"/>
  <c r="AH179" i="5" s="1"/>
  <c r="Y180" i="5"/>
  <c r="AH180" i="5" s="1"/>
  <c r="Y181" i="5"/>
  <c r="AH181" i="5" s="1"/>
  <c r="Y182" i="5"/>
  <c r="Y183" i="5"/>
  <c r="AH183" i="5" s="1"/>
  <c r="Y184" i="5"/>
  <c r="AH184" i="5" s="1"/>
  <c r="Y185" i="5"/>
  <c r="AH185" i="5" s="1"/>
  <c r="Y186" i="5"/>
  <c r="AH186" i="5" s="1"/>
  <c r="Y187" i="5"/>
  <c r="AH187" i="5" s="1"/>
  <c r="Y188" i="5"/>
  <c r="AH188" i="5" s="1"/>
  <c r="Y189" i="5"/>
  <c r="AH189" i="5" s="1"/>
  <c r="Y190" i="5"/>
  <c r="AH190" i="5" s="1"/>
  <c r="Y191" i="5"/>
  <c r="Y192" i="5"/>
  <c r="AH192" i="5" s="1"/>
  <c r="Y193" i="5"/>
  <c r="AH193" i="5" s="1"/>
  <c r="Y194" i="5"/>
  <c r="AH194" i="5" s="1"/>
  <c r="Y195" i="5"/>
  <c r="AH195" i="5" s="1"/>
  <c r="Y196" i="5"/>
  <c r="AH196" i="5" s="1"/>
  <c r="Y197" i="5"/>
  <c r="AH197" i="5" s="1"/>
  <c r="Y198" i="5"/>
  <c r="AH198" i="5" s="1"/>
  <c r="Y199" i="5"/>
  <c r="AH199" i="5" s="1"/>
  <c r="Y200" i="5"/>
  <c r="Y201" i="5"/>
  <c r="AH201" i="5" s="1"/>
  <c r="Y202" i="5"/>
  <c r="AH202" i="5" s="1"/>
  <c r="Y203" i="5"/>
  <c r="AH203" i="5" s="1"/>
  <c r="Y204" i="5"/>
  <c r="AH204" i="5" s="1"/>
  <c r="Y205" i="5"/>
  <c r="AH205" i="5" s="1"/>
  <c r="Y206" i="5"/>
  <c r="AH206" i="5" s="1"/>
  <c r="Y207" i="5"/>
  <c r="AH207" i="5" s="1"/>
  <c r="Y208" i="5"/>
  <c r="AH208" i="5" s="1"/>
  <c r="Y209" i="5"/>
  <c r="Y210" i="5"/>
  <c r="AH210" i="5" s="1"/>
  <c r="Y211" i="5"/>
  <c r="AH211" i="5" s="1"/>
  <c r="Y212" i="5"/>
  <c r="AH212" i="5" s="1"/>
  <c r="Y213" i="5"/>
  <c r="AH213" i="5" s="1"/>
  <c r="Y214" i="5"/>
  <c r="AH214" i="5" s="1"/>
  <c r="Y215" i="5"/>
  <c r="AH215" i="5" s="1"/>
  <c r="Y216" i="5"/>
  <c r="AH216" i="5" s="1"/>
  <c r="Y217" i="5"/>
  <c r="AH217" i="5" s="1"/>
  <c r="Y218" i="5"/>
  <c r="Y219" i="5"/>
  <c r="AH219" i="5" s="1"/>
  <c r="Y220" i="5"/>
  <c r="AH220" i="5" s="1"/>
  <c r="Y221" i="5"/>
  <c r="AH221" i="5" s="1"/>
  <c r="Y222" i="5"/>
  <c r="AH222" i="5" s="1"/>
  <c r="Y223" i="5"/>
  <c r="AH223" i="5" s="1"/>
  <c r="Y224" i="5"/>
  <c r="AH224" i="5" s="1"/>
  <c r="Y225" i="5"/>
  <c r="AH225" i="5" s="1"/>
  <c r="Y226" i="5"/>
  <c r="AH226" i="5" s="1"/>
  <c r="Y227" i="5"/>
  <c r="Y228" i="5"/>
  <c r="AH228" i="5" s="1"/>
  <c r="Y229" i="5"/>
  <c r="AH229" i="5" s="1"/>
  <c r="Y230" i="5"/>
  <c r="AH230" i="5" s="1"/>
  <c r="Y231" i="5"/>
  <c r="AH231" i="5" s="1"/>
  <c r="Y232" i="5"/>
  <c r="AH232" i="5" s="1"/>
  <c r="Y233" i="5"/>
  <c r="AH233" i="5" s="1"/>
  <c r="Y234" i="5"/>
  <c r="AH234" i="5" s="1"/>
  <c r="Y235" i="5"/>
  <c r="AH235" i="5" s="1"/>
  <c r="Y236" i="5"/>
  <c r="AH236" i="5" s="1"/>
  <c r="Y237" i="5"/>
  <c r="AH237" i="5" s="1"/>
  <c r="Y238" i="5"/>
  <c r="Y239" i="5"/>
  <c r="AH239" i="5" s="1"/>
  <c r="Y240" i="5"/>
  <c r="AH240" i="5" s="1"/>
  <c r="Y241" i="5"/>
  <c r="AH241" i="5" s="1"/>
  <c r="Y242" i="5"/>
  <c r="AH242" i="5" s="1"/>
  <c r="Y243" i="5"/>
  <c r="AH243" i="5" s="1"/>
  <c r="Y244" i="5"/>
  <c r="AH244" i="5" s="1"/>
  <c r="Y245" i="5"/>
  <c r="Y246" i="5"/>
  <c r="AH246" i="5" s="1"/>
  <c r="Y247" i="5"/>
  <c r="AH247" i="5" s="1"/>
  <c r="Y248" i="5"/>
  <c r="AH248" i="5" s="1"/>
  <c r="Y249" i="5"/>
  <c r="AH249" i="5" s="1"/>
  <c r="Y250" i="5"/>
  <c r="AH250" i="5" s="1"/>
  <c r="Y251" i="5"/>
  <c r="AH251" i="5" s="1"/>
  <c r="Y252" i="5"/>
  <c r="AH252" i="5" s="1"/>
  <c r="Y253" i="5"/>
  <c r="AH253" i="5" s="1"/>
  <c r="Y254" i="5"/>
  <c r="AH254" i="5" s="1"/>
  <c r="Y255" i="5"/>
  <c r="AH255" i="5" s="1"/>
  <c r="Y256" i="5"/>
  <c r="Y257" i="5"/>
  <c r="AH257" i="5" s="1"/>
  <c r="Y258" i="5"/>
  <c r="AH258" i="5" s="1"/>
  <c r="Y259" i="5"/>
  <c r="Y260" i="5"/>
  <c r="AH260" i="5" s="1"/>
  <c r="Y261" i="5"/>
  <c r="AH261" i="5" s="1"/>
  <c r="Y262" i="5"/>
  <c r="Y263" i="5"/>
  <c r="AH263" i="5" s="1"/>
  <c r="Y264" i="5"/>
  <c r="AH264" i="5" s="1"/>
  <c r="Y265" i="5"/>
  <c r="Y266" i="5"/>
  <c r="AH266" i="5" s="1"/>
  <c r="Y267" i="5"/>
  <c r="AH267" i="5" s="1"/>
  <c r="Y268" i="5"/>
  <c r="Y269" i="5"/>
  <c r="AH269" i="5" s="1"/>
  <c r="Y270" i="5"/>
  <c r="AH270" i="5" s="1"/>
  <c r="Y271" i="5"/>
  <c r="Y272" i="5"/>
  <c r="AH272" i="5" s="1"/>
  <c r="Y273" i="5"/>
  <c r="AH273" i="5" s="1"/>
  <c r="Y274" i="5"/>
  <c r="Y275" i="5"/>
  <c r="AH275" i="5" s="1"/>
  <c r="Y276" i="5"/>
  <c r="AH276" i="5" s="1"/>
  <c r="Y277" i="5"/>
  <c r="Y278" i="5"/>
  <c r="AH278" i="5" s="1"/>
  <c r="Y279" i="5"/>
  <c r="AH279" i="5" s="1"/>
  <c r="Y280" i="5"/>
  <c r="Y281" i="5"/>
  <c r="AH281" i="5" s="1"/>
  <c r="Y282" i="5"/>
  <c r="AH282" i="5" s="1"/>
  <c r="Y283" i="5"/>
  <c r="Y284" i="5"/>
  <c r="AH284" i="5" s="1"/>
  <c r="Y285" i="5"/>
  <c r="AH285" i="5" s="1"/>
  <c r="Y286" i="5"/>
  <c r="Y287" i="5"/>
  <c r="AH287" i="5" s="1"/>
  <c r="Y288" i="5"/>
  <c r="AH288" i="5" s="1"/>
  <c r="Y289" i="5"/>
  <c r="Y290" i="5"/>
  <c r="AH290" i="5" s="1"/>
  <c r="Y291" i="5"/>
  <c r="AH291" i="5" s="1"/>
  <c r="Y292" i="5"/>
  <c r="Y293" i="5"/>
  <c r="AH293" i="5" s="1"/>
  <c r="Y294" i="5"/>
  <c r="AH294" i="5" s="1"/>
  <c r="Y295" i="5"/>
  <c r="Y296" i="5"/>
  <c r="AH296" i="5" s="1"/>
  <c r="Y297" i="5"/>
  <c r="AH297" i="5" s="1"/>
  <c r="Y298" i="5"/>
  <c r="Y299" i="5"/>
  <c r="AH299" i="5" s="1"/>
  <c r="Y300" i="5"/>
  <c r="AH300" i="5" s="1"/>
  <c r="Y301" i="5"/>
  <c r="Y302" i="5"/>
  <c r="AH302" i="5" s="1"/>
  <c r="Y303" i="5"/>
  <c r="AH303" i="5" s="1"/>
  <c r="Y304" i="5"/>
  <c r="Y305" i="5"/>
  <c r="AH305" i="5" s="1"/>
  <c r="Y306" i="5"/>
  <c r="AH306" i="5" s="1"/>
  <c r="Y307" i="5"/>
  <c r="Y308" i="5"/>
  <c r="AH308" i="5" s="1"/>
  <c r="Y309" i="5"/>
  <c r="AH309" i="5" s="1"/>
  <c r="Y310" i="5"/>
  <c r="Y311" i="5"/>
  <c r="AH311" i="5" s="1"/>
  <c r="Y312" i="5"/>
  <c r="AH312" i="5" s="1"/>
  <c r="Y313" i="5"/>
  <c r="Y314" i="5"/>
  <c r="AH314" i="5" s="1"/>
  <c r="Y315" i="5"/>
  <c r="AH315" i="5" s="1"/>
  <c r="Y316" i="5"/>
  <c r="Y317" i="5"/>
  <c r="AH317" i="5" s="1"/>
  <c r="Y318" i="5"/>
  <c r="AH318" i="5" s="1"/>
  <c r="Y319" i="5"/>
  <c r="Y320" i="5"/>
  <c r="AH320" i="5" s="1"/>
  <c r="Y321" i="5"/>
  <c r="AH321" i="5" s="1"/>
  <c r="Y322" i="5"/>
  <c r="Y323" i="5"/>
  <c r="AH323" i="5" s="1"/>
  <c r="Y324" i="5"/>
  <c r="AH324" i="5" s="1"/>
  <c r="Y325" i="5"/>
  <c r="Y326" i="5"/>
  <c r="AH326" i="5" s="1"/>
  <c r="Y327" i="5"/>
  <c r="AH327" i="5" s="1"/>
  <c r="Y328" i="5"/>
  <c r="Y329" i="5"/>
  <c r="AH329" i="5" s="1"/>
  <c r="Y330" i="5"/>
  <c r="AH330" i="5" s="1"/>
  <c r="Y331" i="5"/>
  <c r="Y332" i="5"/>
  <c r="AH332" i="5" s="1"/>
  <c r="Y333" i="5"/>
  <c r="AH333" i="5" s="1"/>
  <c r="Y334" i="5"/>
  <c r="Y335" i="5"/>
  <c r="AH335" i="5" s="1"/>
  <c r="Y336" i="5"/>
  <c r="AH336" i="5" s="1"/>
  <c r="Y337" i="5"/>
  <c r="Y338" i="5"/>
  <c r="AH338" i="5" s="1"/>
  <c r="Y339" i="5"/>
  <c r="AH339" i="5" s="1"/>
  <c r="Y340" i="5"/>
  <c r="Y341" i="5"/>
  <c r="AH341" i="5" s="1"/>
  <c r="Y342" i="5"/>
  <c r="AH342" i="5" s="1"/>
  <c r="Y343" i="5"/>
  <c r="Y344" i="5"/>
  <c r="AH344" i="5" s="1"/>
  <c r="Y345" i="5"/>
  <c r="AH345" i="5" s="1"/>
  <c r="Y346" i="5"/>
  <c r="Y347" i="5"/>
  <c r="AH347" i="5" s="1"/>
  <c r="Y348" i="5"/>
  <c r="AH348" i="5" s="1"/>
  <c r="Y349" i="5"/>
  <c r="Y350" i="5"/>
  <c r="AH350" i="5" s="1"/>
  <c r="Y351" i="5"/>
  <c r="AH351" i="5" s="1"/>
  <c r="Y352" i="5"/>
  <c r="Y353" i="5"/>
  <c r="AH353" i="5" s="1"/>
  <c r="Y354" i="5"/>
  <c r="AH354" i="5" s="1"/>
  <c r="Y355" i="5"/>
  <c r="Y356" i="5"/>
  <c r="AH356" i="5" s="1"/>
  <c r="Y357" i="5"/>
  <c r="AH357" i="5" s="1"/>
  <c r="Y358" i="5"/>
  <c r="Y359" i="5"/>
  <c r="AH359" i="5" s="1"/>
  <c r="Y360" i="5"/>
  <c r="AH360" i="5" s="1"/>
  <c r="Y361" i="5"/>
  <c r="Y362" i="5"/>
  <c r="AH362" i="5" s="1"/>
  <c r="Y363" i="5"/>
  <c r="AH363" i="5" s="1"/>
  <c r="Y364" i="5"/>
  <c r="Y365" i="5"/>
  <c r="AH365" i="5" s="1"/>
  <c r="Y366" i="5"/>
  <c r="AH366" i="5" s="1"/>
  <c r="Y367" i="5"/>
  <c r="Y368" i="5"/>
  <c r="AH368" i="5" s="1"/>
  <c r="Y369" i="5"/>
  <c r="AH369" i="5" s="1"/>
  <c r="Y370" i="5"/>
  <c r="Y2" i="5"/>
  <c r="AH2" i="5" s="1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I16" i="4"/>
  <c r="AJ16" i="4"/>
  <c r="AJ17" i="4"/>
  <c r="AJ18" i="4"/>
  <c r="AJ19" i="4"/>
  <c r="AJ20" i="4"/>
  <c r="AJ21" i="4"/>
  <c r="AJ22" i="4"/>
  <c r="AI23" i="4"/>
  <c r="AJ23" i="4"/>
  <c r="AJ24" i="4"/>
  <c r="AJ25" i="4"/>
  <c r="AJ26" i="4"/>
  <c r="AJ27" i="4"/>
  <c r="AJ28" i="4"/>
  <c r="AJ29" i="4"/>
  <c r="AJ30" i="4"/>
  <c r="AJ31" i="4"/>
  <c r="AJ32" i="4"/>
  <c r="AJ33" i="4"/>
  <c r="AI34" i="4"/>
  <c r="AJ34" i="4"/>
  <c r="AJ35" i="4"/>
  <c r="AJ36" i="4"/>
  <c r="AJ37" i="4"/>
  <c r="AJ38" i="4"/>
  <c r="AJ39" i="4"/>
  <c r="AJ40" i="4"/>
  <c r="AI41" i="4"/>
  <c r="AJ41" i="4"/>
  <c r="AJ42" i="4"/>
  <c r="AJ43" i="4"/>
  <c r="AJ44" i="4"/>
  <c r="AJ45" i="4"/>
  <c r="AJ46" i="4"/>
  <c r="AJ47" i="4"/>
  <c r="AJ48" i="4"/>
  <c r="AJ49" i="4"/>
  <c r="AJ50" i="4"/>
  <c r="AJ51" i="4"/>
  <c r="AI52" i="4"/>
  <c r="AJ52" i="4"/>
  <c r="AJ53" i="4"/>
  <c r="AJ54" i="4"/>
  <c r="AJ55" i="4"/>
  <c r="AJ56" i="4"/>
  <c r="AJ57" i="4"/>
  <c r="AJ58" i="4"/>
  <c r="AI59" i="4"/>
  <c r="AJ59" i="4"/>
  <c r="AJ60" i="4"/>
  <c r="AJ61" i="4"/>
  <c r="AJ62" i="4"/>
  <c r="AJ63" i="4"/>
  <c r="AJ64" i="4"/>
  <c r="AJ65" i="4"/>
  <c r="AJ66" i="4"/>
  <c r="AJ67" i="4"/>
  <c r="AJ68" i="4"/>
  <c r="AJ69" i="4"/>
  <c r="AI70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I88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I106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I124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I142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I160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I178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I196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I214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I232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I250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I290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I326" i="4"/>
  <c r="AJ326" i="4"/>
  <c r="AJ327" i="4"/>
  <c r="AJ328" i="4"/>
  <c r="AJ329" i="4"/>
  <c r="AJ330" i="4"/>
  <c r="AJ331" i="4"/>
  <c r="AI332" i="4"/>
  <c r="AJ332" i="4"/>
  <c r="AJ333" i="4"/>
  <c r="AJ334" i="4"/>
  <c r="AJ335" i="4"/>
  <c r="AJ336" i="4"/>
  <c r="AJ337" i="4"/>
  <c r="AI338" i="4"/>
  <c r="AJ338" i="4"/>
  <c r="AJ339" i="4"/>
  <c r="AJ340" i="4"/>
  <c r="AJ341" i="4"/>
  <c r="AJ342" i="4"/>
  <c r="AJ343" i="4"/>
  <c r="AI344" i="4"/>
  <c r="AJ344" i="4"/>
  <c r="AJ345" i="4"/>
  <c r="AJ346" i="4"/>
  <c r="AJ347" i="4"/>
  <c r="AJ348" i="4"/>
  <c r="AJ349" i="4"/>
  <c r="AI350" i="4"/>
  <c r="AJ350" i="4"/>
  <c r="AJ351" i="4"/>
  <c r="AJ352" i="4"/>
  <c r="AJ353" i="4"/>
  <c r="AJ354" i="4"/>
  <c r="AJ355" i="4"/>
  <c r="AI356" i="4"/>
  <c r="AJ356" i="4"/>
  <c r="AJ357" i="4"/>
  <c r="AJ358" i="4"/>
  <c r="AJ359" i="4"/>
  <c r="AJ360" i="4"/>
  <c r="AJ361" i="4"/>
  <c r="AI362" i="4"/>
  <c r="AJ362" i="4"/>
  <c r="AJ363" i="4"/>
  <c r="AJ364" i="4"/>
  <c r="AJ365" i="4"/>
  <c r="AJ366" i="4"/>
  <c r="AJ367" i="4"/>
  <c r="AI368" i="4"/>
  <c r="AJ368" i="4"/>
  <c r="AJ369" i="4"/>
  <c r="AJ370" i="4"/>
  <c r="AJ2" i="4"/>
  <c r="Z3" i="4"/>
  <c r="AI3" i="4" s="1"/>
  <c r="Z4" i="4"/>
  <c r="AI4" i="4" s="1"/>
  <c r="Z5" i="4"/>
  <c r="AI5" i="4" s="1"/>
  <c r="Z6" i="4"/>
  <c r="AI6" i="4" s="1"/>
  <c r="Z7" i="4"/>
  <c r="AI7" i="4" s="1"/>
  <c r="Z8" i="4"/>
  <c r="AI8" i="4" s="1"/>
  <c r="Z9" i="4"/>
  <c r="AI9" i="4" s="1"/>
  <c r="Z10" i="4"/>
  <c r="AI10" i="4" s="1"/>
  <c r="Z11" i="4"/>
  <c r="AI11" i="4" s="1"/>
  <c r="Z12" i="4"/>
  <c r="AI12" i="4" s="1"/>
  <c r="Z13" i="4"/>
  <c r="AI13" i="4" s="1"/>
  <c r="Z14" i="4"/>
  <c r="AI14" i="4" s="1"/>
  <c r="Z15" i="4"/>
  <c r="AI15" i="4" s="1"/>
  <c r="Z16" i="4"/>
  <c r="Z17" i="4"/>
  <c r="AI17" i="4" s="1"/>
  <c r="Z18" i="4"/>
  <c r="AI18" i="4" s="1"/>
  <c r="Z19" i="4"/>
  <c r="AI19" i="4" s="1"/>
  <c r="Z20" i="4"/>
  <c r="AI20" i="4" s="1"/>
  <c r="Z21" i="4"/>
  <c r="AI21" i="4" s="1"/>
  <c r="Z22" i="4"/>
  <c r="AI22" i="4" s="1"/>
  <c r="Z23" i="4"/>
  <c r="Z24" i="4"/>
  <c r="AI24" i="4" s="1"/>
  <c r="Z25" i="4"/>
  <c r="AI25" i="4" s="1"/>
  <c r="Z26" i="4"/>
  <c r="AI26" i="4" s="1"/>
  <c r="Z27" i="4"/>
  <c r="AI27" i="4" s="1"/>
  <c r="Z28" i="4"/>
  <c r="AI28" i="4" s="1"/>
  <c r="Z29" i="4"/>
  <c r="AI29" i="4" s="1"/>
  <c r="Z30" i="4"/>
  <c r="AI30" i="4" s="1"/>
  <c r="Z31" i="4"/>
  <c r="AI31" i="4" s="1"/>
  <c r="Z32" i="4"/>
  <c r="AI32" i="4" s="1"/>
  <c r="Z33" i="4"/>
  <c r="AI33" i="4" s="1"/>
  <c r="Z34" i="4"/>
  <c r="Z35" i="4"/>
  <c r="AI35" i="4" s="1"/>
  <c r="Z36" i="4"/>
  <c r="AI36" i="4" s="1"/>
  <c r="Z37" i="4"/>
  <c r="AI37" i="4" s="1"/>
  <c r="Z38" i="4"/>
  <c r="AI38" i="4" s="1"/>
  <c r="Z39" i="4"/>
  <c r="AI39" i="4" s="1"/>
  <c r="Z40" i="4"/>
  <c r="AI40" i="4" s="1"/>
  <c r="Z41" i="4"/>
  <c r="Z42" i="4"/>
  <c r="AI42" i="4" s="1"/>
  <c r="Z43" i="4"/>
  <c r="AI43" i="4" s="1"/>
  <c r="Z44" i="4"/>
  <c r="AI44" i="4" s="1"/>
  <c r="Z45" i="4"/>
  <c r="AI45" i="4" s="1"/>
  <c r="Z46" i="4"/>
  <c r="AI46" i="4" s="1"/>
  <c r="Z47" i="4"/>
  <c r="AI47" i="4" s="1"/>
  <c r="Z48" i="4"/>
  <c r="AI48" i="4" s="1"/>
  <c r="Z49" i="4"/>
  <c r="AI49" i="4" s="1"/>
  <c r="Z50" i="4"/>
  <c r="AI50" i="4" s="1"/>
  <c r="Z51" i="4"/>
  <c r="AI51" i="4" s="1"/>
  <c r="Z52" i="4"/>
  <c r="Z53" i="4"/>
  <c r="AI53" i="4" s="1"/>
  <c r="Z54" i="4"/>
  <c r="AI54" i="4" s="1"/>
  <c r="Z55" i="4"/>
  <c r="AI55" i="4" s="1"/>
  <c r="Z56" i="4"/>
  <c r="AI56" i="4" s="1"/>
  <c r="Z57" i="4"/>
  <c r="AI57" i="4" s="1"/>
  <c r="Z58" i="4"/>
  <c r="AI58" i="4" s="1"/>
  <c r="Z59" i="4"/>
  <c r="Z60" i="4"/>
  <c r="AI60" i="4" s="1"/>
  <c r="Z61" i="4"/>
  <c r="AI61" i="4" s="1"/>
  <c r="Z62" i="4"/>
  <c r="AI62" i="4" s="1"/>
  <c r="Z63" i="4"/>
  <c r="AI63" i="4" s="1"/>
  <c r="Z64" i="4"/>
  <c r="AI64" i="4" s="1"/>
  <c r="Z65" i="4"/>
  <c r="AI65" i="4" s="1"/>
  <c r="Z66" i="4"/>
  <c r="AI66" i="4" s="1"/>
  <c r="Z67" i="4"/>
  <c r="AI67" i="4" s="1"/>
  <c r="Z68" i="4"/>
  <c r="AI68" i="4" s="1"/>
  <c r="Z69" i="4"/>
  <c r="AI69" i="4" s="1"/>
  <c r="Z70" i="4"/>
  <c r="Z71" i="4"/>
  <c r="AI71" i="4" s="1"/>
  <c r="Z72" i="4"/>
  <c r="AI72" i="4" s="1"/>
  <c r="Z73" i="4"/>
  <c r="AI73" i="4" s="1"/>
  <c r="Z74" i="4"/>
  <c r="AI74" i="4" s="1"/>
  <c r="Z75" i="4"/>
  <c r="AI75" i="4" s="1"/>
  <c r="Z76" i="4"/>
  <c r="AI76" i="4" s="1"/>
  <c r="Z77" i="4"/>
  <c r="AI77" i="4" s="1"/>
  <c r="Z78" i="4"/>
  <c r="AI78" i="4" s="1"/>
  <c r="Z79" i="4"/>
  <c r="AI79" i="4" s="1"/>
  <c r="Z80" i="4"/>
  <c r="AI80" i="4" s="1"/>
  <c r="Z81" i="4"/>
  <c r="AI81" i="4" s="1"/>
  <c r="Z82" i="4"/>
  <c r="AI82" i="4" s="1"/>
  <c r="Z83" i="4"/>
  <c r="AI83" i="4" s="1"/>
  <c r="Z84" i="4"/>
  <c r="AI84" i="4" s="1"/>
  <c r="Z85" i="4"/>
  <c r="AI85" i="4" s="1"/>
  <c r="Z86" i="4"/>
  <c r="AI86" i="4" s="1"/>
  <c r="Z87" i="4"/>
  <c r="AI87" i="4" s="1"/>
  <c r="Z88" i="4"/>
  <c r="Z89" i="4"/>
  <c r="AI89" i="4" s="1"/>
  <c r="Z90" i="4"/>
  <c r="AI90" i="4" s="1"/>
  <c r="Z91" i="4"/>
  <c r="AI91" i="4" s="1"/>
  <c r="Z92" i="4"/>
  <c r="AI92" i="4" s="1"/>
  <c r="Z93" i="4"/>
  <c r="AI93" i="4" s="1"/>
  <c r="Z94" i="4"/>
  <c r="AI94" i="4" s="1"/>
  <c r="Z95" i="4"/>
  <c r="AI95" i="4" s="1"/>
  <c r="Z96" i="4"/>
  <c r="AI96" i="4" s="1"/>
  <c r="Z97" i="4"/>
  <c r="AI97" i="4" s="1"/>
  <c r="Z98" i="4"/>
  <c r="AI98" i="4" s="1"/>
  <c r="Z99" i="4"/>
  <c r="AI99" i="4" s="1"/>
  <c r="Z100" i="4"/>
  <c r="AI100" i="4" s="1"/>
  <c r="Z101" i="4"/>
  <c r="AI101" i="4" s="1"/>
  <c r="Z102" i="4"/>
  <c r="AI102" i="4" s="1"/>
  <c r="Z103" i="4"/>
  <c r="AI103" i="4" s="1"/>
  <c r="Z104" i="4"/>
  <c r="AI104" i="4" s="1"/>
  <c r="Z105" i="4"/>
  <c r="AI105" i="4" s="1"/>
  <c r="Z106" i="4"/>
  <c r="Z107" i="4"/>
  <c r="AI107" i="4" s="1"/>
  <c r="Z108" i="4"/>
  <c r="AI108" i="4" s="1"/>
  <c r="Z109" i="4"/>
  <c r="AI109" i="4" s="1"/>
  <c r="Z110" i="4"/>
  <c r="AI110" i="4" s="1"/>
  <c r="Z111" i="4"/>
  <c r="AI111" i="4" s="1"/>
  <c r="Z112" i="4"/>
  <c r="AI112" i="4" s="1"/>
  <c r="Z113" i="4"/>
  <c r="AI113" i="4" s="1"/>
  <c r="Z114" i="4"/>
  <c r="AI114" i="4" s="1"/>
  <c r="Z115" i="4"/>
  <c r="AI115" i="4" s="1"/>
  <c r="Z116" i="4"/>
  <c r="AI116" i="4" s="1"/>
  <c r="Z117" i="4"/>
  <c r="AI117" i="4" s="1"/>
  <c r="Z118" i="4"/>
  <c r="AI118" i="4" s="1"/>
  <c r="Z119" i="4"/>
  <c r="AI119" i="4" s="1"/>
  <c r="Z120" i="4"/>
  <c r="AI120" i="4" s="1"/>
  <c r="Z121" i="4"/>
  <c r="AI121" i="4" s="1"/>
  <c r="Z122" i="4"/>
  <c r="AI122" i="4" s="1"/>
  <c r="Z123" i="4"/>
  <c r="AI123" i="4" s="1"/>
  <c r="Z124" i="4"/>
  <c r="Z125" i="4"/>
  <c r="AI125" i="4" s="1"/>
  <c r="Z126" i="4"/>
  <c r="AI126" i="4" s="1"/>
  <c r="Z127" i="4"/>
  <c r="AI127" i="4" s="1"/>
  <c r="Z128" i="4"/>
  <c r="AI128" i="4" s="1"/>
  <c r="Z129" i="4"/>
  <c r="AI129" i="4" s="1"/>
  <c r="Z130" i="4"/>
  <c r="AI130" i="4" s="1"/>
  <c r="Z131" i="4"/>
  <c r="AI131" i="4" s="1"/>
  <c r="Z132" i="4"/>
  <c r="AI132" i="4" s="1"/>
  <c r="Z133" i="4"/>
  <c r="AI133" i="4" s="1"/>
  <c r="Z134" i="4"/>
  <c r="AI134" i="4" s="1"/>
  <c r="Z135" i="4"/>
  <c r="AI135" i="4" s="1"/>
  <c r="Z136" i="4"/>
  <c r="AI136" i="4" s="1"/>
  <c r="Z137" i="4"/>
  <c r="AI137" i="4" s="1"/>
  <c r="Z138" i="4"/>
  <c r="AI138" i="4" s="1"/>
  <c r="Z139" i="4"/>
  <c r="AI139" i="4" s="1"/>
  <c r="Z140" i="4"/>
  <c r="AI140" i="4" s="1"/>
  <c r="Z141" i="4"/>
  <c r="AI141" i="4" s="1"/>
  <c r="Z142" i="4"/>
  <c r="Z143" i="4"/>
  <c r="AI143" i="4" s="1"/>
  <c r="Z144" i="4"/>
  <c r="AI144" i="4" s="1"/>
  <c r="Z145" i="4"/>
  <c r="AI145" i="4" s="1"/>
  <c r="Z146" i="4"/>
  <c r="AI146" i="4" s="1"/>
  <c r="Z147" i="4"/>
  <c r="AI147" i="4" s="1"/>
  <c r="Z148" i="4"/>
  <c r="AI148" i="4" s="1"/>
  <c r="Z149" i="4"/>
  <c r="AI149" i="4" s="1"/>
  <c r="Z150" i="4"/>
  <c r="AI150" i="4" s="1"/>
  <c r="Z151" i="4"/>
  <c r="AI151" i="4" s="1"/>
  <c r="Z152" i="4"/>
  <c r="AI152" i="4" s="1"/>
  <c r="Z153" i="4"/>
  <c r="AI153" i="4" s="1"/>
  <c r="Z154" i="4"/>
  <c r="AI154" i="4" s="1"/>
  <c r="Z155" i="4"/>
  <c r="AI155" i="4" s="1"/>
  <c r="Z156" i="4"/>
  <c r="AI156" i="4" s="1"/>
  <c r="Z157" i="4"/>
  <c r="AI157" i="4" s="1"/>
  <c r="Z158" i="4"/>
  <c r="AI158" i="4" s="1"/>
  <c r="Z159" i="4"/>
  <c r="AI159" i="4" s="1"/>
  <c r="Z160" i="4"/>
  <c r="Z161" i="4"/>
  <c r="AI161" i="4" s="1"/>
  <c r="Z162" i="4"/>
  <c r="AI162" i="4" s="1"/>
  <c r="Z163" i="4"/>
  <c r="AI163" i="4" s="1"/>
  <c r="Z164" i="4"/>
  <c r="AI164" i="4" s="1"/>
  <c r="Z165" i="4"/>
  <c r="AI165" i="4" s="1"/>
  <c r="Z166" i="4"/>
  <c r="AI166" i="4" s="1"/>
  <c r="Z167" i="4"/>
  <c r="AI167" i="4" s="1"/>
  <c r="Z168" i="4"/>
  <c r="AI168" i="4" s="1"/>
  <c r="Z169" i="4"/>
  <c r="AI169" i="4" s="1"/>
  <c r="Z170" i="4"/>
  <c r="AI170" i="4" s="1"/>
  <c r="Z171" i="4"/>
  <c r="AI171" i="4" s="1"/>
  <c r="Z172" i="4"/>
  <c r="AI172" i="4" s="1"/>
  <c r="Z173" i="4"/>
  <c r="AI173" i="4" s="1"/>
  <c r="Z174" i="4"/>
  <c r="AI174" i="4" s="1"/>
  <c r="Z175" i="4"/>
  <c r="AI175" i="4" s="1"/>
  <c r="Z176" i="4"/>
  <c r="AI176" i="4" s="1"/>
  <c r="Z177" i="4"/>
  <c r="AI177" i="4" s="1"/>
  <c r="Z178" i="4"/>
  <c r="Z179" i="4"/>
  <c r="AI179" i="4" s="1"/>
  <c r="Z180" i="4"/>
  <c r="AI180" i="4" s="1"/>
  <c r="Z181" i="4"/>
  <c r="AI181" i="4" s="1"/>
  <c r="Z182" i="4"/>
  <c r="AI182" i="4" s="1"/>
  <c r="Z183" i="4"/>
  <c r="AI183" i="4" s="1"/>
  <c r="Z184" i="4"/>
  <c r="AI184" i="4" s="1"/>
  <c r="Z185" i="4"/>
  <c r="AI185" i="4" s="1"/>
  <c r="Z186" i="4"/>
  <c r="AI186" i="4" s="1"/>
  <c r="Z187" i="4"/>
  <c r="AI187" i="4" s="1"/>
  <c r="Z188" i="4"/>
  <c r="AI188" i="4" s="1"/>
  <c r="Z189" i="4"/>
  <c r="AI189" i="4" s="1"/>
  <c r="Z190" i="4"/>
  <c r="AI190" i="4" s="1"/>
  <c r="Z191" i="4"/>
  <c r="AI191" i="4" s="1"/>
  <c r="Z192" i="4"/>
  <c r="AI192" i="4" s="1"/>
  <c r="Z193" i="4"/>
  <c r="AI193" i="4" s="1"/>
  <c r="Z194" i="4"/>
  <c r="AI194" i="4" s="1"/>
  <c r="Z195" i="4"/>
  <c r="AI195" i="4" s="1"/>
  <c r="Z196" i="4"/>
  <c r="Z197" i="4"/>
  <c r="AI197" i="4" s="1"/>
  <c r="Z198" i="4"/>
  <c r="AI198" i="4" s="1"/>
  <c r="Z199" i="4"/>
  <c r="AI199" i="4" s="1"/>
  <c r="Z200" i="4"/>
  <c r="AI200" i="4" s="1"/>
  <c r="Z201" i="4"/>
  <c r="AI201" i="4" s="1"/>
  <c r="Z202" i="4"/>
  <c r="AI202" i="4" s="1"/>
  <c r="Z203" i="4"/>
  <c r="AI203" i="4" s="1"/>
  <c r="Z204" i="4"/>
  <c r="AI204" i="4" s="1"/>
  <c r="Z205" i="4"/>
  <c r="AI205" i="4" s="1"/>
  <c r="Z206" i="4"/>
  <c r="AI206" i="4" s="1"/>
  <c r="Z207" i="4"/>
  <c r="AI207" i="4" s="1"/>
  <c r="Z208" i="4"/>
  <c r="AI208" i="4" s="1"/>
  <c r="Z209" i="4"/>
  <c r="AI209" i="4" s="1"/>
  <c r="Z210" i="4"/>
  <c r="AI210" i="4" s="1"/>
  <c r="Z211" i="4"/>
  <c r="AI211" i="4" s="1"/>
  <c r="Z212" i="4"/>
  <c r="AI212" i="4" s="1"/>
  <c r="Z213" i="4"/>
  <c r="AI213" i="4" s="1"/>
  <c r="Z214" i="4"/>
  <c r="Z215" i="4"/>
  <c r="AI215" i="4" s="1"/>
  <c r="Z216" i="4"/>
  <c r="AI216" i="4" s="1"/>
  <c r="Z217" i="4"/>
  <c r="AI217" i="4" s="1"/>
  <c r="Z218" i="4"/>
  <c r="AI218" i="4" s="1"/>
  <c r="Z219" i="4"/>
  <c r="AI219" i="4" s="1"/>
  <c r="Z220" i="4"/>
  <c r="AI220" i="4" s="1"/>
  <c r="Z221" i="4"/>
  <c r="AI221" i="4" s="1"/>
  <c r="Z222" i="4"/>
  <c r="AI222" i="4" s="1"/>
  <c r="Z223" i="4"/>
  <c r="AI223" i="4" s="1"/>
  <c r="Z224" i="4"/>
  <c r="AI224" i="4" s="1"/>
  <c r="Z225" i="4"/>
  <c r="AI225" i="4" s="1"/>
  <c r="Z226" i="4"/>
  <c r="AI226" i="4" s="1"/>
  <c r="Z227" i="4"/>
  <c r="AI227" i="4" s="1"/>
  <c r="Z228" i="4"/>
  <c r="AI228" i="4" s="1"/>
  <c r="Z229" i="4"/>
  <c r="AI229" i="4" s="1"/>
  <c r="Z230" i="4"/>
  <c r="AI230" i="4" s="1"/>
  <c r="Z231" i="4"/>
  <c r="AI231" i="4" s="1"/>
  <c r="Z232" i="4"/>
  <c r="Z233" i="4"/>
  <c r="AI233" i="4" s="1"/>
  <c r="Z234" i="4"/>
  <c r="AI234" i="4" s="1"/>
  <c r="Z235" i="4"/>
  <c r="AI235" i="4" s="1"/>
  <c r="Z236" i="4"/>
  <c r="AI236" i="4" s="1"/>
  <c r="Z237" i="4"/>
  <c r="AI237" i="4" s="1"/>
  <c r="Z238" i="4"/>
  <c r="AI238" i="4" s="1"/>
  <c r="Z239" i="4"/>
  <c r="AI239" i="4" s="1"/>
  <c r="Z240" i="4"/>
  <c r="AI240" i="4" s="1"/>
  <c r="Z241" i="4"/>
  <c r="AI241" i="4" s="1"/>
  <c r="Z242" i="4"/>
  <c r="AI242" i="4" s="1"/>
  <c r="Z243" i="4"/>
  <c r="AI243" i="4" s="1"/>
  <c r="Z244" i="4"/>
  <c r="AI244" i="4" s="1"/>
  <c r="Z245" i="4"/>
  <c r="AI245" i="4" s="1"/>
  <c r="Z246" i="4"/>
  <c r="AI246" i="4" s="1"/>
  <c r="Z247" i="4"/>
  <c r="AI247" i="4" s="1"/>
  <c r="Z248" i="4"/>
  <c r="AI248" i="4" s="1"/>
  <c r="Z249" i="4"/>
  <c r="AI249" i="4" s="1"/>
  <c r="Z250" i="4"/>
  <c r="Z251" i="4"/>
  <c r="AI251" i="4" s="1"/>
  <c r="Z252" i="4"/>
  <c r="AI252" i="4" s="1"/>
  <c r="Z253" i="4"/>
  <c r="AI253" i="4" s="1"/>
  <c r="Z254" i="4"/>
  <c r="AI254" i="4" s="1"/>
  <c r="Z255" i="4"/>
  <c r="AI255" i="4" s="1"/>
  <c r="Z256" i="4"/>
  <c r="AI256" i="4" s="1"/>
  <c r="Z257" i="4"/>
  <c r="AI257" i="4" s="1"/>
  <c r="Z258" i="4"/>
  <c r="AI258" i="4" s="1"/>
  <c r="Z259" i="4"/>
  <c r="AI259" i="4" s="1"/>
  <c r="Z260" i="4"/>
  <c r="AI260" i="4" s="1"/>
  <c r="Z261" i="4"/>
  <c r="AI261" i="4" s="1"/>
  <c r="Z262" i="4"/>
  <c r="AI262" i="4" s="1"/>
  <c r="Z263" i="4"/>
  <c r="AI263" i="4" s="1"/>
  <c r="Z264" i="4"/>
  <c r="AI264" i="4" s="1"/>
  <c r="Z265" i="4"/>
  <c r="AI265" i="4" s="1"/>
  <c r="Z266" i="4"/>
  <c r="AI266" i="4" s="1"/>
  <c r="Z267" i="4"/>
  <c r="AI267" i="4" s="1"/>
  <c r="Z268" i="4"/>
  <c r="AI268" i="4" s="1"/>
  <c r="Z269" i="4"/>
  <c r="AI269" i="4" s="1"/>
  <c r="Z270" i="4"/>
  <c r="AI270" i="4" s="1"/>
  <c r="Z271" i="4"/>
  <c r="AI271" i="4" s="1"/>
  <c r="Z272" i="4"/>
  <c r="AI272" i="4" s="1"/>
  <c r="Z273" i="4"/>
  <c r="AI273" i="4" s="1"/>
  <c r="Z274" i="4"/>
  <c r="AI274" i="4" s="1"/>
  <c r="Z275" i="4"/>
  <c r="AI275" i="4" s="1"/>
  <c r="Z276" i="4"/>
  <c r="AI276" i="4" s="1"/>
  <c r="Z277" i="4"/>
  <c r="AI277" i="4" s="1"/>
  <c r="Z278" i="4"/>
  <c r="AI278" i="4" s="1"/>
  <c r="Z279" i="4"/>
  <c r="AI279" i="4" s="1"/>
  <c r="Z280" i="4"/>
  <c r="AI280" i="4" s="1"/>
  <c r="Z281" i="4"/>
  <c r="AI281" i="4" s="1"/>
  <c r="Z282" i="4"/>
  <c r="AI282" i="4" s="1"/>
  <c r="Z283" i="4"/>
  <c r="AI283" i="4" s="1"/>
  <c r="Z284" i="4"/>
  <c r="AI284" i="4" s="1"/>
  <c r="Z285" i="4"/>
  <c r="AI285" i="4" s="1"/>
  <c r="Z286" i="4"/>
  <c r="AI286" i="4" s="1"/>
  <c r="Z287" i="4"/>
  <c r="AI287" i="4" s="1"/>
  <c r="Z288" i="4"/>
  <c r="AI288" i="4" s="1"/>
  <c r="AI289" i="4"/>
  <c r="Z290" i="4"/>
  <c r="Z291" i="4"/>
  <c r="AI291" i="4" s="1"/>
  <c r="Z292" i="4"/>
  <c r="AI292" i="4" s="1"/>
  <c r="Z293" i="4"/>
  <c r="AI293" i="4" s="1"/>
  <c r="Z294" i="4"/>
  <c r="AI294" i="4" s="1"/>
  <c r="Z295" i="4"/>
  <c r="AI295" i="4" s="1"/>
  <c r="Z296" i="4"/>
  <c r="AI296" i="4" s="1"/>
  <c r="Z297" i="4"/>
  <c r="AI297" i="4" s="1"/>
  <c r="Z298" i="4"/>
  <c r="AI298" i="4" s="1"/>
  <c r="Z299" i="4"/>
  <c r="AI299" i="4" s="1"/>
  <c r="Z300" i="4"/>
  <c r="AI300" i="4" s="1"/>
  <c r="Z301" i="4"/>
  <c r="AI301" i="4" s="1"/>
  <c r="Z302" i="4"/>
  <c r="AI302" i="4" s="1"/>
  <c r="Z303" i="4"/>
  <c r="AI303" i="4" s="1"/>
  <c r="Z304" i="4"/>
  <c r="AI304" i="4" s="1"/>
  <c r="Z305" i="4"/>
  <c r="AI305" i="4" s="1"/>
  <c r="Z306" i="4"/>
  <c r="AI306" i="4" s="1"/>
  <c r="Z307" i="4"/>
  <c r="AI307" i="4" s="1"/>
  <c r="Z308" i="4"/>
  <c r="AI308" i="4" s="1"/>
  <c r="Z309" i="4"/>
  <c r="AI309" i="4" s="1"/>
  <c r="Z310" i="4"/>
  <c r="AI310" i="4" s="1"/>
  <c r="Z311" i="4"/>
  <c r="AI311" i="4" s="1"/>
  <c r="Z312" i="4"/>
  <c r="AI312" i="4" s="1"/>
  <c r="Z313" i="4"/>
  <c r="AI313" i="4" s="1"/>
  <c r="Z314" i="4"/>
  <c r="AI314" i="4" s="1"/>
  <c r="Z315" i="4"/>
  <c r="AI315" i="4" s="1"/>
  <c r="Z316" i="4"/>
  <c r="AI316" i="4" s="1"/>
  <c r="Z317" i="4"/>
  <c r="AI317" i="4" s="1"/>
  <c r="Z318" i="4"/>
  <c r="AI318" i="4" s="1"/>
  <c r="Z319" i="4"/>
  <c r="AI319" i="4" s="1"/>
  <c r="Z320" i="4"/>
  <c r="AI320" i="4" s="1"/>
  <c r="Z321" i="4"/>
  <c r="AI321" i="4" s="1"/>
  <c r="Z322" i="4"/>
  <c r="AI322" i="4" s="1"/>
  <c r="Z323" i="4"/>
  <c r="AI323" i="4" s="1"/>
  <c r="Z324" i="4"/>
  <c r="AI324" i="4" s="1"/>
  <c r="Z325" i="4"/>
  <c r="AI325" i="4" s="1"/>
  <c r="Z326" i="4"/>
  <c r="Z327" i="4"/>
  <c r="AI327" i="4" s="1"/>
  <c r="Z328" i="4"/>
  <c r="AI328" i="4" s="1"/>
  <c r="Z329" i="4"/>
  <c r="AI329" i="4" s="1"/>
  <c r="Z330" i="4"/>
  <c r="AI330" i="4" s="1"/>
  <c r="Z331" i="4"/>
  <c r="AI331" i="4" s="1"/>
  <c r="Z332" i="4"/>
  <c r="Z333" i="4"/>
  <c r="AI333" i="4" s="1"/>
  <c r="Z334" i="4"/>
  <c r="AI334" i="4" s="1"/>
  <c r="Z335" i="4"/>
  <c r="AI335" i="4" s="1"/>
  <c r="Z336" i="4"/>
  <c r="AI336" i="4" s="1"/>
  <c r="Z337" i="4"/>
  <c r="AI337" i="4" s="1"/>
  <c r="Z338" i="4"/>
  <c r="Z339" i="4"/>
  <c r="AI339" i="4" s="1"/>
  <c r="Z340" i="4"/>
  <c r="AI340" i="4" s="1"/>
  <c r="Z341" i="4"/>
  <c r="AI341" i="4" s="1"/>
  <c r="Z342" i="4"/>
  <c r="AI342" i="4" s="1"/>
  <c r="Z343" i="4"/>
  <c r="AI343" i="4" s="1"/>
  <c r="Z344" i="4"/>
  <c r="Z345" i="4"/>
  <c r="AI345" i="4" s="1"/>
  <c r="Z346" i="4"/>
  <c r="AI346" i="4" s="1"/>
  <c r="Z347" i="4"/>
  <c r="AI347" i="4" s="1"/>
  <c r="Z348" i="4"/>
  <c r="AI348" i="4" s="1"/>
  <c r="Z349" i="4"/>
  <c r="AI349" i="4" s="1"/>
  <c r="Z350" i="4"/>
  <c r="Z351" i="4"/>
  <c r="AI351" i="4" s="1"/>
  <c r="Z352" i="4"/>
  <c r="AI352" i="4" s="1"/>
  <c r="Z353" i="4"/>
  <c r="AI353" i="4" s="1"/>
  <c r="Z354" i="4"/>
  <c r="AI354" i="4" s="1"/>
  <c r="Z355" i="4"/>
  <c r="AI355" i="4" s="1"/>
  <c r="Z356" i="4"/>
  <c r="Z357" i="4"/>
  <c r="AI357" i="4" s="1"/>
  <c r="Z358" i="4"/>
  <c r="AI358" i="4" s="1"/>
  <c r="Z359" i="4"/>
  <c r="AI359" i="4" s="1"/>
  <c r="Z360" i="4"/>
  <c r="AI360" i="4" s="1"/>
  <c r="Z361" i="4"/>
  <c r="AI361" i="4" s="1"/>
  <c r="Z362" i="4"/>
  <c r="Z363" i="4"/>
  <c r="AI363" i="4" s="1"/>
  <c r="Z364" i="4"/>
  <c r="AI364" i="4" s="1"/>
  <c r="Z365" i="4"/>
  <c r="AI365" i="4" s="1"/>
  <c r="Z366" i="4"/>
  <c r="AI366" i="4" s="1"/>
  <c r="Z367" i="4"/>
  <c r="AI367" i="4" s="1"/>
  <c r="Z368" i="4"/>
  <c r="Z369" i="4"/>
  <c r="AI369" i="4" s="1"/>
  <c r="Z370" i="4"/>
  <c r="AI370" i="4" s="1"/>
  <c r="Z2" i="4"/>
  <c r="AI2" i="4" s="1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2" i="3"/>
  <c r="AB3" i="3"/>
  <c r="AJ3" i="3" s="1"/>
  <c r="AB4" i="3"/>
  <c r="AJ4" i="3" s="1"/>
  <c r="AB5" i="3"/>
  <c r="AJ5" i="3" s="1"/>
  <c r="AB6" i="3"/>
  <c r="AJ6" i="3" s="1"/>
  <c r="AB7" i="3"/>
  <c r="AJ7" i="3" s="1"/>
  <c r="AB8" i="3"/>
  <c r="AJ8" i="3" s="1"/>
  <c r="AB9" i="3"/>
  <c r="AJ9" i="3" s="1"/>
  <c r="AB10" i="3"/>
  <c r="AJ10" i="3" s="1"/>
  <c r="AB11" i="3"/>
  <c r="AJ11" i="3" s="1"/>
  <c r="AB12" i="3"/>
  <c r="AJ12" i="3" s="1"/>
  <c r="AB13" i="3"/>
  <c r="AJ13" i="3" s="1"/>
  <c r="AB14" i="3"/>
  <c r="AJ14" i="3" s="1"/>
  <c r="AB15" i="3"/>
  <c r="AJ15" i="3" s="1"/>
  <c r="AB16" i="3"/>
  <c r="AJ16" i="3" s="1"/>
  <c r="AB17" i="3"/>
  <c r="AJ17" i="3" s="1"/>
  <c r="AB18" i="3"/>
  <c r="AJ18" i="3" s="1"/>
  <c r="AB19" i="3"/>
  <c r="AJ19" i="3" s="1"/>
  <c r="AB20" i="3"/>
  <c r="AJ20" i="3" s="1"/>
  <c r="AB21" i="3"/>
  <c r="AJ21" i="3" s="1"/>
  <c r="AB22" i="3"/>
  <c r="AJ22" i="3" s="1"/>
  <c r="AB23" i="3"/>
  <c r="AJ23" i="3" s="1"/>
  <c r="AB24" i="3"/>
  <c r="AJ24" i="3" s="1"/>
  <c r="AB25" i="3"/>
  <c r="AJ25" i="3" s="1"/>
  <c r="AB26" i="3"/>
  <c r="AJ26" i="3" s="1"/>
  <c r="AB27" i="3"/>
  <c r="AJ27" i="3" s="1"/>
  <c r="AB28" i="3"/>
  <c r="AJ28" i="3" s="1"/>
  <c r="AB29" i="3"/>
  <c r="AJ29" i="3" s="1"/>
  <c r="AB30" i="3"/>
  <c r="AJ30" i="3" s="1"/>
  <c r="AB31" i="3"/>
  <c r="AJ31" i="3" s="1"/>
  <c r="AB32" i="3"/>
  <c r="AJ32" i="3" s="1"/>
  <c r="AB33" i="3"/>
  <c r="AJ33" i="3" s="1"/>
  <c r="AB34" i="3"/>
  <c r="AJ34" i="3" s="1"/>
  <c r="AB35" i="3"/>
  <c r="AJ35" i="3" s="1"/>
  <c r="AB36" i="3"/>
  <c r="AJ36" i="3" s="1"/>
  <c r="AB37" i="3"/>
  <c r="AJ37" i="3" s="1"/>
  <c r="AB38" i="3"/>
  <c r="AJ38" i="3" s="1"/>
  <c r="AB39" i="3"/>
  <c r="AJ39" i="3" s="1"/>
  <c r="AB40" i="3"/>
  <c r="AJ40" i="3" s="1"/>
  <c r="AB41" i="3"/>
  <c r="AJ41" i="3" s="1"/>
  <c r="AB42" i="3"/>
  <c r="AJ42" i="3" s="1"/>
  <c r="AB43" i="3"/>
  <c r="AJ43" i="3" s="1"/>
  <c r="AB44" i="3"/>
  <c r="AJ44" i="3" s="1"/>
  <c r="AB45" i="3"/>
  <c r="AJ45" i="3" s="1"/>
  <c r="AB46" i="3"/>
  <c r="AJ46" i="3" s="1"/>
  <c r="AB47" i="3"/>
  <c r="AJ47" i="3" s="1"/>
  <c r="AB48" i="3"/>
  <c r="AJ48" i="3" s="1"/>
  <c r="AB49" i="3"/>
  <c r="AJ49" i="3" s="1"/>
  <c r="AB50" i="3"/>
  <c r="AJ50" i="3" s="1"/>
  <c r="AB51" i="3"/>
  <c r="AJ51" i="3" s="1"/>
  <c r="AB52" i="3"/>
  <c r="AJ52" i="3" s="1"/>
  <c r="AB53" i="3"/>
  <c r="AJ53" i="3" s="1"/>
  <c r="AB54" i="3"/>
  <c r="AJ54" i="3" s="1"/>
  <c r="AB55" i="3"/>
  <c r="AJ55" i="3" s="1"/>
  <c r="AB56" i="3"/>
  <c r="AJ56" i="3" s="1"/>
  <c r="AB57" i="3"/>
  <c r="AJ57" i="3" s="1"/>
  <c r="AB58" i="3"/>
  <c r="AJ58" i="3" s="1"/>
  <c r="AB59" i="3"/>
  <c r="AJ59" i="3" s="1"/>
  <c r="AB60" i="3"/>
  <c r="AJ60" i="3" s="1"/>
  <c r="AB61" i="3"/>
  <c r="AJ61" i="3" s="1"/>
  <c r="AB62" i="3"/>
  <c r="AJ62" i="3" s="1"/>
  <c r="AB63" i="3"/>
  <c r="AJ63" i="3" s="1"/>
  <c r="AB64" i="3"/>
  <c r="AJ64" i="3" s="1"/>
  <c r="AB65" i="3"/>
  <c r="AJ65" i="3" s="1"/>
  <c r="AB66" i="3"/>
  <c r="AJ66" i="3" s="1"/>
  <c r="AB67" i="3"/>
  <c r="AJ67" i="3" s="1"/>
  <c r="AB68" i="3"/>
  <c r="AJ68" i="3" s="1"/>
  <c r="AB69" i="3"/>
  <c r="AJ69" i="3" s="1"/>
  <c r="AB70" i="3"/>
  <c r="AJ70" i="3" s="1"/>
  <c r="AB71" i="3"/>
  <c r="AJ71" i="3" s="1"/>
  <c r="AB72" i="3"/>
  <c r="AJ72" i="3" s="1"/>
  <c r="AB73" i="3"/>
  <c r="AJ73" i="3" s="1"/>
  <c r="AB74" i="3"/>
  <c r="AJ74" i="3" s="1"/>
  <c r="AB75" i="3"/>
  <c r="AJ75" i="3" s="1"/>
  <c r="AB76" i="3"/>
  <c r="AJ76" i="3" s="1"/>
  <c r="AB77" i="3"/>
  <c r="AJ77" i="3" s="1"/>
  <c r="AB78" i="3"/>
  <c r="AJ78" i="3" s="1"/>
  <c r="AB79" i="3"/>
  <c r="AJ79" i="3" s="1"/>
  <c r="AB80" i="3"/>
  <c r="AJ80" i="3" s="1"/>
  <c r="AB81" i="3"/>
  <c r="AJ81" i="3" s="1"/>
  <c r="AB82" i="3"/>
  <c r="AJ82" i="3" s="1"/>
  <c r="AB83" i="3"/>
  <c r="AJ83" i="3" s="1"/>
  <c r="AB84" i="3"/>
  <c r="AJ84" i="3" s="1"/>
  <c r="AB85" i="3"/>
  <c r="AJ85" i="3" s="1"/>
  <c r="AB86" i="3"/>
  <c r="AJ86" i="3" s="1"/>
  <c r="AB87" i="3"/>
  <c r="AJ87" i="3" s="1"/>
  <c r="AB88" i="3"/>
  <c r="AJ88" i="3" s="1"/>
  <c r="AB89" i="3"/>
  <c r="AJ89" i="3" s="1"/>
  <c r="AB90" i="3"/>
  <c r="AJ90" i="3" s="1"/>
  <c r="AB91" i="3"/>
  <c r="AJ91" i="3" s="1"/>
  <c r="AB92" i="3"/>
  <c r="AJ92" i="3" s="1"/>
  <c r="AB93" i="3"/>
  <c r="AJ93" i="3" s="1"/>
  <c r="AB94" i="3"/>
  <c r="AJ94" i="3" s="1"/>
  <c r="AB95" i="3"/>
  <c r="AJ95" i="3" s="1"/>
  <c r="AB96" i="3"/>
  <c r="AJ96" i="3" s="1"/>
  <c r="AB97" i="3"/>
  <c r="AJ97" i="3" s="1"/>
  <c r="AB98" i="3"/>
  <c r="AJ98" i="3" s="1"/>
  <c r="AB99" i="3"/>
  <c r="AJ99" i="3" s="1"/>
  <c r="AB100" i="3"/>
  <c r="AJ100" i="3" s="1"/>
  <c r="AB101" i="3"/>
  <c r="AJ101" i="3" s="1"/>
  <c r="AB102" i="3"/>
  <c r="AJ102" i="3" s="1"/>
  <c r="AB103" i="3"/>
  <c r="AJ103" i="3" s="1"/>
  <c r="AB104" i="3"/>
  <c r="AJ104" i="3" s="1"/>
  <c r="AB105" i="3"/>
  <c r="AJ105" i="3" s="1"/>
  <c r="AB106" i="3"/>
  <c r="AJ106" i="3" s="1"/>
  <c r="AB107" i="3"/>
  <c r="AJ107" i="3" s="1"/>
  <c r="AB108" i="3"/>
  <c r="AJ108" i="3" s="1"/>
  <c r="AB109" i="3"/>
  <c r="AJ109" i="3" s="1"/>
  <c r="AB110" i="3"/>
  <c r="AJ110" i="3" s="1"/>
  <c r="AB111" i="3"/>
  <c r="AJ111" i="3" s="1"/>
  <c r="AB112" i="3"/>
  <c r="AJ112" i="3" s="1"/>
  <c r="AB113" i="3"/>
  <c r="AJ113" i="3" s="1"/>
  <c r="AB114" i="3"/>
  <c r="AJ114" i="3" s="1"/>
  <c r="AB115" i="3"/>
  <c r="AJ115" i="3" s="1"/>
  <c r="AB116" i="3"/>
  <c r="AJ116" i="3" s="1"/>
  <c r="AB117" i="3"/>
  <c r="AJ117" i="3" s="1"/>
  <c r="AB118" i="3"/>
  <c r="AJ118" i="3" s="1"/>
  <c r="AB119" i="3"/>
  <c r="AJ119" i="3" s="1"/>
  <c r="AB120" i="3"/>
  <c r="AJ120" i="3" s="1"/>
  <c r="AB121" i="3"/>
  <c r="AJ121" i="3" s="1"/>
  <c r="AB122" i="3"/>
  <c r="AJ122" i="3" s="1"/>
  <c r="AB123" i="3"/>
  <c r="AJ123" i="3" s="1"/>
  <c r="AB124" i="3"/>
  <c r="AJ124" i="3" s="1"/>
  <c r="AB125" i="3"/>
  <c r="AJ125" i="3" s="1"/>
  <c r="AB126" i="3"/>
  <c r="AJ126" i="3" s="1"/>
  <c r="AB127" i="3"/>
  <c r="AJ127" i="3" s="1"/>
  <c r="AB128" i="3"/>
  <c r="AJ128" i="3" s="1"/>
  <c r="AB129" i="3"/>
  <c r="AJ129" i="3" s="1"/>
  <c r="AB130" i="3"/>
  <c r="AJ130" i="3" s="1"/>
  <c r="AB131" i="3"/>
  <c r="AJ131" i="3" s="1"/>
  <c r="AB132" i="3"/>
  <c r="AJ132" i="3" s="1"/>
  <c r="AB133" i="3"/>
  <c r="AJ133" i="3" s="1"/>
  <c r="AB134" i="3"/>
  <c r="AJ134" i="3" s="1"/>
  <c r="AB135" i="3"/>
  <c r="AJ135" i="3" s="1"/>
  <c r="AB136" i="3"/>
  <c r="AJ136" i="3" s="1"/>
  <c r="AB137" i="3"/>
  <c r="AJ137" i="3" s="1"/>
  <c r="AB138" i="3"/>
  <c r="AJ138" i="3" s="1"/>
  <c r="AB139" i="3"/>
  <c r="AJ139" i="3" s="1"/>
  <c r="AB140" i="3"/>
  <c r="AJ140" i="3" s="1"/>
  <c r="AB141" i="3"/>
  <c r="AJ141" i="3" s="1"/>
  <c r="AB142" i="3"/>
  <c r="AJ142" i="3" s="1"/>
  <c r="AB143" i="3"/>
  <c r="AJ143" i="3" s="1"/>
  <c r="AB144" i="3"/>
  <c r="AJ144" i="3" s="1"/>
  <c r="AB145" i="3"/>
  <c r="AJ145" i="3" s="1"/>
  <c r="AB146" i="3"/>
  <c r="AJ146" i="3" s="1"/>
  <c r="AB147" i="3"/>
  <c r="AJ147" i="3" s="1"/>
  <c r="AB148" i="3"/>
  <c r="AJ148" i="3" s="1"/>
  <c r="AB149" i="3"/>
  <c r="AJ149" i="3" s="1"/>
  <c r="AB150" i="3"/>
  <c r="AJ150" i="3" s="1"/>
  <c r="AB151" i="3"/>
  <c r="AJ151" i="3" s="1"/>
  <c r="AB152" i="3"/>
  <c r="AJ152" i="3" s="1"/>
  <c r="AB153" i="3"/>
  <c r="AJ153" i="3" s="1"/>
  <c r="AB154" i="3"/>
  <c r="AJ154" i="3" s="1"/>
  <c r="AB155" i="3"/>
  <c r="AJ155" i="3" s="1"/>
  <c r="AB156" i="3"/>
  <c r="AJ156" i="3" s="1"/>
  <c r="AB157" i="3"/>
  <c r="AJ157" i="3" s="1"/>
  <c r="AB158" i="3"/>
  <c r="AJ158" i="3" s="1"/>
  <c r="AB159" i="3"/>
  <c r="AJ159" i="3" s="1"/>
  <c r="AB160" i="3"/>
  <c r="AJ160" i="3" s="1"/>
  <c r="AB161" i="3"/>
  <c r="AJ161" i="3" s="1"/>
  <c r="AB162" i="3"/>
  <c r="AJ162" i="3" s="1"/>
  <c r="AB163" i="3"/>
  <c r="AJ163" i="3" s="1"/>
  <c r="AB164" i="3"/>
  <c r="AJ164" i="3" s="1"/>
  <c r="AB165" i="3"/>
  <c r="AJ165" i="3" s="1"/>
  <c r="AB166" i="3"/>
  <c r="AJ166" i="3" s="1"/>
  <c r="AB167" i="3"/>
  <c r="AJ167" i="3" s="1"/>
  <c r="AB168" i="3"/>
  <c r="AJ168" i="3" s="1"/>
  <c r="AB169" i="3"/>
  <c r="AJ169" i="3" s="1"/>
  <c r="AB170" i="3"/>
  <c r="AJ170" i="3" s="1"/>
  <c r="AB171" i="3"/>
  <c r="AJ171" i="3" s="1"/>
  <c r="AB172" i="3"/>
  <c r="AJ172" i="3" s="1"/>
  <c r="AB173" i="3"/>
  <c r="AJ173" i="3" s="1"/>
  <c r="AB174" i="3"/>
  <c r="AJ174" i="3" s="1"/>
  <c r="AB175" i="3"/>
  <c r="AJ175" i="3" s="1"/>
  <c r="AB176" i="3"/>
  <c r="AJ176" i="3" s="1"/>
  <c r="AB177" i="3"/>
  <c r="AJ177" i="3" s="1"/>
  <c r="AB178" i="3"/>
  <c r="AJ178" i="3" s="1"/>
  <c r="AB179" i="3"/>
  <c r="AJ179" i="3" s="1"/>
  <c r="AB180" i="3"/>
  <c r="AJ180" i="3" s="1"/>
  <c r="AB181" i="3"/>
  <c r="AJ181" i="3" s="1"/>
  <c r="AB182" i="3"/>
  <c r="AJ182" i="3" s="1"/>
  <c r="AB183" i="3"/>
  <c r="AJ183" i="3" s="1"/>
  <c r="AB184" i="3"/>
  <c r="AJ184" i="3" s="1"/>
  <c r="AB185" i="3"/>
  <c r="AJ185" i="3" s="1"/>
  <c r="AB186" i="3"/>
  <c r="AJ186" i="3" s="1"/>
  <c r="AB187" i="3"/>
  <c r="AJ187" i="3" s="1"/>
  <c r="AB188" i="3"/>
  <c r="AJ188" i="3" s="1"/>
  <c r="AB189" i="3"/>
  <c r="AJ189" i="3" s="1"/>
  <c r="AB190" i="3"/>
  <c r="AJ190" i="3" s="1"/>
  <c r="AB191" i="3"/>
  <c r="AJ191" i="3" s="1"/>
  <c r="AB192" i="3"/>
  <c r="AJ192" i="3" s="1"/>
  <c r="AB193" i="3"/>
  <c r="AJ193" i="3" s="1"/>
  <c r="AB194" i="3"/>
  <c r="AJ194" i="3" s="1"/>
  <c r="AB195" i="3"/>
  <c r="AJ195" i="3" s="1"/>
  <c r="AB196" i="3"/>
  <c r="AJ196" i="3" s="1"/>
  <c r="AB197" i="3"/>
  <c r="AJ197" i="3" s="1"/>
  <c r="AB198" i="3"/>
  <c r="AJ198" i="3" s="1"/>
  <c r="AB199" i="3"/>
  <c r="AJ199" i="3" s="1"/>
  <c r="AB200" i="3"/>
  <c r="AJ200" i="3" s="1"/>
  <c r="AB201" i="3"/>
  <c r="AJ201" i="3" s="1"/>
  <c r="AB202" i="3"/>
  <c r="AJ202" i="3" s="1"/>
  <c r="AB203" i="3"/>
  <c r="AJ203" i="3" s="1"/>
  <c r="AB204" i="3"/>
  <c r="AJ204" i="3" s="1"/>
  <c r="AB205" i="3"/>
  <c r="AJ205" i="3" s="1"/>
  <c r="AB206" i="3"/>
  <c r="AJ206" i="3" s="1"/>
  <c r="AB207" i="3"/>
  <c r="AJ207" i="3" s="1"/>
  <c r="AB208" i="3"/>
  <c r="AJ208" i="3" s="1"/>
  <c r="AB209" i="3"/>
  <c r="AJ209" i="3" s="1"/>
  <c r="AB210" i="3"/>
  <c r="AJ210" i="3" s="1"/>
  <c r="AB211" i="3"/>
  <c r="AJ211" i="3" s="1"/>
  <c r="AB212" i="3"/>
  <c r="AJ212" i="3" s="1"/>
  <c r="AB213" i="3"/>
  <c r="AJ213" i="3" s="1"/>
  <c r="AB214" i="3"/>
  <c r="AJ214" i="3" s="1"/>
  <c r="AB215" i="3"/>
  <c r="AJ215" i="3" s="1"/>
  <c r="AB216" i="3"/>
  <c r="AJ216" i="3" s="1"/>
  <c r="AB217" i="3"/>
  <c r="AJ217" i="3" s="1"/>
  <c r="AB218" i="3"/>
  <c r="AJ218" i="3" s="1"/>
  <c r="AB219" i="3"/>
  <c r="AJ219" i="3" s="1"/>
  <c r="AB220" i="3"/>
  <c r="AJ220" i="3" s="1"/>
  <c r="AB221" i="3"/>
  <c r="AJ221" i="3" s="1"/>
  <c r="AB222" i="3"/>
  <c r="AJ222" i="3" s="1"/>
  <c r="AB223" i="3"/>
  <c r="AJ223" i="3" s="1"/>
  <c r="AB224" i="3"/>
  <c r="AJ224" i="3" s="1"/>
  <c r="AB225" i="3"/>
  <c r="AJ225" i="3" s="1"/>
  <c r="AB226" i="3"/>
  <c r="AJ226" i="3" s="1"/>
  <c r="AB227" i="3"/>
  <c r="AJ227" i="3" s="1"/>
  <c r="AB228" i="3"/>
  <c r="AJ228" i="3" s="1"/>
  <c r="AB229" i="3"/>
  <c r="AJ229" i="3" s="1"/>
  <c r="AB230" i="3"/>
  <c r="AJ230" i="3" s="1"/>
  <c r="AB231" i="3"/>
  <c r="AJ231" i="3" s="1"/>
  <c r="AB232" i="3"/>
  <c r="AJ232" i="3" s="1"/>
  <c r="AB233" i="3"/>
  <c r="AJ233" i="3" s="1"/>
  <c r="AB234" i="3"/>
  <c r="AJ234" i="3" s="1"/>
  <c r="AB235" i="3"/>
  <c r="AJ235" i="3" s="1"/>
  <c r="AB236" i="3"/>
  <c r="AJ236" i="3" s="1"/>
  <c r="AB237" i="3"/>
  <c r="AJ237" i="3" s="1"/>
  <c r="AB238" i="3"/>
  <c r="AJ238" i="3" s="1"/>
  <c r="AB239" i="3"/>
  <c r="AJ239" i="3" s="1"/>
  <c r="AB240" i="3"/>
  <c r="AJ240" i="3" s="1"/>
  <c r="AB241" i="3"/>
  <c r="AJ241" i="3" s="1"/>
  <c r="AB242" i="3"/>
  <c r="AJ242" i="3" s="1"/>
  <c r="AB243" i="3"/>
  <c r="AJ243" i="3" s="1"/>
  <c r="AB244" i="3"/>
  <c r="AJ244" i="3" s="1"/>
  <c r="AB245" i="3"/>
  <c r="AJ245" i="3" s="1"/>
  <c r="AB246" i="3"/>
  <c r="AJ246" i="3" s="1"/>
  <c r="AB247" i="3"/>
  <c r="AJ247" i="3" s="1"/>
  <c r="AB248" i="3"/>
  <c r="AJ248" i="3" s="1"/>
  <c r="AB249" i="3"/>
  <c r="AJ249" i="3" s="1"/>
  <c r="AB250" i="3"/>
  <c r="AJ250" i="3" s="1"/>
  <c r="AB251" i="3"/>
  <c r="AJ251" i="3" s="1"/>
  <c r="AB252" i="3"/>
  <c r="AJ252" i="3" s="1"/>
  <c r="AB253" i="3"/>
  <c r="AJ253" i="3" s="1"/>
  <c r="AB254" i="3"/>
  <c r="AJ254" i="3" s="1"/>
  <c r="AB255" i="3"/>
  <c r="AJ255" i="3" s="1"/>
  <c r="AB256" i="3"/>
  <c r="AJ256" i="3" s="1"/>
  <c r="AB257" i="3"/>
  <c r="AJ257" i="3" s="1"/>
  <c r="AB258" i="3"/>
  <c r="AJ258" i="3" s="1"/>
  <c r="AB259" i="3"/>
  <c r="AJ259" i="3" s="1"/>
  <c r="AB260" i="3"/>
  <c r="AJ260" i="3" s="1"/>
  <c r="AB261" i="3"/>
  <c r="AJ261" i="3" s="1"/>
  <c r="AB262" i="3"/>
  <c r="AJ262" i="3" s="1"/>
  <c r="AB263" i="3"/>
  <c r="AJ263" i="3" s="1"/>
  <c r="AB264" i="3"/>
  <c r="AJ264" i="3" s="1"/>
  <c r="AB265" i="3"/>
  <c r="AJ265" i="3" s="1"/>
  <c r="AB266" i="3"/>
  <c r="AJ266" i="3" s="1"/>
  <c r="AB267" i="3"/>
  <c r="AJ267" i="3" s="1"/>
  <c r="AB268" i="3"/>
  <c r="AJ268" i="3" s="1"/>
  <c r="AB269" i="3"/>
  <c r="AJ269" i="3" s="1"/>
  <c r="AB270" i="3"/>
  <c r="AJ270" i="3" s="1"/>
  <c r="AB271" i="3"/>
  <c r="AJ271" i="3" s="1"/>
  <c r="AB272" i="3"/>
  <c r="AJ272" i="3" s="1"/>
  <c r="AB273" i="3"/>
  <c r="AJ273" i="3" s="1"/>
  <c r="AB274" i="3"/>
  <c r="AJ274" i="3" s="1"/>
  <c r="AB275" i="3"/>
  <c r="AJ275" i="3" s="1"/>
  <c r="AB276" i="3"/>
  <c r="AJ276" i="3" s="1"/>
  <c r="AB277" i="3"/>
  <c r="AJ277" i="3" s="1"/>
  <c r="AB278" i="3"/>
  <c r="AJ278" i="3" s="1"/>
  <c r="AB279" i="3"/>
  <c r="AJ279" i="3" s="1"/>
  <c r="AB280" i="3"/>
  <c r="AJ280" i="3" s="1"/>
  <c r="AB281" i="3"/>
  <c r="AJ281" i="3" s="1"/>
  <c r="AB282" i="3"/>
  <c r="AJ282" i="3" s="1"/>
  <c r="AB283" i="3"/>
  <c r="AJ283" i="3" s="1"/>
  <c r="AB284" i="3"/>
  <c r="AJ284" i="3" s="1"/>
  <c r="AB285" i="3"/>
  <c r="AJ285" i="3" s="1"/>
  <c r="AB286" i="3"/>
  <c r="AJ286" i="3" s="1"/>
  <c r="AB287" i="3"/>
  <c r="AJ287" i="3" s="1"/>
  <c r="AB288" i="3"/>
  <c r="AJ288" i="3" s="1"/>
  <c r="AB289" i="3"/>
  <c r="AJ289" i="3" s="1"/>
  <c r="AB290" i="3"/>
  <c r="AJ290" i="3" s="1"/>
  <c r="AB291" i="3"/>
  <c r="AJ291" i="3" s="1"/>
  <c r="AB292" i="3"/>
  <c r="AJ292" i="3" s="1"/>
  <c r="AB293" i="3"/>
  <c r="AJ293" i="3" s="1"/>
  <c r="AB294" i="3"/>
  <c r="AJ294" i="3" s="1"/>
  <c r="AB295" i="3"/>
  <c r="AJ295" i="3" s="1"/>
  <c r="AB296" i="3"/>
  <c r="AJ296" i="3" s="1"/>
  <c r="AB297" i="3"/>
  <c r="AJ297" i="3" s="1"/>
  <c r="AB298" i="3"/>
  <c r="AJ298" i="3" s="1"/>
  <c r="AB299" i="3"/>
  <c r="AJ299" i="3" s="1"/>
  <c r="AB300" i="3"/>
  <c r="AJ300" i="3" s="1"/>
  <c r="AB301" i="3"/>
  <c r="AJ301" i="3" s="1"/>
  <c r="AB302" i="3"/>
  <c r="AJ302" i="3" s="1"/>
  <c r="AB303" i="3"/>
  <c r="AJ303" i="3" s="1"/>
  <c r="AB304" i="3"/>
  <c r="AJ304" i="3" s="1"/>
  <c r="AB305" i="3"/>
  <c r="AJ305" i="3" s="1"/>
  <c r="AB306" i="3"/>
  <c r="AJ306" i="3" s="1"/>
  <c r="AB307" i="3"/>
  <c r="AJ307" i="3" s="1"/>
  <c r="AB308" i="3"/>
  <c r="AJ308" i="3" s="1"/>
  <c r="AB309" i="3"/>
  <c r="AJ309" i="3" s="1"/>
  <c r="AB310" i="3"/>
  <c r="AJ310" i="3" s="1"/>
  <c r="AB311" i="3"/>
  <c r="AJ311" i="3" s="1"/>
  <c r="AB312" i="3"/>
  <c r="AJ312" i="3" s="1"/>
  <c r="AB313" i="3"/>
  <c r="AJ313" i="3" s="1"/>
  <c r="AB314" i="3"/>
  <c r="AJ314" i="3" s="1"/>
  <c r="AB315" i="3"/>
  <c r="AJ315" i="3" s="1"/>
  <c r="AB316" i="3"/>
  <c r="AJ316" i="3" s="1"/>
  <c r="AB317" i="3"/>
  <c r="AJ317" i="3" s="1"/>
  <c r="AB318" i="3"/>
  <c r="AJ318" i="3" s="1"/>
  <c r="AB319" i="3"/>
  <c r="AJ319" i="3" s="1"/>
  <c r="AB320" i="3"/>
  <c r="AJ320" i="3" s="1"/>
  <c r="AB321" i="3"/>
  <c r="AJ321" i="3" s="1"/>
  <c r="AB322" i="3"/>
  <c r="AJ322" i="3" s="1"/>
  <c r="AB323" i="3"/>
  <c r="AJ323" i="3" s="1"/>
  <c r="AB324" i="3"/>
  <c r="AJ324" i="3" s="1"/>
  <c r="AB325" i="3"/>
  <c r="AJ325" i="3" s="1"/>
  <c r="AB326" i="3"/>
  <c r="AJ326" i="3" s="1"/>
  <c r="AB327" i="3"/>
  <c r="AJ327" i="3" s="1"/>
  <c r="AB328" i="3"/>
  <c r="AJ328" i="3" s="1"/>
  <c r="AB329" i="3"/>
  <c r="AJ329" i="3" s="1"/>
  <c r="AB330" i="3"/>
  <c r="AJ330" i="3" s="1"/>
  <c r="AB331" i="3"/>
  <c r="AJ331" i="3" s="1"/>
  <c r="AB332" i="3"/>
  <c r="AJ332" i="3" s="1"/>
  <c r="AB333" i="3"/>
  <c r="AJ333" i="3" s="1"/>
  <c r="AB334" i="3"/>
  <c r="AJ334" i="3" s="1"/>
  <c r="AB335" i="3"/>
  <c r="AJ335" i="3" s="1"/>
  <c r="AB336" i="3"/>
  <c r="AJ336" i="3" s="1"/>
  <c r="AB337" i="3"/>
  <c r="AJ337" i="3" s="1"/>
  <c r="AB338" i="3"/>
  <c r="AJ338" i="3" s="1"/>
  <c r="AB339" i="3"/>
  <c r="AJ339" i="3" s="1"/>
  <c r="AB340" i="3"/>
  <c r="AJ340" i="3" s="1"/>
  <c r="AB341" i="3"/>
  <c r="AJ341" i="3" s="1"/>
  <c r="AB342" i="3"/>
  <c r="AJ342" i="3" s="1"/>
  <c r="AB343" i="3"/>
  <c r="AJ343" i="3" s="1"/>
  <c r="AB344" i="3"/>
  <c r="AJ344" i="3" s="1"/>
  <c r="AB345" i="3"/>
  <c r="AJ345" i="3" s="1"/>
  <c r="AB346" i="3"/>
  <c r="AJ346" i="3" s="1"/>
  <c r="AB347" i="3"/>
  <c r="AJ347" i="3" s="1"/>
  <c r="AB348" i="3"/>
  <c r="AJ348" i="3" s="1"/>
  <c r="AB349" i="3"/>
  <c r="AJ349" i="3" s="1"/>
  <c r="AB350" i="3"/>
  <c r="AJ350" i="3" s="1"/>
  <c r="AB351" i="3"/>
  <c r="AJ351" i="3" s="1"/>
  <c r="AB352" i="3"/>
  <c r="AJ352" i="3" s="1"/>
  <c r="AB353" i="3"/>
  <c r="AJ353" i="3" s="1"/>
  <c r="AB354" i="3"/>
  <c r="AJ354" i="3" s="1"/>
  <c r="AB355" i="3"/>
  <c r="AJ355" i="3" s="1"/>
  <c r="AB356" i="3"/>
  <c r="AJ356" i="3" s="1"/>
  <c r="AB357" i="3"/>
  <c r="AJ357" i="3" s="1"/>
  <c r="AB358" i="3"/>
  <c r="AJ358" i="3" s="1"/>
  <c r="AB359" i="3"/>
  <c r="AJ359" i="3" s="1"/>
  <c r="AB360" i="3"/>
  <c r="AJ360" i="3" s="1"/>
  <c r="AB361" i="3"/>
  <c r="AJ361" i="3" s="1"/>
  <c r="AB362" i="3"/>
  <c r="AJ362" i="3" s="1"/>
  <c r="AB363" i="3"/>
  <c r="AJ363" i="3" s="1"/>
  <c r="AB364" i="3"/>
  <c r="AJ364" i="3" s="1"/>
  <c r="AB365" i="3"/>
  <c r="AJ365" i="3" s="1"/>
  <c r="AB366" i="3"/>
  <c r="AJ366" i="3" s="1"/>
  <c r="AB367" i="3"/>
  <c r="AJ367" i="3" s="1"/>
  <c r="AB368" i="3"/>
  <c r="AJ368" i="3" s="1"/>
  <c r="AB369" i="3"/>
  <c r="AJ369" i="3" s="1"/>
  <c r="AB370" i="3"/>
  <c r="AJ370" i="3" s="1"/>
  <c r="AB2" i="3"/>
  <c r="AJ2" i="3" s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2" i="2"/>
  <c r="AP3" i="1"/>
  <c r="AP4" i="1"/>
  <c r="AP5" i="1"/>
  <c r="AP6" i="1"/>
  <c r="AP7" i="1"/>
  <c r="AP8" i="1"/>
  <c r="AO9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O24" i="1"/>
  <c r="AP24" i="1"/>
  <c r="AP25" i="1"/>
  <c r="AP26" i="1"/>
  <c r="AO27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O42" i="1"/>
  <c r="AP42" i="1"/>
  <c r="AP43" i="1"/>
  <c r="AP44" i="1"/>
  <c r="AO45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O60" i="1"/>
  <c r="AP60" i="1"/>
  <c r="AP61" i="1"/>
  <c r="AP62" i="1"/>
  <c r="AO63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O78" i="1"/>
  <c r="AP78" i="1"/>
  <c r="AP79" i="1"/>
  <c r="AP80" i="1"/>
  <c r="AO81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O96" i="1"/>
  <c r="AP96" i="1"/>
  <c r="AP97" i="1"/>
  <c r="AP98" i="1"/>
  <c r="AO99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O114" i="1"/>
  <c r="AP114" i="1"/>
  <c r="AP115" i="1"/>
  <c r="AP116" i="1"/>
  <c r="AO117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O132" i="1"/>
  <c r="AP132" i="1"/>
  <c r="AP133" i="1"/>
  <c r="AP134" i="1"/>
  <c r="AO135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O150" i="1"/>
  <c r="AP150" i="1"/>
  <c r="AP151" i="1"/>
  <c r="AP152" i="1"/>
  <c r="AO153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O168" i="1"/>
  <c r="AP168" i="1"/>
  <c r="AP169" i="1"/>
  <c r="AP170" i="1"/>
  <c r="AO171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O186" i="1"/>
  <c r="AP186" i="1"/>
  <c r="AP187" i="1"/>
  <c r="AP188" i="1"/>
  <c r="AO189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O204" i="1"/>
  <c r="AP204" i="1"/>
  <c r="AP205" i="1"/>
  <c r="AP206" i="1"/>
  <c r="AO207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O222" i="1"/>
  <c r="AP222" i="1"/>
  <c r="AP223" i="1"/>
  <c r="AP224" i="1"/>
  <c r="AO225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O240" i="1"/>
  <c r="AP240" i="1"/>
  <c r="AP241" i="1"/>
  <c r="AP242" i="1"/>
  <c r="AO243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O258" i="1"/>
  <c r="AP258" i="1"/>
  <c r="AP259" i="1"/>
  <c r="AP260" i="1"/>
  <c r="AO261" i="1"/>
  <c r="AP261" i="1"/>
  <c r="AP262" i="1"/>
  <c r="AP263" i="1"/>
  <c r="AO264" i="1"/>
  <c r="AP264" i="1"/>
  <c r="AP265" i="1"/>
  <c r="AP266" i="1"/>
  <c r="AO267" i="1"/>
  <c r="AP267" i="1"/>
  <c r="AP268" i="1"/>
  <c r="AP269" i="1"/>
  <c r="AO270" i="1"/>
  <c r="AP270" i="1"/>
  <c r="AP271" i="1"/>
  <c r="AP272" i="1"/>
  <c r="AO273" i="1"/>
  <c r="AP273" i="1"/>
  <c r="AP274" i="1"/>
  <c r="AP275" i="1"/>
  <c r="AO276" i="1"/>
  <c r="AP276" i="1"/>
  <c r="AP277" i="1"/>
  <c r="AP278" i="1"/>
  <c r="AO279" i="1"/>
  <c r="AP279" i="1"/>
  <c r="AP280" i="1"/>
  <c r="AP281" i="1"/>
  <c r="AO282" i="1"/>
  <c r="AP282" i="1"/>
  <c r="AP283" i="1"/>
  <c r="AP284" i="1"/>
  <c r="AO285" i="1"/>
  <c r="AP285" i="1"/>
  <c r="AP286" i="1"/>
  <c r="AP287" i="1"/>
  <c r="AO288" i="1"/>
  <c r="AP288" i="1"/>
  <c r="AP289" i="1"/>
  <c r="AP290" i="1"/>
  <c r="AO291" i="1"/>
  <c r="AP291" i="1"/>
  <c r="AP292" i="1"/>
  <c r="AP293" i="1"/>
  <c r="AO294" i="1"/>
  <c r="AP294" i="1"/>
  <c r="AP295" i="1"/>
  <c r="AP296" i="1"/>
  <c r="AO297" i="1"/>
  <c r="AP297" i="1"/>
  <c r="AP298" i="1"/>
  <c r="AP299" i="1"/>
  <c r="AO300" i="1"/>
  <c r="AP300" i="1"/>
  <c r="AP301" i="1"/>
  <c r="AP302" i="1"/>
  <c r="AO303" i="1"/>
  <c r="AP303" i="1"/>
  <c r="AP304" i="1"/>
  <c r="AP305" i="1"/>
  <c r="AO306" i="1"/>
  <c r="AP306" i="1"/>
  <c r="AP307" i="1"/>
  <c r="AP308" i="1"/>
  <c r="AO309" i="1"/>
  <c r="AP309" i="1"/>
  <c r="AP310" i="1"/>
  <c r="AP311" i="1"/>
  <c r="AO312" i="1"/>
  <c r="AP312" i="1"/>
  <c r="AP313" i="1"/>
  <c r="AP314" i="1"/>
  <c r="AO315" i="1"/>
  <c r="AP315" i="1"/>
  <c r="AP316" i="1"/>
  <c r="AP317" i="1"/>
  <c r="AO318" i="1"/>
  <c r="AP318" i="1"/>
  <c r="AP319" i="1"/>
  <c r="AP320" i="1"/>
  <c r="AO321" i="1"/>
  <c r="AP321" i="1"/>
  <c r="AP322" i="1"/>
  <c r="AP323" i="1"/>
  <c r="AO324" i="1"/>
  <c r="AP324" i="1"/>
  <c r="AP325" i="1"/>
  <c r="AP326" i="1"/>
  <c r="AO327" i="1"/>
  <c r="AP327" i="1"/>
  <c r="AP328" i="1"/>
  <c r="AP329" i="1"/>
  <c r="AO330" i="1"/>
  <c r="AP330" i="1"/>
  <c r="AP331" i="1"/>
  <c r="AP332" i="1"/>
  <c r="AO333" i="1"/>
  <c r="AP333" i="1"/>
  <c r="AP334" i="1"/>
  <c r="AP335" i="1"/>
  <c r="AO336" i="1"/>
  <c r="AP336" i="1"/>
  <c r="AP337" i="1"/>
  <c r="AP338" i="1"/>
  <c r="AO339" i="1"/>
  <c r="AP339" i="1"/>
  <c r="AP340" i="1"/>
  <c r="AP341" i="1"/>
  <c r="AO342" i="1"/>
  <c r="AP342" i="1"/>
  <c r="AP343" i="1"/>
  <c r="AP344" i="1"/>
  <c r="AO345" i="1"/>
  <c r="AP345" i="1"/>
  <c r="AP346" i="1"/>
  <c r="AP347" i="1"/>
  <c r="AO348" i="1"/>
  <c r="AP348" i="1"/>
  <c r="AP349" i="1"/>
  <c r="AP350" i="1"/>
  <c r="AO351" i="1"/>
  <c r="AP351" i="1"/>
  <c r="AP352" i="1"/>
  <c r="AP353" i="1"/>
  <c r="AO354" i="1"/>
  <c r="AP354" i="1"/>
  <c r="AP355" i="1"/>
  <c r="AP356" i="1"/>
  <c r="AO357" i="1"/>
  <c r="AP357" i="1"/>
  <c r="AP358" i="1"/>
  <c r="AP359" i="1"/>
  <c r="AO360" i="1"/>
  <c r="AP360" i="1"/>
  <c r="AP361" i="1"/>
  <c r="AP362" i="1"/>
  <c r="AO363" i="1"/>
  <c r="AP363" i="1"/>
  <c r="AP364" i="1"/>
  <c r="AP365" i="1"/>
  <c r="AO366" i="1"/>
  <c r="AP366" i="1"/>
  <c r="AP367" i="1"/>
  <c r="AP368" i="1"/>
  <c r="AP369" i="1"/>
  <c r="AP370" i="1"/>
  <c r="AP2" i="1"/>
  <c r="Z2" i="2"/>
  <c r="AH2" i="2" s="1"/>
  <c r="AG3" i="1"/>
  <c r="AO3" i="1" s="1"/>
  <c r="AG4" i="1"/>
  <c r="AO4" i="1" s="1"/>
  <c r="AG5" i="1"/>
  <c r="AO5" i="1" s="1"/>
  <c r="AG6" i="1"/>
  <c r="AO6" i="1" s="1"/>
  <c r="AG7" i="1"/>
  <c r="AO7" i="1" s="1"/>
  <c r="AG8" i="1"/>
  <c r="AO8" i="1" s="1"/>
  <c r="AG9" i="1"/>
  <c r="AG10" i="1"/>
  <c r="AO10" i="1" s="1"/>
  <c r="AG11" i="1"/>
  <c r="AO11" i="1" s="1"/>
  <c r="AG12" i="1"/>
  <c r="AO12" i="1" s="1"/>
  <c r="AG13" i="1"/>
  <c r="AO13" i="1" s="1"/>
  <c r="AG14" i="1"/>
  <c r="AO14" i="1" s="1"/>
  <c r="AG15" i="1"/>
  <c r="AO15" i="1" s="1"/>
  <c r="AG16" i="1"/>
  <c r="AO16" i="1" s="1"/>
  <c r="AG17" i="1"/>
  <c r="AO17" i="1" s="1"/>
  <c r="AG18" i="1"/>
  <c r="AO18" i="1" s="1"/>
  <c r="AG19" i="1"/>
  <c r="AO19" i="1" s="1"/>
  <c r="AG20" i="1"/>
  <c r="AO20" i="1" s="1"/>
  <c r="AG21" i="1"/>
  <c r="AO21" i="1" s="1"/>
  <c r="AG22" i="1"/>
  <c r="AO22" i="1" s="1"/>
  <c r="AG23" i="1"/>
  <c r="AO23" i="1" s="1"/>
  <c r="AG24" i="1"/>
  <c r="AG25" i="1"/>
  <c r="AO25" i="1" s="1"/>
  <c r="AG26" i="1"/>
  <c r="AO26" i="1" s="1"/>
  <c r="AG27" i="1"/>
  <c r="AG28" i="1"/>
  <c r="AO28" i="1" s="1"/>
  <c r="AG29" i="1"/>
  <c r="AO29" i="1" s="1"/>
  <c r="AG30" i="1"/>
  <c r="AO30" i="1" s="1"/>
  <c r="AG31" i="1"/>
  <c r="AO31" i="1" s="1"/>
  <c r="AG32" i="1"/>
  <c r="AO32" i="1" s="1"/>
  <c r="AG33" i="1"/>
  <c r="AO33" i="1" s="1"/>
  <c r="AG34" i="1"/>
  <c r="AO34" i="1" s="1"/>
  <c r="AG35" i="1"/>
  <c r="AO35" i="1" s="1"/>
  <c r="AG36" i="1"/>
  <c r="AO36" i="1" s="1"/>
  <c r="AG37" i="1"/>
  <c r="AO37" i="1" s="1"/>
  <c r="AG38" i="1"/>
  <c r="AO38" i="1" s="1"/>
  <c r="AG39" i="1"/>
  <c r="AO39" i="1" s="1"/>
  <c r="AG40" i="1"/>
  <c r="AO40" i="1" s="1"/>
  <c r="AG41" i="1"/>
  <c r="AO41" i="1" s="1"/>
  <c r="AG42" i="1"/>
  <c r="AG43" i="1"/>
  <c r="AO43" i="1" s="1"/>
  <c r="AG44" i="1"/>
  <c r="AO44" i="1" s="1"/>
  <c r="AG45" i="1"/>
  <c r="AG46" i="1"/>
  <c r="AO46" i="1" s="1"/>
  <c r="AG47" i="1"/>
  <c r="AO47" i="1" s="1"/>
  <c r="AG48" i="1"/>
  <c r="AO48" i="1" s="1"/>
  <c r="AG49" i="1"/>
  <c r="AO49" i="1" s="1"/>
  <c r="AG50" i="1"/>
  <c r="AO50" i="1" s="1"/>
  <c r="AG51" i="1"/>
  <c r="AO51" i="1" s="1"/>
  <c r="AG52" i="1"/>
  <c r="AO52" i="1" s="1"/>
  <c r="AG53" i="1"/>
  <c r="AO53" i="1" s="1"/>
  <c r="AG54" i="1"/>
  <c r="AO54" i="1" s="1"/>
  <c r="AG55" i="1"/>
  <c r="AO55" i="1" s="1"/>
  <c r="AG56" i="1"/>
  <c r="AO56" i="1" s="1"/>
  <c r="AG57" i="1"/>
  <c r="AO57" i="1" s="1"/>
  <c r="AG58" i="1"/>
  <c r="AO58" i="1" s="1"/>
  <c r="AG59" i="1"/>
  <c r="AO59" i="1" s="1"/>
  <c r="AG60" i="1"/>
  <c r="AG61" i="1"/>
  <c r="AO61" i="1" s="1"/>
  <c r="AG62" i="1"/>
  <c r="AO62" i="1" s="1"/>
  <c r="AG63" i="1"/>
  <c r="AG64" i="1"/>
  <c r="AO64" i="1" s="1"/>
  <c r="AG65" i="1"/>
  <c r="AO65" i="1" s="1"/>
  <c r="AG66" i="1"/>
  <c r="AO66" i="1" s="1"/>
  <c r="AG67" i="1"/>
  <c r="AO67" i="1" s="1"/>
  <c r="AG68" i="1"/>
  <c r="AO68" i="1" s="1"/>
  <c r="AG69" i="1"/>
  <c r="AO69" i="1" s="1"/>
  <c r="AG70" i="1"/>
  <c r="AO70" i="1" s="1"/>
  <c r="AG71" i="1"/>
  <c r="AO71" i="1" s="1"/>
  <c r="AG72" i="1"/>
  <c r="AO72" i="1" s="1"/>
  <c r="AG73" i="1"/>
  <c r="AO73" i="1" s="1"/>
  <c r="AG74" i="1"/>
  <c r="AO74" i="1" s="1"/>
  <c r="AG75" i="1"/>
  <c r="AO75" i="1" s="1"/>
  <c r="AG76" i="1"/>
  <c r="AO76" i="1" s="1"/>
  <c r="AG77" i="1"/>
  <c r="AO77" i="1" s="1"/>
  <c r="AG78" i="1"/>
  <c r="AG79" i="1"/>
  <c r="AO79" i="1" s="1"/>
  <c r="AG80" i="1"/>
  <c r="AO80" i="1" s="1"/>
  <c r="AG81" i="1"/>
  <c r="AG82" i="1"/>
  <c r="AO82" i="1" s="1"/>
  <c r="AG83" i="1"/>
  <c r="AO83" i="1" s="1"/>
  <c r="AG84" i="1"/>
  <c r="AO84" i="1" s="1"/>
  <c r="AG85" i="1"/>
  <c r="AO85" i="1" s="1"/>
  <c r="AG86" i="1"/>
  <c r="AO86" i="1" s="1"/>
  <c r="AG87" i="1"/>
  <c r="AO87" i="1" s="1"/>
  <c r="AG88" i="1"/>
  <c r="AO88" i="1" s="1"/>
  <c r="AG89" i="1"/>
  <c r="AO89" i="1" s="1"/>
  <c r="AG90" i="1"/>
  <c r="AO90" i="1" s="1"/>
  <c r="AG91" i="1"/>
  <c r="AO91" i="1" s="1"/>
  <c r="AG92" i="1"/>
  <c r="AO92" i="1" s="1"/>
  <c r="AG93" i="1"/>
  <c r="AO93" i="1" s="1"/>
  <c r="AG94" i="1"/>
  <c r="AO94" i="1" s="1"/>
  <c r="AG95" i="1"/>
  <c r="AO95" i="1" s="1"/>
  <c r="AG96" i="1"/>
  <c r="AG97" i="1"/>
  <c r="AO97" i="1" s="1"/>
  <c r="AG98" i="1"/>
  <c r="AO98" i="1" s="1"/>
  <c r="AG99" i="1"/>
  <c r="AG100" i="1"/>
  <c r="AO100" i="1" s="1"/>
  <c r="AG101" i="1"/>
  <c r="AO101" i="1" s="1"/>
  <c r="AG102" i="1"/>
  <c r="AO102" i="1" s="1"/>
  <c r="AG103" i="1"/>
  <c r="AO103" i="1" s="1"/>
  <c r="AG104" i="1"/>
  <c r="AO104" i="1" s="1"/>
  <c r="AG105" i="1"/>
  <c r="AO105" i="1" s="1"/>
  <c r="AG106" i="1"/>
  <c r="AO106" i="1" s="1"/>
  <c r="AG107" i="1"/>
  <c r="AO107" i="1" s="1"/>
  <c r="AG108" i="1"/>
  <c r="AO108" i="1" s="1"/>
  <c r="AG109" i="1"/>
  <c r="AO109" i="1" s="1"/>
  <c r="AG110" i="1"/>
  <c r="AO110" i="1" s="1"/>
  <c r="AG111" i="1"/>
  <c r="AO111" i="1" s="1"/>
  <c r="AG112" i="1"/>
  <c r="AO112" i="1" s="1"/>
  <c r="AG113" i="1"/>
  <c r="AO113" i="1" s="1"/>
  <c r="AG114" i="1"/>
  <c r="AG115" i="1"/>
  <c r="AO115" i="1" s="1"/>
  <c r="AG116" i="1"/>
  <c r="AO116" i="1" s="1"/>
  <c r="AG117" i="1"/>
  <c r="AG118" i="1"/>
  <c r="AO118" i="1" s="1"/>
  <c r="AG119" i="1"/>
  <c r="AO119" i="1" s="1"/>
  <c r="AG120" i="1"/>
  <c r="AO120" i="1" s="1"/>
  <c r="AG121" i="1"/>
  <c r="AO121" i="1" s="1"/>
  <c r="AG122" i="1"/>
  <c r="AO122" i="1" s="1"/>
  <c r="AG123" i="1"/>
  <c r="AO123" i="1" s="1"/>
  <c r="AG124" i="1"/>
  <c r="AO124" i="1" s="1"/>
  <c r="AG125" i="1"/>
  <c r="AO125" i="1" s="1"/>
  <c r="AG126" i="1"/>
  <c r="AO126" i="1" s="1"/>
  <c r="AG127" i="1"/>
  <c r="AO127" i="1" s="1"/>
  <c r="AG128" i="1"/>
  <c r="AO128" i="1" s="1"/>
  <c r="AG129" i="1"/>
  <c r="AO129" i="1" s="1"/>
  <c r="AG130" i="1"/>
  <c r="AO130" i="1" s="1"/>
  <c r="AG131" i="1"/>
  <c r="AO131" i="1" s="1"/>
  <c r="AG132" i="1"/>
  <c r="AG133" i="1"/>
  <c r="AO133" i="1" s="1"/>
  <c r="AG134" i="1"/>
  <c r="AO134" i="1" s="1"/>
  <c r="AG135" i="1"/>
  <c r="AG136" i="1"/>
  <c r="AO136" i="1" s="1"/>
  <c r="AG137" i="1"/>
  <c r="AO137" i="1" s="1"/>
  <c r="AG138" i="1"/>
  <c r="AO138" i="1" s="1"/>
  <c r="AG139" i="1"/>
  <c r="AO139" i="1" s="1"/>
  <c r="AG140" i="1"/>
  <c r="AO140" i="1" s="1"/>
  <c r="AG141" i="1"/>
  <c r="AO141" i="1" s="1"/>
  <c r="AG142" i="1"/>
  <c r="AO142" i="1" s="1"/>
  <c r="AG143" i="1"/>
  <c r="AO143" i="1" s="1"/>
  <c r="AG144" i="1"/>
  <c r="AO144" i="1" s="1"/>
  <c r="AG145" i="1"/>
  <c r="AO145" i="1" s="1"/>
  <c r="AG146" i="1"/>
  <c r="AO146" i="1" s="1"/>
  <c r="AG147" i="1"/>
  <c r="AO147" i="1" s="1"/>
  <c r="AG148" i="1"/>
  <c r="AO148" i="1" s="1"/>
  <c r="AG149" i="1"/>
  <c r="AO149" i="1" s="1"/>
  <c r="AG150" i="1"/>
  <c r="AG151" i="1"/>
  <c r="AO151" i="1" s="1"/>
  <c r="AG152" i="1"/>
  <c r="AO152" i="1" s="1"/>
  <c r="AG153" i="1"/>
  <c r="AG154" i="1"/>
  <c r="AO154" i="1" s="1"/>
  <c r="AG155" i="1"/>
  <c r="AO155" i="1" s="1"/>
  <c r="AG156" i="1"/>
  <c r="AO156" i="1" s="1"/>
  <c r="AG157" i="1"/>
  <c r="AO157" i="1" s="1"/>
  <c r="AG158" i="1"/>
  <c r="AO158" i="1" s="1"/>
  <c r="AG159" i="1"/>
  <c r="AO159" i="1" s="1"/>
  <c r="AG160" i="1"/>
  <c r="AO160" i="1" s="1"/>
  <c r="AG161" i="1"/>
  <c r="AO161" i="1" s="1"/>
  <c r="AG162" i="1"/>
  <c r="AO162" i="1" s="1"/>
  <c r="AG163" i="1"/>
  <c r="AO163" i="1" s="1"/>
  <c r="AG164" i="1"/>
  <c r="AO164" i="1" s="1"/>
  <c r="AG165" i="1"/>
  <c r="AO165" i="1" s="1"/>
  <c r="AG166" i="1"/>
  <c r="AO166" i="1" s="1"/>
  <c r="AG167" i="1"/>
  <c r="AO167" i="1" s="1"/>
  <c r="AG168" i="1"/>
  <c r="AG169" i="1"/>
  <c r="AO169" i="1" s="1"/>
  <c r="AG170" i="1"/>
  <c r="AO170" i="1" s="1"/>
  <c r="AG171" i="1"/>
  <c r="AG172" i="1"/>
  <c r="AO172" i="1" s="1"/>
  <c r="AG173" i="1"/>
  <c r="AO173" i="1" s="1"/>
  <c r="AG174" i="1"/>
  <c r="AO174" i="1" s="1"/>
  <c r="AG175" i="1"/>
  <c r="AO175" i="1" s="1"/>
  <c r="AG176" i="1"/>
  <c r="AO176" i="1" s="1"/>
  <c r="AG177" i="1"/>
  <c r="AO177" i="1" s="1"/>
  <c r="AG178" i="1"/>
  <c r="AO178" i="1" s="1"/>
  <c r="AG179" i="1"/>
  <c r="AO179" i="1" s="1"/>
  <c r="AG180" i="1"/>
  <c r="AO180" i="1" s="1"/>
  <c r="AG181" i="1"/>
  <c r="AO181" i="1" s="1"/>
  <c r="AG182" i="1"/>
  <c r="AO182" i="1" s="1"/>
  <c r="AG183" i="1"/>
  <c r="AO183" i="1" s="1"/>
  <c r="AG184" i="1"/>
  <c r="AO184" i="1" s="1"/>
  <c r="AG185" i="1"/>
  <c r="AO185" i="1" s="1"/>
  <c r="AG186" i="1"/>
  <c r="AG187" i="1"/>
  <c r="AO187" i="1" s="1"/>
  <c r="AG188" i="1"/>
  <c r="AO188" i="1" s="1"/>
  <c r="AG189" i="1"/>
  <c r="AG190" i="1"/>
  <c r="AO190" i="1" s="1"/>
  <c r="AG191" i="1"/>
  <c r="AO191" i="1" s="1"/>
  <c r="AG192" i="1"/>
  <c r="AO192" i="1" s="1"/>
  <c r="AG193" i="1"/>
  <c r="AO193" i="1" s="1"/>
  <c r="AG194" i="1"/>
  <c r="AO194" i="1" s="1"/>
  <c r="AG195" i="1"/>
  <c r="AO195" i="1" s="1"/>
  <c r="AG196" i="1"/>
  <c r="AO196" i="1" s="1"/>
  <c r="AG197" i="1"/>
  <c r="AO197" i="1" s="1"/>
  <c r="AG198" i="1"/>
  <c r="AO198" i="1" s="1"/>
  <c r="AG199" i="1"/>
  <c r="AO199" i="1" s="1"/>
  <c r="AG200" i="1"/>
  <c r="AO200" i="1" s="1"/>
  <c r="AG201" i="1"/>
  <c r="AO201" i="1" s="1"/>
  <c r="AG202" i="1"/>
  <c r="AO202" i="1" s="1"/>
  <c r="AG203" i="1"/>
  <c r="AO203" i="1" s="1"/>
  <c r="AG204" i="1"/>
  <c r="AG205" i="1"/>
  <c r="AO205" i="1" s="1"/>
  <c r="AG206" i="1"/>
  <c r="AO206" i="1" s="1"/>
  <c r="AG207" i="1"/>
  <c r="AG208" i="1"/>
  <c r="AO208" i="1" s="1"/>
  <c r="AG209" i="1"/>
  <c r="AO209" i="1" s="1"/>
  <c r="AG210" i="1"/>
  <c r="AO210" i="1" s="1"/>
  <c r="AG211" i="1"/>
  <c r="AO211" i="1" s="1"/>
  <c r="AG212" i="1"/>
  <c r="AO212" i="1" s="1"/>
  <c r="AG213" i="1"/>
  <c r="AO213" i="1" s="1"/>
  <c r="AG214" i="1"/>
  <c r="AO214" i="1" s="1"/>
  <c r="AG215" i="1"/>
  <c r="AO215" i="1" s="1"/>
  <c r="AG216" i="1"/>
  <c r="AO216" i="1" s="1"/>
  <c r="AG217" i="1"/>
  <c r="AO217" i="1" s="1"/>
  <c r="AG218" i="1"/>
  <c r="AO218" i="1" s="1"/>
  <c r="AG219" i="1"/>
  <c r="AO219" i="1" s="1"/>
  <c r="AG220" i="1"/>
  <c r="AO220" i="1" s="1"/>
  <c r="AG221" i="1"/>
  <c r="AO221" i="1" s="1"/>
  <c r="AG222" i="1"/>
  <c r="AG223" i="1"/>
  <c r="AO223" i="1" s="1"/>
  <c r="AG224" i="1"/>
  <c r="AO224" i="1" s="1"/>
  <c r="AG225" i="1"/>
  <c r="AG226" i="1"/>
  <c r="AO226" i="1" s="1"/>
  <c r="AG227" i="1"/>
  <c r="AO227" i="1" s="1"/>
  <c r="AG228" i="1"/>
  <c r="AO228" i="1" s="1"/>
  <c r="AG229" i="1"/>
  <c r="AO229" i="1" s="1"/>
  <c r="AG230" i="1"/>
  <c r="AO230" i="1" s="1"/>
  <c r="AG231" i="1"/>
  <c r="AO231" i="1" s="1"/>
  <c r="AG232" i="1"/>
  <c r="AO232" i="1" s="1"/>
  <c r="AG233" i="1"/>
  <c r="AO233" i="1" s="1"/>
  <c r="AG234" i="1"/>
  <c r="AO234" i="1" s="1"/>
  <c r="AG235" i="1"/>
  <c r="AO235" i="1" s="1"/>
  <c r="AG236" i="1"/>
  <c r="AO236" i="1" s="1"/>
  <c r="AG237" i="1"/>
  <c r="AO237" i="1" s="1"/>
  <c r="AG238" i="1"/>
  <c r="AO238" i="1" s="1"/>
  <c r="AG239" i="1"/>
  <c r="AO239" i="1" s="1"/>
  <c r="AG240" i="1"/>
  <c r="AG241" i="1"/>
  <c r="AO241" i="1" s="1"/>
  <c r="AG242" i="1"/>
  <c r="AO242" i="1" s="1"/>
  <c r="AG243" i="1"/>
  <c r="AG244" i="1"/>
  <c r="AO244" i="1" s="1"/>
  <c r="AG245" i="1"/>
  <c r="AO245" i="1" s="1"/>
  <c r="AG246" i="1"/>
  <c r="AO246" i="1" s="1"/>
  <c r="AG247" i="1"/>
  <c r="AO247" i="1" s="1"/>
  <c r="AG248" i="1"/>
  <c r="AO248" i="1" s="1"/>
  <c r="AG249" i="1"/>
  <c r="AO249" i="1" s="1"/>
  <c r="AG250" i="1"/>
  <c r="AO250" i="1" s="1"/>
  <c r="AG251" i="1"/>
  <c r="AO251" i="1" s="1"/>
  <c r="AG252" i="1"/>
  <c r="AO252" i="1" s="1"/>
  <c r="AG253" i="1"/>
  <c r="AO253" i="1" s="1"/>
  <c r="AG254" i="1"/>
  <c r="AO254" i="1" s="1"/>
  <c r="AG255" i="1"/>
  <c r="AO255" i="1" s="1"/>
  <c r="AG256" i="1"/>
  <c r="AO256" i="1" s="1"/>
  <c r="AG257" i="1"/>
  <c r="AO257" i="1" s="1"/>
  <c r="AG258" i="1"/>
  <c r="AG259" i="1"/>
  <c r="AO259" i="1" s="1"/>
  <c r="AG260" i="1"/>
  <c r="AO260" i="1" s="1"/>
  <c r="AG261" i="1"/>
  <c r="AG262" i="1"/>
  <c r="AO262" i="1" s="1"/>
  <c r="AG263" i="1"/>
  <c r="AO263" i="1" s="1"/>
  <c r="AG264" i="1"/>
  <c r="AG265" i="1"/>
  <c r="AO265" i="1" s="1"/>
  <c r="AG266" i="1"/>
  <c r="AO266" i="1" s="1"/>
  <c r="AG267" i="1"/>
  <c r="AG268" i="1"/>
  <c r="AO268" i="1" s="1"/>
  <c r="AG269" i="1"/>
  <c r="AO269" i="1" s="1"/>
  <c r="AG270" i="1"/>
  <c r="AG271" i="1"/>
  <c r="AO271" i="1" s="1"/>
  <c r="AG272" i="1"/>
  <c r="AO272" i="1" s="1"/>
  <c r="AG273" i="1"/>
  <c r="AG274" i="1"/>
  <c r="AO274" i="1" s="1"/>
  <c r="AG275" i="1"/>
  <c r="AO275" i="1" s="1"/>
  <c r="AG276" i="1"/>
  <c r="AG277" i="1"/>
  <c r="AO277" i="1" s="1"/>
  <c r="AG278" i="1"/>
  <c r="AO278" i="1" s="1"/>
  <c r="AG279" i="1"/>
  <c r="AG280" i="1"/>
  <c r="AO280" i="1" s="1"/>
  <c r="AG281" i="1"/>
  <c r="AO281" i="1" s="1"/>
  <c r="AG282" i="1"/>
  <c r="AG283" i="1"/>
  <c r="AO283" i="1" s="1"/>
  <c r="AG284" i="1"/>
  <c r="AO284" i="1" s="1"/>
  <c r="AG285" i="1"/>
  <c r="AG286" i="1"/>
  <c r="AO286" i="1" s="1"/>
  <c r="AG287" i="1"/>
  <c r="AO287" i="1" s="1"/>
  <c r="AG288" i="1"/>
  <c r="AG289" i="1"/>
  <c r="AO289" i="1" s="1"/>
  <c r="AG290" i="1"/>
  <c r="AO290" i="1" s="1"/>
  <c r="AG291" i="1"/>
  <c r="AG292" i="1"/>
  <c r="AO292" i="1" s="1"/>
  <c r="AG293" i="1"/>
  <c r="AO293" i="1" s="1"/>
  <c r="AG294" i="1"/>
  <c r="AG295" i="1"/>
  <c r="AO295" i="1" s="1"/>
  <c r="AG296" i="1"/>
  <c r="AO296" i="1" s="1"/>
  <c r="AG297" i="1"/>
  <c r="AG298" i="1"/>
  <c r="AO298" i="1" s="1"/>
  <c r="AG299" i="1"/>
  <c r="AO299" i="1" s="1"/>
  <c r="AG300" i="1"/>
  <c r="AG301" i="1"/>
  <c r="AO301" i="1" s="1"/>
  <c r="AG302" i="1"/>
  <c r="AO302" i="1" s="1"/>
  <c r="AG303" i="1"/>
  <c r="AG304" i="1"/>
  <c r="AO304" i="1" s="1"/>
  <c r="AG305" i="1"/>
  <c r="AO305" i="1" s="1"/>
  <c r="AG306" i="1"/>
  <c r="AG307" i="1"/>
  <c r="AO307" i="1" s="1"/>
  <c r="AG308" i="1"/>
  <c r="AO308" i="1" s="1"/>
  <c r="AG309" i="1"/>
  <c r="AG310" i="1"/>
  <c r="AO310" i="1" s="1"/>
  <c r="AG311" i="1"/>
  <c r="AO311" i="1" s="1"/>
  <c r="AG312" i="1"/>
  <c r="AG313" i="1"/>
  <c r="AO313" i="1" s="1"/>
  <c r="AG314" i="1"/>
  <c r="AO314" i="1" s="1"/>
  <c r="AG315" i="1"/>
  <c r="AG316" i="1"/>
  <c r="AO316" i="1" s="1"/>
  <c r="AG317" i="1"/>
  <c r="AO317" i="1" s="1"/>
  <c r="AG318" i="1"/>
  <c r="AG319" i="1"/>
  <c r="AO319" i="1" s="1"/>
  <c r="AG320" i="1"/>
  <c r="AO320" i="1" s="1"/>
  <c r="AG321" i="1"/>
  <c r="AG322" i="1"/>
  <c r="AO322" i="1" s="1"/>
  <c r="AG323" i="1"/>
  <c r="AO323" i="1" s="1"/>
  <c r="AG324" i="1"/>
  <c r="AG325" i="1"/>
  <c r="AO325" i="1" s="1"/>
  <c r="AG326" i="1"/>
  <c r="AO326" i="1" s="1"/>
  <c r="AG327" i="1"/>
  <c r="AG328" i="1"/>
  <c r="AO328" i="1" s="1"/>
  <c r="AG329" i="1"/>
  <c r="AO329" i="1" s="1"/>
  <c r="AG330" i="1"/>
  <c r="AG331" i="1"/>
  <c r="AO331" i="1" s="1"/>
  <c r="AG332" i="1"/>
  <c r="AO332" i="1" s="1"/>
  <c r="AG333" i="1"/>
  <c r="AG334" i="1"/>
  <c r="AO334" i="1" s="1"/>
  <c r="AG335" i="1"/>
  <c r="AO335" i="1" s="1"/>
  <c r="AG336" i="1"/>
  <c r="AG337" i="1"/>
  <c r="AO337" i="1" s="1"/>
  <c r="AG338" i="1"/>
  <c r="AO338" i="1" s="1"/>
  <c r="AG339" i="1"/>
  <c r="AG340" i="1"/>
  <c r="AO340" i="1" s="1"/>
  <c r="AG341" i="1"/>
  <c r="AO341" i="1" s="1"/>
  <c r="AG342" i="1"/>
  <c r="AG343" i="1"/>
  <c r="AO343" i="1" s="1"/>
  <c r="AG344" i="1"/>
  <c r="AO344" i="1" s="1"/>
  <c r="AG345" i="1"/>
  <c r="AG346" i="1"/>
  <c r="AO346" i="1" s="1"/>
  <c r="AG347" i="1"/>
  <c r="AO347" i="1" s="1"/>
  <c r="AG348" i="1"/>
  <c r="AG349" i="1"/>
  <c r="AO349" i="1" s="1"/>
  <c r="AG350" i="1"/>
  <c r="AO350" i="1" s="1"/>
  <c r="AG351" i="1"/>
  <c r="AG352" i="1"/>
  <c r="AO352" i="1" s="1"/>
  <c r="AG353" i="1"/>
  <c r="AO353" i="1" s="1"/>
  <c r="AG354" i="1"/>
  <c r="AG355" i="1"/>
  <c r="AO355" i="1" s="1"/>
  <c r="AG356" i="1"/>
  <c r="AO356" i="1" s="1"/>
  <c r="AG357" i="1"/>
  <c r="AG358" i="1"/>
  <c r="AO358" i="1" s="1"/>
  <c r="AG359" i="1"/>
  <c r="AO359" i="1" s="1"/>
  <c r="AG360" i="1"/>
  <c r="AG361" i="1"/>
  <c r="AO361" i="1" s="1"/>
  <c r="AG362" i="1"/>
  <c r="AO362" i="1" s="1"/>
  <c r="AG363" i="1"/>
  <c r="AG364" i="1"/>
  <c r="AO364" i="1" s="1"/>
  <c r="AG365" i="1"/>
  <c r="AO365" i="1" s="1"/>
  <c r="AG366" i="1"/>
  <c r="AG367" i="1"/>
  <c r="AO367" i="1" s="1"/>
  <c r="AG368" i="1"/>
  <c r="AO368" i="1" s="1"/>
  <c r="AG369" i="1"/>
  <c r="AO369" i="1" s="1"/>
  <c r="AG370" i="1"/>
  <c r="AO370" i="1" s="1"/>
  <c r="AG2" i="1"/>
  <c r="AO2" i="1" s="1"/>
  <c r="Z3" i="2" l="1"/>
  <c r="AH3" i="2" s="1"/>
  <c r="Z4" i="2"/>
  <c r="AH4" i="2" s="1"/>
  <c r="Z5" i="2"/>
  <c r="AH5" i="2" s="1"/>
  <c r="Z6" i="2"/>
  <c r="AH6" i="2" s="1"/>
  <c r="Z7" i="2"/>
  <c r="AH7" i="2" s="1"/>
  <c r="Z8" i="2"/>
  <c r="AH8" i="2" s="1"/>
  <c r="Z9" i="2"/>
  <c r="AH9" i="2" s="1"/>
  <c r="Z10" i="2"/>
  <c r="AH10" i="2" s="1"/>
  <c r="Z11" i="2"/>
  <c r="AH11" i="2" s="1"/>
  <c r="Z12" i="2"/>
  <c r="AH12" i="2" s="1"/>
  <c r="Z13" i="2"/>
  <c r="AH13" i="2" s="1"/>
  <c r="Z14" i="2"/>
  <c r="AH14" i="2" s="1"/>
  <c r="Z15" i="2"/>
  <c r="AH15" i="2" s="1"/>
  <c r="Z16" i="2"/>
  <c r="AH16" i="2" s="1"/>
  <c r="Z17" i="2"/>
  <c r="AH17" i="2" s="1"/>
  <c r="Z18" i="2"/>
  <c r="AH18" i="2" s="1"/>
  <c r="Z19" i="2"/>
  <c r="AH19" i="2" s="1"/>
  <c r="Z20" i="2"/>
  <c r="AH20" i="2" s="1"/>
  <c r="Z21" i="2"/>
  <c r="AH21" i="2" s="1"/>
  <c r="Z22" i="2"/>
  <c r="AH22" i="2" s="1"/>
  <c r="Z23" i="2"/>
  <c r="AH23" i="2" s="1"/>
  <c r="Z24" i="2"/>
  <c r="AH24" i="2" s="1"/>
  <c r="Z25" i="2"/>
  <c r="AH25" i="2" s="1"/>
  <c r="Z26" i="2"/>
  <c r="AH26" i="2" s="1"/>
  <c r="Z27" i="2"/>
  <c r="AH27" i="2" s="1"/>
  <c r="Z28" i="2"/>
  <c r="AH28" i="2" s="1"/>
  <c r="Z29" i="2"/>
  <c r="AH29" i="2" s="1"/>
  <c r="Z30" i="2"/>
  <c r="AH30" i="2" s="1"/>
  <c r="Z31" i="2"/>
  <c r="AH31" i="2" s="1"/>
  <c r="Z32" i="2"/>
  <c r="AH32" i="2" s="1"/>
  <c r="Z33" i="2"/>
  <c r="AH33" i="2" s="1"/>
  <c r="Z34" i="2"/>
  <c r="AH34" i="2" s="1"/>
  <c r="Z35" i="2"/>
  <c r="AH35" i="2" s="1"/>
  <c r="Z36" i="2"/>
  <c r="AH36" i="2" s="1"/>
  <c r="Z37" i="2"/>
  <c r="AH37" i="2" s="1"/>
  <c r="Z38" i="2"/>
  <c r="AH38" i="2" s="1"/>
  <c r="Z39" i="2"/>
  <c r="AH39" i="2" s="1"/>
  <c r="Z40" i="2"/>
  <c r="AH40" i="2" s="1"/>
  <c r="Z41" i="2"/>
  <c r="AH41" i="2" s="1"/>
  <c r="Z42" i="2"/>
  <c r="AH42" i="2" s="1"/>
  <c r="Z43" i="2"/>
  <c r="AH43" i="2" s="1"/>
  <c r="Z44" i="2"/>
  <c r="AH44" i="2" s="1"/>
  <c r="Z45" i="2"/>
  <c r="AH45" i="2" s="1"/>
  <c r="Z46" i="2"/>
  <c r="AH46" i="2" s="1"/>
  <c r="Z47" i="2"/>
  <c r="AH47" i="2" s="1"/>
  <c r="Z48" i="2"/>
  <c r="AH48" i="2" s="1"/>
  <c r="Z49" i="2"/>
  <c r="AH49" i="2" s="1"/>
  <c r="Z50" i="2"/>
  <c r="AH50" i="2" s="1"/>
  <c r="Z51" i="2"/>
  <c r="AH51" i="2" s="1"/>
  <c r="Z52" i="2"/>
  <c r="AH52" i="2" s="1"/>
  <c r="Z53" i="2"/>
  <c r="AH53" i="2" s="1"/>
  <c r="Z54" i="2"/>
  <c r="AH54" i="2" s="1"/>
  <c r="Z55" i="2"/>
  <c r="AH55" i="2" s="1"/>
  <c r="Z56" i="2"/>
  <c r="AH56" i="2" s="1"/>
  <c r="Z57" i="2"/>
  <c r="AH57" i="2" s="1"/>
  <c r="Z58" i="2"/>
  <c r="AH58" i="2" s="1"/>
  <c r="Z59" i="2"/>
  <c r="AH59" i="2" s="1"/>
  <c r="Z60" i="2"/>
  <c r="AH60" i="2" s="1"/>
  <c r="Z61" i="2"/>
  <c r="AH61" i="2" s="1"/>
  <c r="Z62" i="2"/>
  <c r="AH62" i="2" s="1"/>
  <c r="Z63" i="2"/>
  <c r="AH63" i="2" s="1"/>
  <c r="Z64" i="2"/>
  <c r="AH64" i="2" s="1"/>
  <c r="Z65" i="2"/>
  <c r="AH65" i="2" s="1"/>
  <c r="Z66" i="2"/>
  <c r="AH66" i="2" s="1"/>
  <c r="Z67" i="2"/>
  <c r="AH67" i="2" s="1"/>
  <c r="Z68" i="2"/>
  <c r="AH68" i="2" s="1"/>
  <c r="Z69" i="2"/>
  <c r="AH69" i="2" s="1"/>
  <c r="Z70" i="2"/>
  <c r="AH70" i="2" s="1"/>
  <c r="Z71" i="2"/>
  <c r="AH71" i="2" s="1"/>
  <c r="Z72" i="2"/>
  <c r="AH72" i="2" s="1"/>
  <c r="Z73" i="2"/>
  <c r="AH73" i="2" s="1"/>
  <c r="Z74" i="2"/>
  <c r="AH74" i="2" s="1"/>
  <c r="Z75" i="2"/>
  <c r="AH75" i="2" s="1"/>
  <c r="Z76" i="2"/>
  <c r="AH76" i="2" s="1"/>
  <c r="Z77" i="2"/>
  <c r="AH77" i="2" s="1"/>
  <c r="Z78" i="2"/>
  <c r="AH78" i="2" s="1"/>
  <c r="Z79" i="2"/>
  <c r="AH79" i="2" s="1"/>
  <c r="Z80" i="2"/>
  <c r="AH80" i="2" s="1"/>
  <c r="Z81" i="2"/>
  <c r="AH81" i="2" s="1"/>
  <c r="Z82" i="2"/>
  <c r="AH82" i="2" s="1"/>
  <c r="Z83" i="2"/>
  <c r="AH83" i="2" s="1"/>
  <c r="Z84" i="2"/>
  <c r="AH84" i="2" s="1"/>
  <c r="Z85" i="2"/>
  <c r="AH85" i="2" s="1"/>
  <c r="Z86" i="2"/>
  <c r="AH86" i="2" s="1"/>
  <c r="Z87" i="2"/>
  <c r="AH87" i="2" s="1"/>
  <c r="Z88" i="2"/>
  <c r="AH88" i="2" s="1"/>
  <c r="Z89" i="2"/>
  <c r="AH89" i="2" s="1"/>
  <c r="Z90" i="2"/>
  <c r="AH90" i="2" s="1"/>
  <c r="Z91" i="2"/>
  <c r="AH91" i="2" s="1"/>
  <c r="Z92" i="2"/>
  <c r="AH92" i="2" s="1"/>
  <c r="Z93" i="2"/>
  <c r="AH93" i="2" s="1"/>
  <c r="Z94" i="2"/>
  <c r="AH94" i="2" s="1"/>
  <c r="Z95" i="2"/>
  <c r="AH95" i="2" s="1"/>
  <c r="Z96" i="2"/>
  <c r="AH96" i="2" s="1"/>
  <c r="Z97" i="2"/>
  <c r="AH97" i="2" s="1"/>
  <c r="Z98" i="2"/>
  <c r="AH98" i="2" s="1"/>
  <c r="Z99" i="2"/>
  <c r="AH99" i="2" s="1"/>
  <c r="Z100" i="2"/>
  <c r="AH100" i="2" s="1"/>
  <c r="Z101" i="2"/>
  <c r="AH101" i="2" s="1"/>
  <c r="Z102" i="2"/>
  <c r="AH102" i="2" s="1"/>
  <c r="Z103" i="2"/>
  <c r="AH103" i="2" s="1"/>
  <c r="Z104" i="2"/>
  <c r="AH104" i="2" s="1"/>
  <c r="Z105" i="2"/>
  <c r="AH105" i="2" s="1"/>
  <c r="Z106" i="2"/>
  <c r="AH106" i="2" s="1"/>
  <c r="Z107" i="2"/>
  <c r="AH107" i="2" s="1"/>
  <c r="Z108" i="2"/>
  <c r="AH108" i="2" s="1"/>
  <c r="Z109" i="2"/>
  <c r="AH109" i="2" s="1"/>
  <c r="Z110" i="2"/>
  <c r="AH110" i="2" s="1"/>
  <c r="Z111" i="2"/>
  <c r="AH111" i="2" s="1"/>
  <c r="Z112" i="2"/>
  <c r="AH112" i="2" s="1"/>
  <c r="Z113" i="2"/>
  <c r="AH113" i="2" s="1"/>
  <c r="Z114" i="2"/>
  <c r="AH114" i="2" s="1"/>
  <c r="Z115" i="2"/>
  <c r="AH115" i="2" s="1"/>
  <c r="Z116" i="2"/>
  <c r="AH116" i="2" s="1"/>
  <c r="Z117" i="2"/>
  <c r="AH117" i="2" s="1"/>
  <c r="Z118" i="2"/>
  <c r="AH118" i="2" s="1"/>
  <c r="Z119" i="2"/>
  <c r="AH119" i="2" s="1"/>
  <c r="Z120" i="2"/>
  <c r="AH120" i="2" s="1"/>
  <c r="Z121" i="2"/>
  <c r="AH121" i="2" s="1"/>
  <c r="Z122" i="2"/>
  <c r="AH122" i="2" s="1"/>
  <c r="Z123" i="2"/>
  <c r="AH123" i="2" s="1"/>
  <c r="Z124" i="2"/>
  <c r="AH124" i="2" s="1"/>
  <c r="Z125" i="2"/>
  <c r="AH125" i="2" s="1"/>
  <c r="Z126" i="2"/>
  <c r="AH126" i="2" s="1"/>
  <c r="Z127" i="2"/>
  <c r="AH127" i="2" s="1"/>
  <c r="Z128" i="2"/>
  <c r="AH128" i="2" s="1"/>
  <c r="Z129" i="2"/>
  <c r="AH129" i="2" s="1"/>
  <c r="Z130" i="2"/>
  <c r="AH130" i="2" s="1"/>
  <c r="Z131" i="2"/>
  <c r="AH131" i="2" s="1"/>
  <c r="Z132" i="2"/>
  <c r="AH132" i="2" s="1"/>
  <c r="Z133" i="2"/>
  <c r="AH133" i="2" s="1"/>
  <c r="Z134" i="2"/>
  <c r="AH134" i="2" s="1"/>
  <c r="Z135" i="2"/>
  <c r="AH135" i="2" s="1"/>
  <c r="Z136" i="2"/>
  <c r="AH136" i="2" s="1"/>
  <c r="Z137" i="2"/>
  <c r="AH137" i="2" s="1"/>
  <c r="Z138" i="2"/>
  <c r="AH138" i="2" s="1"/>
  <c r="Z139" i="2"/>
  <c r="AH139" i="2" s="1"/>
  <c r="Z140" i="2"/>
  <c r="AH140" i="2" s="1"/>
  <c r="Z141" i="2"/>
  <c r="AH141" i="2" s="1"/>
  <c r="Z142" i="2"/>
  <c r="AH142" i="2" s="1"/>
  <c r="Z143" i="2"/>
  <c r="AH143" i="2" s="1"/>
  <c r="Z144" i="2"/>
  <c r="AH144" i="2" s="1"/>
  <c r="Z145" i="2"/>
  <c r="AH145" i="2" s="1"/>
  <c r="Z146" i="2"/>
  <c r="AH146" i="2" s="1"/>
  <c r="Z147" i="2"/>
  <c r="AH147" i="2" s="1"/>
  <c r="Z148" i="2"/>
  <c r="AH148" i="2" s="1"/>
  <c r="Z149" i="2"/>
  <c r="AH149" i="2" s="1"/>
  <c r="Z150" i="2"/>
  <c r="AH150" i="2" s="1"/>
  <c r="Z151" i="2"/>
  <c r="AH151" i="2" s="1"/>
  <c r="Z152" i="2"/>
  <c r="AH152" i="2" s="1"/>
  <c r="Z153" i="2"/>
  <c r="AH153" i="2" s="1"/>
  <c r="Z154" i="2"/>
  <c r="AH154" i="2" s="1"/>
  <c r="Z155" i="2"/>
  <c r="AH155" i="2" s="1"/>
  <c r="Z156" i="2"/>
  <c r="AH156" i="2" s="1"/>
  <c r="Z157" i="2"/>
  <c r="AH157" i="2" s="1"/>
  <c r="Z158" i="2"/>
  <c r="AH158" i="2" s="1"/>
  <c r="Z159" i="2"/>
  <c r="AH159" i="2" s="1"/>
  <c r="Z160" i="2"/>
  <c r="AH160" i="2" s="1"/>
  <c r="Z161" i="2"/>
  <c r="AH161" i="2" s="1"/>
  <c r="Z162" i="2"/>
  <c r="AH162" i="2" s="1"/>
  <c r="Z163" i="2"/>
  <c r="AH163" i="2" s="1"/>
  <c r="Z164" i="2"/>
  <c r="AH164" i="2" s="1"/>
  <c r="Z165" i="2"/>
  <c r="AH165" i="2" s="1"/>
  <c r="Z166" i="2"/>
  <c r="AH166" i="2" s="1"/>
  <c r="Z167" i="2"/>
  <c r="AH167" i="2" s="1"/>
  <c r="Z168" i="2"/>
  <c r="AH168" i="2" s="1"/>
  <c r="Z169" i="2"/>
  <c r="AH169" i="2" s="1"/>
  <c r="Z170" i="2"/>
  <c r="AH170" i="2" s="1"/>
  <c r="Z171" i="2"/>
  <c r="AH171" i="2" s="1"/>
  <c r="Z172" i="2"/>
  <c r="AH172" i="2" s="1"/>
  <c r="Z173" i="2"/>
  <c r="AH173" i="2" s="1"/>
  <c r="Z174" i="2"/>
  <c r="AH174" i="2" s="1"/>
  <c r="Z175" i="2"/>
  <c r="AH175" i="2" s="1"/>
  <c r="Z176" i="2"/>
  <c r="AH176" i="2" s="1"/>
  <c r="Z177" i="2"/>
  <c r="AH177" i="2" s="1"/>
  <c r="Z178" i="2"/>
  <c r="AH178" i="2" s="1"/>
  <c r="Z179" i="2"/>
  <c r="AH179" i="2" s="1"/>
  <c r="Z180" i="2"/>
  <c r="AH180" i="2" s="1"/>
  <c r="Z181" i="2"/>
  <c r="AH181" i="2" s="1"/>
  <c r="Z182" i="2"/>
  <c r="AH182" i="2" s="1"/>
  <c r="Z183" i="2"/>
  <c r="AH183" i="2" s="1"/>
  <c r="Z184" i="2"/>
  <c r="AH184" i="2" s="1"/>
  <c r="Z185" i="2"/>
  <c r="AH185" i="2" s="1"/>
  <c r="Z186" i="2"/>
  <c r="AH186" i="2" s="1"/>
  <c r="Z187" i="2"/>
  <c r="AH187" i="2" s="1"/>
  <c r="Z188" i="2"/>
  <c r="AH188" i="2" s="1"/>
  <c r="Z189" i="2"/>
  <c r="AH189" i="2" s="1"/>
  <c r="Z190" i="2"/>
  <c r="AH190" i="2" s="1"/>
  <c r="Z191" i="2"/>
  <c r="AH191" i="2" s="1"/>
  <c r="Z192" i="2"/>
  <c r="AH192" i="2" s="1"/>
  <c r="Z193" i="2"/>
  <c r="AH193" i="2" s="1"/>
  <c r="Z194" i="2"/>
  <c r="AH194" i="2" s="1"/>
  <c r="Z195" i="2"/>
  <c r="AH195" i="2" s="1"/>
  <c r="Z196" i="2"/>
  <c r="AH196" i="2" s="1"/>
  <c r="Z197" i="2"/>
  <c r="AH197" i="2" s="1"/>
  <c r="Z198" i="2"/>
  <c r="AH198" i="2" s="1"/>
  <c r="Z199" i="2"/>
  <c r="AH199" i="2" s="1"/>
  <c r="Z200" i="2"/>
  <c r="AH200" i="2" s="1"/>
  <c r="Z201" i="2"/>
  <c r="AH201" i="2" s="1"/>
  <c r="Z202" i="2"/>
  <c r="AH202" i="2" s="1"/>
  <c r="Z203" i="2"/>
  <c r="AH203" i="2" s="1"/>
  <c r="Z204" i="2"/>
  <c r="AH204" i="2" s="1"/>
  <c r="Z205" i="2"/>
  <c r="AH205" i="2" s="1"/>
  <c r="Z206" i="2"/>
  <c r="AH206" i="2" s="1"/>
  <c r="Z207" i="2"/>
  <c r="AH207" i="2" s="1"/>
  <c r="Z208" i="2"/>
  <c r="AH208" i="2" s="1"/>
  <c r="Z209" i="2"/>
  <c r="AH209" i="2" s="1"/>
  <c r="Z210" i="2"/>
  <c r="AH210" i="2" s="1"/>
  <c r="Z211" i="2"/>
  <c r="AH211" i="2" s="1"/>
  <c r="Z212" i="2"/>
  <c r="AH212" i="2" s="1"/>
  <c r="Z213" i="2"/>
  <c r="AH213" i="2" s="1"/>
  <c r="Z214" i="2"/>
  <c r="AH214" i="2" s="1"/>
  <c r="Z215" i="2"/>
  <c r="AH215" i="2" s="1"/>
  <c r="Z216" i="2"/>
  <c r="AH216" i="2" s="1"/>
  <c r="Z217" i="2"/>
  <c r="AH217" i="2" s="1"/>
  <c r="Z218" i="2"/>
  <c r="AH218" i="2" s="1"/>
  <c r="Z219" i="2"/>
  <c r="AH219" i="2" s="1"/>
  <c r="Z220" i="2"/>
  <c r="AH220" i="2" s="1"/>
  <c r="Z221" i="2"/>
  <c r="AH221" i="2" s="1"/>
  <c r="Z222" i="2"/>
  <c r="AH222" i="2" s="1"/>
  <c r="Z223" i="2"/>
  <c r="AH223" i="2" s="1"/>
  <c r="Z224" i="2"/>
  <c r="AH224" i="2" s="1"/>
  <c r="Z225" i="2"/>
  <c r="AH225" i="2" s="1"/>
  <c r="Z226" i="2"/>
  <c r="AH226" i="2" s="1"/>
  <c r="Z227" i="2"/>
  <c r="AH227" i="2" s="1"/>
  <c r="Z228" i="2"/>
  <c r="AH228" i="2" s="1"/>
  <c r="Z229" i="2"/>
  <c r="AH229" i="2" s="1"/>
  <c r="Z230" i="2"/>
  <c r="AH230" i="2" s="1"/>
  <c r="Z231" i="2"/>
  <c r="AH231" i="2" s="1"/>
  <c r="Z232" i="2"/>
  <c r="AH232" i="2" s="1"/>
  <c r="Z233" i="2"/>
  <c r="AH233" i="2" s="1"/>
  <c r="Z234" i="2"/>
  <c r="AH234" i="2" s="1"/>
  <c r="Z235" i="2"/>
  <c r="AH235" i="2" s="1"/>
  <c r="Z236" i="2"/>
  <c r="AH236" i="2" s="1"/>
  <c r="Z237" i="2"/>
  <c r="AH237" i="2" s="1"/>
  <c r="Z238" i="2"/>
  <c r="AH238" i="2" s="1"/>
  <c r="Z239" i="2"/>
  <c r="AH239" i="2" s="1"/>
  <c r="Z240" i="2"/>
  <c r="AH240" i="2" s="1"/>
  <c r="Z241" i="2"/>
  <c r="AH241" i="2" s="1"/>
  <c r="Z242" i="2"/>
  <c r="AH242" i="2" s="1"/>
  <c r="Z243" i="2"/>
  <c r="AH243" i="2" s="1"/>
  <c r="Z244" i="2"/>
  <c r="AH244" i="2" s="1"/>
  <c r="Z245" i="2"/>
  <c r="AH245" i="2" s="1"/>
  <c r="Z246" i="2"/>
  <c r="AH246" i="2" s="1"/>
  <c r="Z247" i="2"/>
  <c r="AH247" i="2" s="1"/>
  <c r="Z248" i="2"/>
  <c r="AH248" i="2" s="1"/>
  <c r="Z249" i="2"/>
  <c r="AH249" i="2" s="1"/>
  <c r="Z250" i="2"/>
  <c r="AH250" i="2" s="1"/>
  <c r="Z251" i="2"/>
  <c r="AH251" i="2" s="1"/>
  <c r="Z252" i="2"/>
  <c r="AH252" i="2" s="1"/>
  <c r="Z253" i="2"/>
  <c r="AH253" i="2" s="1"/>
  <c r="Z254" i="2"/>
  <c r="AH254" i="2" s="1"/>
  <c r="Z255" i="2"/>
  <c r="AH255" i="2" s="1"/>
  <c r="Z256" i="2"/>
  <c r="AH256" i="2" s="1"/>
  <c r="Z257" i="2"/>
  <c r="AH257" i="2" s="1"/>
  <c r="Z258" i="2"/>
  <c r="AH258" i="2" s="1"/>
  <c r="Z259" i="2"/>
  <c r="AH259" i="2" s="1"/>
  <c r="Z260" i="2"/>
  <c r="AH260" i="2" s="1"/>
  <c r="Z261" i="2"/>
  <c r="AH261" i="2" s="1"/>
  <c r="Z262" i="2"/>
  <c r="AH262" i="2" s="1"/>
  <c r="Z263" i="2"/>
  <c r="AH263" i="2" s="1"/>
  <c r="Z264" i="2"/>
  <c r="AH264" i="2" s="1"/>
  <c r="Z265" i="2"/>
  <c r="AH265" i="2" s="1"/>
  <c r="Z266" i="2"/>
  <c r="AH266" i="2" s="1"/>
  <c r="Z267" i="2"/>
  <c r="AH267" i="2" s="1"/>
  <c r="Z268" i="2"/>
  <c r="AH268" i="2" s="1"/>
  <c r="Z269" i="2"/>
  <c r="AH269" i="2" s="1"/>
  <c r="Z270" i="2"/>
  <c r="AH270" i="2" s="1"/>
  <c r="Z271" i="2"/>
  <c r="AH271" i="2" s="1"/>
  <c r="Z272" i="2"/>
  <c r="AH272" i="2" s="1"/>
  <c r="Z273" i="2"/>
  <c r="AH273" i="2" s="1"/>
  <c r="Z274" i="2"/>
  <c r="AH274" i="2" s="1"/>
  <c r="Z275" i="2"/>
  <c r="AH275" i="2" s="1"/>
  <c r="Z276" i="2"/>
  <c r="AH276" i="2" s="1"/>
  <c r="Z277" i="2"/>
  <c r="AH277" i="2" s="1"/>
  <c r="Z278" i="2"/>
  <c r="AH278" i="2" s="1"/>
  <c r="Z279" i="2"/>
  <c r="AH279" i="2" s="1"/>
  <c r="Z280" i="2"/>
  <c r="AH280" i="2" s="1"/>
  <c r="Z281" i="2"/>
  <c r="AH281" i="2" s="1"/>
  <c r="Z282" i="2"/>
  <c r="AH282" i="2" s="1"/>
  <c r="Z283" i="2"/>
  <c r="AH283" i="2" s="1"/>
  <c r="Z284" i="2"/>
  <c r="AH284" i="2" s="1"/>
  <c r="Z285" i="2"/>
  <c r="AH285" i="2" s="1"/>
  <c r="Z286" i="2"/>
  <c r="AH286" i="2" s="1"/>
  <c r="Z287" i="2"/>
  <c r="AH287" i="2" s="1"/>
  <c r="Z288" i="2"/>
  <c r="AH288" i="2" s="1"/>
  <c r="Z289" i="2"/>
  <c r="AH289" i="2" s="1"/>
  <c r="Z290" i="2"/>
  <c r="AH290" i="2" s="1"/>
  <c r="Z291" i="2"/>
  <c r="AH291" i="2" s="1"/>
  <c r="Z292" i="2"/>
  <c r="AH292" i="2" s="1"/>
  <c r="Z293" i="2"/>
  <c r="AH293" i="2" s="1"/>
  <c r="Z294" i="2"/>
  <c r="AH294" i="2" s="1"/>
  <c r="Z295" i="2"/>
  <c r="AH295" i="2" s="1"/>
  <c r="Z296" i="2"/>
  <c r="AH296" i="2" s="1"/>
  <c r="Z297" i="2"/>
  <c r="AH297" i="2" s="1"/>
  <c r="Z298" i="2"/>
  <c r="AH298" i="2" s="1"/>
  <c r="Z299" i="2"/>
  <c r="AH299" i="2" s="1"/>
  <c r="Z300" i="2"/>
  <c r="AH300" i="2" s="1"/>
  <c r="Z301" i="2"/>
  <c r="AH301" i="2" s="1"/>
  <c r="Z302" i="2"/>
  <c r="AH302" i="2" s="1"/>
  <c r="Z303" i="2"/>
  <c r="AH303" i="2" s="1"/>
  <c r="Z304" i="2"/>
  <c r="AH304" i="2" s="1"/>
  <c r="Z305" i="2"/>
  <c r="AH305" i="2" s="1"/>
  <c r="Z306" i="2"/>
  <c r="AH306" i="2" s="1"/>
  <c r="Z307" i="2"/>
  <c r="AH307" i="2" s="1"/>
  <c r="Z308" i="2"/>
  <c r="AH308" i="2" s="1"/>
  <c r="Z309" i="2"/>
  <c r="AH309" i="2" s="1"/>
  <c r="Z310" i="2"/>
  <c r="AH310" i="2" s="1"/>
  <c r="Z311" i="2"/>
  <c r="AH311" i="2" s="1"/>
  <c r="Z312" i="2"/>
  <c r="AH312" i="2" s="1"/>
  <c r="Z313" i="2"/>
  <c r="AH313" i="2" s="1"/>
  <c r="Z314" i="2"/>
  <c r="AH314" i="2" s="1"/>
  <c r="Z315" i="2"/>
  <c r="AH315" i="2" s="1"/>
  <c r="Z316" i="2"/>
  <c r="AH316" i="2" s="1"/>
  <c r="Z317" i="2"/>
  <c r="AH317" i="2" s="1"/>
  <c r="Z318" i="2"/>
  <c r="AH318" i="2" s="1"/>
  <c r="Z319" i="2"/>
  <c r="AH319" i="2" s="1"/>
  <c r="Z320" i="2"/>
  <c r="AH320" i="2" s="1"/>
  <c r="Z321" i="2"/>
  <c r="AH321" i="2" s="1"/>
  <c r="Z322" i="2"/>
  <c r="AH322" i="2" s="1"/>
  <c r="Z323" i="2"/>
  <c r="AH323" i="2" s="1"/>
  <c r="Z324" i="2"/>
  <c r="AH324" i="2" s="1"/>
  <c r="Z325" i="2"/>
  <c r="AH325" i="2" s="1"/>
  <c r="Z326" i="2"/>
  <c r="AH326" i="2" s="1"/>
  <c r="Z327" i="2"/>
  <c r="AH327" i="2" s="1"/>
  <c r="Z328" i="2"/>
  <c r="AH328" i="2" s="1"/>
  <c r="Z329" i="2"/>
  <c r="AH329" i="2" s="1"/>
  <c r="Z330" i="2"/>
  <c r="AH330" i="2" s="1"/>
  <c r="Z331" i="2"/>
  <c r="AH331" i="2" s="1"/>
  <c r="Z332" i="2"/>
  <c r="AH332" i="2" s="1"/>
  <c r="Z333" i="2"/>
  <c r="AH333" i="2" s="1"/>
  <c r="Z334" i="2"/>
  <c r="AH334" i="2" s="1"/>
  <c r="Z335" i="2"/>
  <c r="AH335" i="2" s="1"/>
  <c r="Z336" i="2"/>
  <c r="AH336" i="2" s="1"/>
  <c r="Z337" i="2"/>
  <c r="AH337" i="2" s="1"/>
  <c r="Z338" i="2"/>
  <c r="AH338" i="2" s="1"/>
  <c r="Z339" i="2"/>
  <c r="AH339" i="2" s="1"/>
  <c r="Z340" i="2"/>
  <c r="AH340" i="2" s="1"/>
  <c r="Z341" i="2"/>
  <c r="AH341" i="2" s="1"/>
  <c r="Z342" i="2"/>
  <c r="AH342" i="2" s="1"/>
  <c r="Z343" i="2"/>
  <c r="AH343" i="2" s="1"/>
  <c r="Z344" i="2"/>
  <c r="AH344" i="2" s="1"/>
  <c r="Z345" i="2"/>
  <c r="AH345" i="2" s="1"/>
  <c r="Z346" i="2"/>
  <c r="AH346" i="2" s="1"/>
  <c r="Z347" i="2"/>
  <c r="AH347" i="2" s="1"/>
  <c r="Z348" i="2"/>
  <c r="AH348" i="2" s="1"/>
  <c r="Z349" i="2"/>
  <c r="AH349" i="2" s="1"/>
  <c r="Z350" i="2"/>
  <c r="AH350" i="2" s="1"/>
  <c r="Z351" i="2"/>
  <c r="AH351" i="2" s="1"/>
  <c r="Z352" i="2"/>
  <c r="AH352" i="2" s="1"/>
  <c r="Z353" i="2"/>
  <c r="AH353" i="2" s="1"/>
  <c r="Z354" i="2"/>
  <c r="AH354" i="2" s="1"/>
  <c r="Z355" i="2"/>
  <c r="AH355" i="2" s="1"/>
  <c r="Z356" i="2"/>
  <c r="AH356" i="2" s="1"/>
  <c r="Z357" i="2"/>
  <c r="AH357" i="2" s="1"/>
  <c r="Z358" i="2"/>
  <c r="AH358" i="2" s="1"/>
  <c r="Z359" i="2"/>
  <c r="AH359" i="2" s="1"/>
  <c r="Z360" i="2"/>
  <c r="AH360" i="2" s="1"/>
  <c r="Z361" i="2"/>
  <c r="AH361" i="2" s="1"/>
  <c r="Z362" i="2"/>
  <c r="AH362" i="2" s="1"/>
  <c r="Z363" i="2"/>
  <c r="AH363" i="2" s="1"/>
  <c r="Z364" i="2"/>
  <c r="AH364" i="2" s="1"/>
  <c r="Z365" i="2"/>
  <c r="AH365" i="2" s="1"/>
  <c r="Z366" i="2"/>
  <c r="AH366" i="2" s="1"/>
  <c r="Z367" i="2"/>
  <c r="AH367" i="2" s="1"/>
  <c r="Z368" i="2"/>
  <c r="AH368" i="2" s="1"/>
  <c r="Z369" i="2"/>
  <c r="AH369" i="2" s="1"/>
  <c r="Z370" i="2"/>
  <c r="AH370" i="2" s="1"/>
  <c r="AK2" i="1"/>
  <c r="AF2" i="2" l="1"/>
  <c r="AE2" i="2"/>
  <c r="AD2" i="2"/>
  <c r="Y4" i="10"/>
  <c r="Z4" i="10" s="1"/>
  <c r="Y6" i="10"/>
  <c r="Z6" i="10" s="1"/>
  <c r="Y8" i="10"/>
  <c r="Z8" i="10" s="1"/>
  <c r="Y10" i="10"/>
  <c r="Z10" i="10" s="1"/>
  <c r="Y12" i="10"/>
  <c r="Z12" i="10" s="1"/>
  <c r="Y14" i="10"/>
  <c r="Z14" i="10" s="1"/>
  <c r="Y16" i="10"/>
  <c r="Z16" i="10" s="1"/>
  <c r="Y18" i="10"/>
  <c r="Z18" i="10" s="1"/>
  <c r="Y19" i="10"/>
  <c r="Z19" i="10" s="1"/>
  <c r="Y20" i="10"/>
  <c r="Z20" i="10" s="1"/>
  <c r="Y21" i="10"/>
  <c r="Z21" i="10" s="1"/>
  <c r="Y22" i="10"/>
  <c r="Z22" i="10" s="1"/>
  <c r="Y23" i="10"/>
  <c r="Z23" i="10" s="1"/>
  <c r="Y24" i="10"/>
  <c r="Z24" i="10" s="1"/>
  <c r="Y25" i="10"/>
  <c r="Z25" i="10" s="1"/>
  <c r="Y26" i="10"/>
  <c r="Z26" i="10" s="1"/>
  <c r="Y27" i="10"/>
  <c r="Z27" i="10" s="1"/>
  <c r="Y28" i="10"/>
  <c r="Z28" i="10" s="1"/>
  <c r="Y29" i="10"/>
  <c r="Z29" i="10" s="1"/>
  <c r="Y30" i="10"/>
  <c r="Z30" i="10" s="1"/>
  <c r="Y31" i="10"/>
  <c r="Z31" i="10" s="1"/>
  <c r="Y32" i="10"/>
  <c r="Z32" i="10" s="1"/>
  <c r="Y33" i="10"/>
  <c r="Z33" i="10" s="1"/>
  <c r="Y34" i="10"/>
  <c r="Z34" i="10" s="1"/>
  <c r="Y35" i="10"/>
  <c r="Z35" i="10" s="1"/>
  <c r="Y36" i="10"/>
  <c r="Z36" i="10" s="1"/>
  <c r="Y37" i="10"/>
  <c r="Z37" i="10" s="1"/>
  <c r="Y38" i="10"/>
  <c r="Z38" i="10" s="1"/>
  <c r="Y39" i="10"/>
  <c r="Z39" i="10" s="1"/>
  <c r="Y40" i="10"/>
  <c r="Z40" i="10" s="1"/>
  <c r="Y41" i="10"/>
  <c r="Z41" i="10" s="1"/>
  <c r="Y42" i="10"/>
  <c r="Z42" i="10" s="1"/>
  <c r="Y43" i="10"/>
  <c r="Z43" i="10" s="1"/>
  <c r="Y44" i="10"/>
  <c r="Z44" i="10" s="1"/>
  <c r="Y45" i="10"/>
  <c r="Z45" i="10" s="1"/>
  <c r="Y46" i="10"/>
  <c r="Z46" i="10" s="1"/>
  <c r="Y47" i="10"/>
  <c r="Z47" i="10" s="1"/>
  <c r="Y48" i="10"/>
  <c r="Z48" i="10" s="1"/>
  <c r="Y49" i="10"/>
  <c r="Z49" i="10" s="1"/>
  <c r="Y50" i="10"/>
  <c r="Z50" i="10" s="1"/>
  <c r="Y51" i="10"/>
  <c r="Z51" i="10" s="1"/>
  <c r="Y52" i="10"/>
  <c r="Z52" i="10" s="1"/>
  <c r="Y53" i="10"/>
  <c r="Z53" i="10" s="1"/>
  <c r="Y54" i="10"/>
  <c r="Z54" i="10" s="1"/>
  <c r="Y55" i="10"/>
  <c r="Z55" i="10" s="1"/>
  <c r="Y56" i="10"/>
  <c r="Z56" i="10" s="1"/>
  <c r="Y57" i="10"/>
  <c r="Z57" i="10" s="1"/>
  <c r="Y58" i="10"/>
  <c r="Z58" i="10" s="1"/>
  <c r="Y59" i="10"/>
  <c r="Z59" i="10" s="1"/>
  <c r="Y60" i="10"/>
  <c r="Z60" i="10" s="1"/>
  <c r="Y61" i="10"/>
  <c r="Z61" i="10" s="1"/>
  <c r="Y62" i="10"/>
  <c r="Z62" i="10" s="1"/>
  <c r="Y63" i="10"/>
  <c r="Z63" i="10" s="1"/>
  <c r="Y64" i="10"/>
  <c r="Z64" i="10" s="1"/>
  <c r="Y65" i="10"/>
  <c r="Z65" i="10" s="1"/>
  <c r="Y66" i="10"/>
  <c r="Z66" i="10" s="1"/>
  <c r="Y67" i="10"/>
  <c r="Z67" i="10" s="1"/>
  <c r="Y68" i="10"/>
  <c r="Z68" i="10" s="1"/>
  <c r="Y69" i="10"/>
  <c r="Z69" i="10" s="1"/>
  <c r="Y70" i="10"/>
  <c r="Z70" i="10" s="1"/>
  <c r="Y71" i="10"/>
  <c r="Z71" i="10" s="1"/>
  <c r="Y72" i="10"/>
  <c r="Z72" i="10" s="1"/>
  <c r="Y73" i="10"/>
  <c r="Z73" i="10" s="1"/>
  <c r="Y74" i="10"/>
  <c r="Z74" i="10" s="1"/>
  <c r="Y75" i="10"/>
  <c r="Z75" i="10" s="1"/>
  <c r="Y76" i="10"/>
  <c r="Z76" i="10" s="1"/>
  <c r="Y77" i="10"/>
  <c r="Z77" i="10" s="1"/>
  <c r="Y78" i="10"/>
  <c r="Z78" i="10" s="1"/>
  <c r="Y79" i="10"/>
  <c r="Z79" i="10" s="1"/>
  <c r="Y80" i="10"/>
  <c r="Z80" i="10" s="1"/>
  <c r="Y81" i="10"/>
  <c r="Z81" i="10" s="1"/>
  <c r="Y82" i="10"/>
  <c r="Z82" i="10" s="1"/>
  <c r="Y83" i="10"/>
  <c r="Z83" i="10" s="1"/>
  <c r="Y84" i="10"/>
  <c r="Z84" i="10" s="1"/>
  <c r="Y85" i="10"/>
  <c r="Z85" i="10" s="1"/>
  <c r="Y86" i="10"/>
  <c r="Z86" i="10" s="1"/>
  <c r="Y87" i="10"/>
  <c r="Z87" i="10" s="1"/>
  <c r="Y88" i="10"/>
  <c r="Z88" i="10" s="1"/>
  <c r="Y89" i="10"/>
  <c r="Z89" i="10" s="1"/>
  <c r="Y90" i="10"/>
  <c r="Z90" i="10" s="1"/>
  <c r="Y91" i="10"/>
  <c r="Z91" i="10" s="1"/>
  <c r="Y92" i="10"/>
  <c r="Z92" i="10" s="1"/>
  <c r="Y93" i="10"/>
  <c r="Z93" i="10" s="1"/>
  <c r="Y94" i="10"/>
  <c r="Z94" i="10" s="1"/>
  <c r="Y95" i="10"/>
  <c r="Z95" i="10" s="1"/>
  <c r="Y96" i="10"/>
  <c r="Z96" i="10" s="1"/>
  <c r="Y97" i="10"/>
  <c r="Z97" i="10" s="1"/>
  <c r="Y98" i="10"/>
  <c r="Z98" i="10" s="1"/>
  <c r="Y99" i="10"/>
  <c r="Z99" i="10" s="1"/>
  <c r="Y100" i="10"/>
  <c r="Z100" i="10" s="1"/>
  <c r="Y101" i="10"/>
  <c r="Z101" i="10" s="1"/>
  <c r="Y102" i="10"/>
  <c r="Z102" i="10" s="1"/>
  <c r="Y103" i="10"/>
  <c r="Z103" i="10" s="1"/>
  <c r="Y104" i="10"/>
  <c r="Z104" i="10" s="1"/>
  <c r="Y105" i="10"/>
  <c r="Z105" i="10" s="1"/>
  <c r="Y106" i="10"/>
  <c r="Z106" i="10" s="1"/>
  <c r="Y107" i="10"/>
  <c r="Z107" i="10" s="1"/>
  <c r="Y108" i="10"/>
  <c r="Z108" i="10" s="1"/>
  <c r="Y109" i="10"/>
  <c r="Z109" i="10" s="1"/>
  <c r="Y110" i="10"/>
  <c r="Z110" i="10" s="1"/>
  <c r="Y111" i="10"/>
  <c r="Z111" i="10" s="1"/>
  <c r="Y112" i="10"/>
  <c r="Z112" i="10" s="1"/>
  <c r="Y113" i="10"/>
  <c r="Z113" i="10" s="1"/>
  <c r="Y114" i="10"/>
  <c r="Z114" i="10" s="1"/>
  <c r="Y115" i="10"/>
  <c r="Z115" i="10" s="1"/>
  <c r="Y116" i="10"/>
  <c r="Z116" i="10" s="1"/>
  <c r="Y117" i="10"/>
  <c r="Z117" i="10" s="1"/>
  <c r="Y118" i="10"/>
  <c r="Z118" i="10" s="1"/>
  <c r="Y119" i="10"/>
  <c r="Z119" i="10" s="1"/>
  <c r="Y120" i="10"/>
  <c r="Z120" i="10" s="1"/>
  <c r="Y121" i="10"/>
  <c r="Z121" i="10" s="1"/>
  <c r="Y122" i="10"/>
  <c r="Z122" i="10" s="1"/>
  <c r="Y123" i="10"/>
  <c r="Z123" i="10" s="1"/>
  <c r="Y124" i="10"/>
  <c r="Z124" i="10" s="1"/>
  <c r="Y125" i="10"/>
  <c r="Z125" i="10" s="1"/>
  <c r="Y126" i="10"/>
  <c r="Z126" i="10" s="1"/>
  <c r="Y127" i="10"/>
  <c r="Z127" i="10" s="1"/>
  <c r="Y128" i="10"/>
  <c r="Z128" i="10" s="1"/>
  <c r="Y129" i="10"/>
  <c r="Z129" i="10" s="1"/>
  <c r="Y130" i="10"/>
  <c r="Z130" i="10" s="1"/>
  <c r="Y131" i="10"/>
  <c r="Z131" i="10" s="1"/>
  <c r="Y132" i="10"/>
  <c r="Z132" i="10" s="1"/>
  <c r="Y133" i="10"/>
  <c r="Z133" i="10" s="1"/>
  <c r="Y134" i="10"/>
  <c r="Z134" i="10" s="1"/>
  <c r="Y135" i="10"/>
  <c r="Z135" i="10" s="1"/>
  <c r="Y136" i="10"/>
  <c r="Z136" i="10" s="1"/>
  <c r="Y137" i="10"/>
  <c r="Z137" i="10" s="1"/>
  <c r="Y138" i="10"/>
  <c r="Z138" i="10" s="1"/>
  <c r="Y139" i="10"/>
  <c r="Z139" i="10" s="1"/>
  <c r="Y140" i="10"/>
  <c r="Z140" i="10" s="1"/>
  <c r="Y141" i="10"/>
  <c r="Z141" i="10" s="1"/>
  <c r="Y142" i="10"/>
  <c r="Z142" i="10" s="1"/>
  <c r="Y143" i="10"/>
  <c r="Z143" i="10" s="1"/>
  <c r="Y144" i="10"/>
  <c r="Z144" i="10" s="1"/>
  <c r="Y145" i="10"/>
  <c r="Z145" i="10" s="1"/>
  <c r="Y146" i="10"/>
  <c r="Z146" i="10" s="1"/>
  <c r="Y147" i="10"/>
  <c r="Z147" i="10" s="1"/>
  <c r="Y148" i="10"/>
  <c r="Z148" i="10" s="1"/>
  <c r="Y149" i="10"/>
  <c r="Z149" i="10" s="1"/>
  <c r="Y150" i="10"/>
  <c r="Z150" i="10" s="1"/>
  <c r="Y151" i="10"/>
  <c r="Z151" i="10" s="1"/>
  <c r="Y152" i="10"/>
  <c r="Z152" i="10" s="1"/>
  <c r="Y153" i="10"/>
  <c r="Z153" i="10" s="1"/>
  <c r="Y154" i="10"/>
  <c r="Z154" i="10" s="1"/>
  <c r="Y155" i="10"/>
  <c r="Z155" i="10" s="1"/>
  <c r="Y156" i="10"/>
  <c r="Z156" i="10" s="1"/>
  <c r="Y157" i="10"/>
  <c r="Z157" i="10" s="1"/>
  <c r="Y158" i="10"/>
  <c r="Z158" i="10" s="1"/>
  <c r="Y159" i="10"/>
  <c r="Z159" i="10" s="1"/>
  <c r="Y160" i="10"/>
  <c r="Z160" i="10" s="1"/>
  <c r="Y161" i="10"/>
  <c r="Z161" i="10" s="1"/>
  <c r="Y162" i="10"/>
  <c r="Z162" i="10" s="1"/>
  <c r="Y163" i="10"/>
  <c r="Z163" i="10" s="1"/>
  <c r="Y164" i="10"/>
  <c r="Z164" i="10" s="1"/>
  <c r="Y165" i="10"/>
  <c r="Z165" i="10" s="1"/>
  <c r="Y166" i="10"/>
  <c r="Z166" i="10" s="1"/>
  <c r="Y167" i="10"/>
  <c r="Z167" i="10" s="1"/>
  <c r="Y168" i="10"/>
  <c r="Z168" i="10" s="1"/>
  <c r="Y169" i="10"/>
  <c r="Z169" i="10" s="1"/>
  <c r="Y170" i="10"/>
  <c r="Z170" i="10" s="1"/>
  <c r="Y171" i="10"/>
  <c r="Z171" i="10" s="1"/>
  <c r="Y172" i="10"/>
  <c r="Z172" i="10" s="1"/>
  <c r="Y173" i="10"/>
  <c r="Z173" i="10" s="1"/>
  <c r="Y174" i="10"/>
  <c r="Z174" i="10" s="1"/>
  <c r="Y175" i="10"/>
  <c r="Z175" i="10" s="1"/>
  <c r="Y176" i="10"/>
  <c r="Z176" i="10" s="1"/>
  <c r="Y177" i="10"/>
  <c r="Z177" i="10" s="1"/>
  <c r="Y178" i="10"/>
  <c r="Z178" i="10" s="1"/>
  <c r="Y179" i="10"/>
  <c r="Z179" i="10" s="1"/>
  <c r="Y180" i="10"/>
  <c r="Z180" i="10" s="1"/>
  <c r="Y181" i="10"/>
  <c r="Z181" i="10" s="1"/>
  <c r="Y182" i="10"/>
  <c r="Z182" i="10" s="1"/>
  <c r="Y183" i="10"/>
  <c r="Z183" i="10" s="1"/>
  <c r="Y184" i="10"/>
  <c r="Z184" i="10" s="1"/>
  <c r="Y185" i="10"/>
  <c r="Z185" i="10" s="1"/>
  <c r="Y186" i="10"/>
  <c r="Z186" i="10" s="1"/>
  <c r="Y187" i="10"/>
  <c r="Z187" i="10" s="1"/>
  <c r="Y188" i="10"/>
  <c r="Z188" i="10" s="1"/>
  <c r="Y189" i="10"/>
  <c r="Z189" i="10" s="1"/>
  <c r="Y190" i="10"/>
  <c r="Z190" i="10"/>
  <c r="Y191" i="10"/>
  <c r="Z191" i="10" s="1"/>
  <c r="Y192" i="10"/>
  <c r="Z192" i="10" s="1"/>
  <c r="Y193" i="10"/>
  <c r="Z193" i="10"/>
  <c r="Y194" i="10"/>
  <c r="Z194" i="10" s="1"/>
  <c r="Y195" i="10"/>
  <c r="Z195" i="10" s="1"/>
  <c r="Y196" i="10"/>
  <c r="Z196" i="10"/>
  <c r="Y197" i="10"/>
  <c r="Z197" i="10" s="1"/>
  <c r="Y198" i="10"/>
  <c r="Z198" i="10" s="1"/>
  <c r="Y199" i="10"/>
  <c r="Z199" i="10"/>
  <c r="Y200" i="10"/>
  <c r="Z200" i="10" s="1"/>
  <c r="Y201" i="10"/>
  <c r="Z201" i="10" s="1"/>
  <c r="Y202" i="10"/>
  <c r="Z202" i="10"/>
  <c r="Y203" i="10"/>
  <c r="Z203" i="10" s="1"/>
  <c r="Y204" i="10"/>
  <c r="Z204" i="10" s="1"/>
  <c r="Y205" i="10"/>
  <c r="Z205" i="10"/>
  <c r="Y206" i="10"/>
  <c r="Z206" i="10" s="1"/>
  <c r="Y207" i="10"/>
  <c r="Z207" i="10" s="1"/>
  <c r="Y208" i="10"/>
  <c r="Z208" i="10"/>
  <c r="Y209" i="10"/>
  <c r="Z209" i="10" s="1"/>
  <c r="Y210" i="10"/>
  <c r="Z210" i="10" s="1"/>
  <c r="Y211" i="10"/>
  <c r="Z211" i="10"/>
  <c r="Y212" i="10"/>
  <c r="Z212" i="10" s="1"/>
  <c r="Y213" i="10"/>
  <c r="Z213" i="10" s="1"/>
  <c r="Y214" i="10"/>
  <c r="Z214" i="10"/>
  <c r="Y215" i="10"/>
  <c r="Z215" i="10" s="1"/>
  <c r="Y216" i="10"/>
  <c r="Z216" i="10" s="1"/>
  <c r="Y217" i="10"/>
  <c r="Z217" i="10"/>
  <c r="Y218" i="10"/>
  <c r="Z218" i="10" s="1"/>
  <c r="Y219" i="10"/>
  <c r="Z219" i="10" s="1"/>
  <c r="Y220" i="10"/>
  <c r="Z220" i="10"/>
  <c r="Y221" i="10"/>
  <c r="Z221" i="10"/>
  <c r="Y222" i="10"/>
  <c r="Z222" i="10" s="1"/>
  <c r="Y223" i="10"/>
  <c r="Z223" i="10" s="1"/>
  <c r="Y224" i="10"/>
  <c r="Z224" i="10" s="1"/>
  <c r="Y225" i="10"/>
  <c r="Z225" i="10" s="1"/>
  <c r="Y226" i="10"/>
  <c r="Z226" i="10"/>
  <c r="Y227" i="10"/>
  <c r="Z227" i="10"/>
  <c r="Y228" i="10"/>
  <c r="Z228" i="10" s="1"/>
  <c r="Y229" i="10"/>
  <c r="Z229" i="10" s="1"/>
  <c r="Y230" i="10"/>
  <c r="Z230" i="10" s="1"/>
  <c r="Y231" i="10"/>
  <c r="Z231" i="10" s="1"/>
  <c r="Y232" i="10"/>
  <c r="Z232" i="10"/>
  <c r="Y233" i="10"/>
  <c r="Z233" i="10"/>
  <c r="Y234" i="10"/>
  <c r="Z234" i="10" s="1"/>
  <c r="Y235" i="10"/>
  <c r="Z235" i="10" s="1"/>
  <c r="Y236" i="10"/>
  <c r="Z236" i="10" s="1"/>
  <c r="Y237" i="10"/>
  <c r="Z237" i="10" s="1"/>
  <c r="Y238" i="10"/>
  <c r="Z238" i="10"/>
  <c r="Y239" i="10"/>
  <c r="Z239" i="10"/>
  <c r="Y240" i="10"/>
  <c r="Z240" i="10" s="1"/>
  <c r="Y241" i="10"/>
  <c r="Z241" i="10" s="1"/>
  <c r="Y242" i="10"/>
  <c r="Z242" i="10" s="1"/>
  <c r="Y243" i="10"/>
  <c r="Z243" i="10" s="1"/>
  <c r="Y244" i="10"/>
  <c r="Z244" i="10"/>
  <c r="Y245" i="10"/>
  <c r="Z245" i="10"/>
  <c r="Y246" i="10"/>
  <c r="Z246" i="10" s="1"/>
  <c r="Y247" i="10"/>
  <c r="Z247" i="10" s="1"/>
  <c r="Y248" i="10"/>
  <c r="Z248" i="10" s="1"/>
  <c r="Y249" i="10"/>
  <c r="Z249" i="10" s="1"/>
  <c r="Y250" i="10"/>
  <c r="Z250" i="10"/>
  <c r="Y251" i="10"/>
  <c r="Z251" i="10"/>
  <c r="Y252" i="10"/>
  <c r="Z252" i="10" s="1"/>
  <c r="Y253" i="10"/>
  <c r="Z253" i="10" s="1"/>
  <c r="Y254" i="10"/>
  <c r="Z254" i="10" s="1"/>
  <c r="Y255" i="10"/>
  <c r="Z255" i="10" s="1"/>
  <c r="Y256" i="10"/>
  <c r="Z256" i="10"/>
  <c r="Y257" i="10"/>
  <c r="Z257" i="10"/>
  <c r="Y258" i="10"/>
  <c r="Z258" i="10"/>
  <c r="Y259" i="10"/>
  <c r="Z259" i="10"/>
  <c r="Y260" i="10"/>
  <c r="Z260" i="10"/>
  <c r="Y261" i="10"/>
  <c r="Z261" i="10"/>
  <c r="Y262" i="10"/>
  <c r="Z262" i="10"/>
  <c r="Y263" i="10"/>
  <c r="Z263" i="10"/>
  <c r="Y264" i="10"/>
  <c r="Z264" i="10"/>
  <c r="Y265" i="10"/>
  <c r="Z265" i="10"/>
  <c r="Y266" i="10"/>
  <c r="Z266" i="10"/>
  <c r="Y267" i="10"/>
  <c r="Z267" i="10"/>
  <c r="Y268" i="10"/>
  <c r="Z268" i="10"/>
  <c r="Y269" i="10"/>
  <c r="Z269" i="10"/>
  <c r="Y270" i="10"/>
  <c r="Z270" i="10"/>
  <c r="Y271" i="10"/>
  <c r="Z271" i="10"/>
  <c r="Y272" i="10"/>
  <c r="Z272" i="10"/>
  <c r="Y273" i="10"/>
  <c r="Z273" i="10"/>
  <c r="Y274" i="10"/>
  <c r="Z274" i="10"/>
  <c r="Y275" i="10"/>
  <c r="Z275" i="10"/>
  <c r="Y276" i="10"/>
  <c r="Z276" i="10"/>
  <c r="Y277" i="10"/>
  <c r="Z277" i="10"/>
  <c r="Y278" i="10"/>
  <c r="Z278" i="10"/>
  <c r="Y279" i="10"/>
  <c r="Z279" i="10"/>
  <c r="Y280" i="10"/>
  <c r="Z280" i="10"/>
  <c r="Y281" i="10"/>
  <c r="Z281" i="10"/>
  <c r="Y282" i="10"/>
  <c r="Z282" i="10"/>
  <c r="Y283" i="10"/>
  <c r="Z283" i="10"/>
  <c r="Y284" i="10"/>
  <c r="Z284" i="10"/>
  <c r="Y285" i="10"/>
  <c r="Z285" i="10"/>
  <c r="Y286" i="10"/>
  <c r="Z286" i="10"/>
  <c r="Y287" i="10"/>
  <c r="Z287" i="10"/>
  <c r="Y288" i="10"/>
  <c r="Z288" i="10"/>
  <c r="Y289" i="10"/>
  <c r="Z289" i="10"/>
  <c r="Y290" i="10"/>
  <c r="Z290" i="10"/>
  <c r="Y291" i="10"/>
  <c r="Z291" i="10"/>
  <c r="Y292" i="10"/>
  <c r="Z292" i="10"/>
  <c r="Y293" i="10"/>
  <c r="Z293" i="10"/>
  <c r="Y294" i="10"/>
  <c r="Z294" i="10"/>
  <c r="Y295" i="10"/>
  <c r="Z295" i="10"/>
  <c r="Y296" i="10"/>
  <c r="Z296" i="10"/>
  <c r="Y297" i="10"/>
  <c r="Z297" i="10"/>
  <c r="Y298" i="10"/>
  <c r="Z298" i="10"/>
  <c r="Y299" i="10"/>
  <c r="Z299" i="10"/>
  <c r="Y300" i="10"/>
  <c r="Z300" i="10"/>
  <c r="Y301" i="10"/>
  <c r="Z301" i="10"/>
  <c r="Y302" i="10"/>
  <c r="Z302" i="10"/>
  <c r="Y303" i="10"/>
  <c r="Z303" i="10"/>
  <c r="Y304" i="10"/>
  <c r="Z304" i="10"/>
  <c r="Y305" i="10"/>
  <c r="Z305" i="10"/>
  <c r="Y306" i="10"/>
  <c r="Z306" i="10"/>
  <c r="Y307" i="10"/>
  <c r="Z307" i="10"/>
  <c r="Y308" i="10"/>
  <c r="Z308" i="10"/>
  <c r="Y309" i="10"/>
  <c r="Z309" i="10"/>
  <c r="Y310" i="10"/>
  <c r="Z310" i="10"/>
  <c r="Y311" i="10"/>
  <c r="Z311" i="10"/>
  <c r="Y312" i="10"/>
  <c r="Z312" i="10"/>
  <c r="Y313" i="10"/>
  <c r="Z313" i="10"/>
  <c r="Y314" i="10"/>
  <c r="Z314" i="10"/>
  <c r="Y315" i="10"/>
  <c r="Z315" i="10"/>
  <c r="Y316" i="10"/>
  <c r="Z316" i="10"/>
  <c r="Y317" i="10"/>
  <c r="Z317" i="10"/>
  <c r="Y318" i="10"/>
  <c r="Z318" i="10"/>
  <c r="Y319" i="10"/>
  <c r="Z319" i="10"/>
  <c r="Y320" i="10"/>
  <c r="Z320" i="10"/>
  <c r="Y321" i="10"/>
  <c r="Z321" i="10" s="1"/>
  <c r="Y322" i="10"/>
  <c r="Z322" i="10"/>
  <c r="Y323" i="10"/>
  <c r="Z323" i="10"/>
  <c r="Y324" i="10"/>
  <c r="Z324" i="10" s="1"/>
  <c r="Y325" i="10"/>
  <c r="Z325" i="10"/>
  <c r="Y326" i="10"/>
  <c r="Z326" i="10"/>
  <c r="Y327" i="10"/>
  <c r="Z327" i="10" s="1"/>
  <c r="Y328" i="10"/>
  <c r="Z328" i="10"/>
  <c r="Y329" i="10"/>
  <c r="Z329" i="10"/>
  <c r="Y330" i="10"/>
  <c r="Z330" i="10" s="1"/>
  <c r="Y331" i="10"/>
  <c r="Z331" i="10"/>
  <c r="Y332" i="10"/>
  <c r="Z332" i="10"/>
  <c r="Y333" i="10"/>
  <c r="Z333" i="10" s="1"/>
  <c r="Y334" i="10"/>
  <c r="Z334" i="10"/>
  <c r="Y335" i="10"/>
  <c r="Z335" i="10"/>
  <c r="Y336" i="10"/>
  <c r="Z336" i="10" s="1"/>
  <c r="Y337" i="10"/>
  <c r="Z337" i="10"/>
  <c r="Y338" i="10"/>
  <c r="Z338" i="10"/>
  <c r="Y339" i="10"/>
  <c r="Z339" i="10" s="1"/>
  <c r="Y340" i="10"/>
  <c r="Z340" i="10"/>
  <c r="Y341" i="10"/>
  <c r="Z341" i="10"/>
  <c r="Y342" i="10"/>
  <c r="Z342" i="10" s="1"/>
  <c r="Y343" i="10"/>
  <c r="Z343" i="10"/>
  <c r="Y344" i="10"/>
  <c r="Z344" i="10"/>
  <c r="Y345" i="10"/>
  <c r="Z345" i="10" s="1"/>
  <c r="Y346" i="10"/>
  <c r="Z346" i="10"/>
  <c r="Y347" i="10"/>
  <c r="Z347" i="10"/>
  <c r="Y348" i="10"/>
  <c r="Z348" i="10" s="1"/>
  <c r="Y349" i="10"/>
  <c r="Z349" i="10"/>
  <c r="Y350" i="10"/>
  <c r="Z350" i="10"/>
  <c r="Y351" i="10"/>
  <c r="Z351" i="10" s="1"/>
  <c r="Y352" i="10"/>
  <c r="Z352" i="10"/>
  <c r="Y353" i="10"/>
  <c r="Z353" i="10"/>
  <c r="Y354" i="10"/>
  <c r="Z354" i="10" s="1"/>
  <c r="Y355" i="10"/>
  <c r="Z355" i="10"/>
  <c r="Y356" i="10"/>
  <c r="Z356" i="10"/>
  <c r="Y357" i="10"/>
  <c r="Z357" i="10" s="1"/>
  <c r="Y358" i="10"/>
  <c r="Z358" i="10"/>
  <c r="Y359" i="10"/>
  <c r="Z359" i="10"/>
  <c r="Y360" i="10"/>
  <c r="Z360" i="10" s="1"/>
  <c r="Y361" i="10"/>
  <c r="Z361" i="10"/>
  <c r="Y362" i="10"/>
  <c r="Z362" i="10"/>
  <c r="Y363" i="10"/>
  <c r="Z363" i="10" s="1"/>
  <c r="Y364" i="10"/>
  <c r="Z364" i="10"/>
  <c r="Y365" i="10"/>
  <c r="Z365" i="10"/>
  <c r="Y366" i="10"/>
  <c r="Z366" i="10" s="1"/>
  <c r="Y367" i="10"/>
  <c r="Z367" i="10"/>
  <c r="Y368" i="10"/>
  <c r="Z368" i="10"/>
  <c r="Y369" i="10"/>
  <c r="Z369" i="10" s="1"/>
  <c r="Y370" i="10"/>
  <c r="Z370" i="10"/>
  <c r="AM2" i="1"/>
  <c r="AL2" i="1"/>
  <c r="Y334" i="1"/>
  <c r="Z334" i="1"/>
  <c r="Y4" i="1"/>
  <c r="Z4" i="1" s="1"/>
  <c r="Y6" i="1"/>
  <c r="Z6" i="1" s="1"/>
  <c r="Y8" i="1"/>
  <c r="Z8" i="1" s="1"/>
  <c r="Y10" i="1"/>
  <c r="Z10" i="1" s="1"/>
  <c r="Y12" i="1"/>
  <c r="Z12" i="1" s="1"/>
  <c r="Y14" i="1"/>
  <c r="Z14" i="1" s="1"/>
  <c r="Y16" i="1"/>
  <c r="Z16" i="1" s="1"/>
  <c r="Y18" i="1"/>
  <c r="Z18" i="1" s="1"/>
  <c r="Y20" i="1"/>
  <c r="Z20" i="1" s="1"/>
  <c r="Y22" i="1"/>
  <c r="Z22" i="1" s="1"/>
  <c r="Y24" i="1"/>
  <c r="Z24" i="1" s="1"/>
  <c r="Y26" i="1"/>
  <c r="Z26" i="1" s="1"/>
  <c r="Y28" i="1"/>
  <c r="Z28" i="1" s="1"/>
  <c r="Y30" i="1"/>
  <c r="Z30" i="1" s="1"/>
  <c r="Y32" i="1"/>
  <c r="Z32" i="1" s="1"/>
  <c r="Y34" i="1"/>
  <c r="Z34" i="1" s="1"/>
  <c r="Y36" i="1"/>
  <c r="Z36" i="1" s="1"/>
  <c r="Y38" i="1"/>
  <c r="Z38" i="1" s="1"/>
  <c r="Y40" i="1"/>
  <c r="Z40" i="1" s="1"/>
  <c r="Y42" i="1"/>
  <c r="Z42" i="1" s="1"/>
  <c r="Y44" i="1"/>
  <c r="Z44" i="1" s="1"/>
  <c r="Y46" i="1"/>
  <c r="Z46" i="1" s="1"/>
  <c r="Y48" i="1"/>
  <c r="Z48" i="1" s="1"/>
  <c r="Y50" i="1"/>
  <c r="Z50" i="1" s="1"/>
  <c r="Y52" i="1"/>
  <c r="Z52" i="1" s="1"/>
  <c r="Y54" i="1"/>
  <c r="Z54" i="1" s="1"/>
  <c r="Y56" i="1"/>
  <c r="Z56" i="1" s="1"/>
  <c r="Y58" i="1"/>
  <c r="Z58" i="1" s="1"/>
  <c r="Y60" i="1"/>
  <c r="Z60" i="1" s="1"/>
  <c r="Y62" i="1"/>
  <c r="Z62" i="1" s="1"/>
  <c r="Y64" i="1"/>
  <c r="Z64" i="1" s="1"/>
  <c r="Y66" i="1"/>
  <c r="Z66" i="1" s="1"/>
  <c r="Y68" i="1"/>
  <c r="Z68" i="1" s="1"/>
  <c r="Y70" i="1"/>
  <c r="Z70" i="1" s="1"/>
  <c r="Y72" i="1"/>
  <c r="Z72" i="1" s="1"/>
  <c r="Y74" i="1"/>
  <c r="Z74" i="1" s="1"/>
  <c r="Y76" i="1"/>
  <c r="Z76" i="1" s="1"/>
  <c r="Y78" i="1"/>
  <c r="Z78" i="1" s="1"/>
  <c r="Y80" i="1"/>
  <c r="Z80" i="1" s="1"/>
  <c r="Y82" i="1"/>
  <c r="Z82" i="1" s="1"/>
  <c r="Y84" i="1"/>
  <c r="Z84" i="1" s="1"/>
  <c r="Y86" i="1"/>
  <c r="Z86" i="1" s="1"/>
  <c r="Y88" i="1"/>
  <c r="Z88" i="1" s="1"/>
  <c r="Y90" i="1"/>
  <c r="Z90" i="1" s="1"/>
  <c r="Y92" i="1"/>
  <c r="Z92" i="1" s="1"/>
  <c r="Y94" i="1"/>
  <c r="Z94" i="1" s="1"/>
  <c r="Y96" i="1"/>
  <c r="Z96" i="1" s="1"/>
  <c r="Y98" i="1"/>
  <c r="Z98" i="1" s="1"/>
  <c r="Y100" i="1"/>
  <c r="Z100" i="1" s="1"/>
  <c r="Y102" i="1"/>
  <c r="Z102" i="1" s="1"/>
  <c r="Y104" i="1"/>
  <c r="Z104" i="1" s="1"/>
  <c r="Y106" i="1"/>
  <c r="Z106" i="1" s="1"/>
  <c r="Y108" i="1"/>
  <c r="Z108" i="1" s="1"/>
  <c r="Y110" i="1"/>
  <c r="Z110" i="1" s="1"/>
  <c r="Y112" i="1"/>
  <c r="Z112" i="1" s="1"/>
  <c r="Y116" i="1"/>
  <c r="Z116" i="1" s="1"/>
  <c r="Y118" i="1"/>
  <c r="Z118" i="1" s="1"/>
  <c r="Y120" i="1"/>
  <c r="Z120" i="1" s="1"/>
  <c r="Y122" i="1"/>
  <c r="Z122" i="1" s="1"/>
  <c r="Y124" i="1"/>
  <c r="Z124" i="1" s="1"/>
  <c r="Y126" i="1"/>
  <c r="Z126" i="1" s="1"/>
  <c r="Y128" i="1"/>
  <c r="Z128" i="1" s="1"/>
  <c r="Y130" i="1"/>
  <c r="Z130" i="1" s="1"/>
  <c r="Y132" i="1"/>
  <c r="Z132" i="1" s="1"/>
  <c r="Y134" i="1"/>
  <c r="Z134" i="1" s="1"/>
  <c r="Y136" i="1"/>
  <c r="Z136" i="1" s="1"/>
  <c r="Y138" i="1"/>
  <c r="Z138" i="1" s="1"/>
  <c r="Y140" i="1"/>
  <c r="Z140" i="1" s="1"/>
  <c r="Y142" i="1"/>
  <c r="Z142" i="1" s="1"/>
  <c r="Y144" i="1"/>
  <c r="Z144" i="1" s="1"/>
  <c r="Y146" i="1"/>
  <c r="Z146" i="1" s="1"/>
  <c r="Y148" i="1"/>
  <c r="Z148" i="1" s="1"/>
  <c r="Y150" i="1"/>
  <c r="Z150" i="1" s="1"/>
  <c r="Y152" i="1"/>
  <c r="Z152" i="1" s="1"/>
  <c r="Y154" i="1"/>
  <c r="Z154" i="1" s="1"/>
  <c r="Y156" i="1"/>
  <c r="Z156" i="1" s="1"/>
  <c r="Y158" i="1"/>
  <c r="Z158" i="1" s="1"/>
  <c r="Y160" i="1"/>
  <c r="Z160" i="1" s="1"/>
  <c r="Y162" i="1"/>
  <c r="Z162" i="1" s="1"/>
  <c r="Y164" i="1"/>
  <c r="Z164" i="1" s="1"/>
  <c r="Y166" i="1"/>
  <c r="Z166" i="1" s="1"/>
  <c r="Y168" i="1"/>
  <c r="Z168" i="1" s="1"/>
  <c r="Y170" i="1"/>
  <c r="Z170" i="1" s="1"/>
  <c r="Y172" i="1"/>
  <c r="Z172" i="1" s="1"/>
  <c r="Y174" i="1"/>
  <c r="Z174" i="1" s="1"/>
  <c r="Y176" i="1"/>
  <c r="Z176" i="1" s="1"/>
  <c r="Y178" i="1"/>
  <c r="Z178" i="1" s="1"/>
  <c r="Y180" i="1"/>
  <c r="Z180" i="1" s="1"/>
  <c r="Y182" i="1"/>
  <c r="Z182" i="1" s="1"/>
  <c r="Y184" i="1"/>
  <c r="Z184" i="1" s="1"/>
  <c r="Y186" i="1"/>
  <c r="Z186" i="1" s="1"/>
  <c r="Y188" i="1"/>
  <c r="Z188" i="1" s="1"/>
  <c r="Y190" i="1"/>
  <c r="Z190" i="1" s="1"/>
  <c r="Y192" i="1"/>
  <c r="Z192" i="1" s="1"/>
  <c r="Y194" i="1"/>
  <c r="Z194" i="1" s="1"/>
  <c r="Y196" i="1"/>
  <c r="Z196" i="1" s="1"/>
  <c r="Y198" i="1"/>
  <c r="Z198" i="1" s="1"/>
  <c r="Y200" i="1"/>
  <c r="Z200" i="1" s="1"/>
  <c r="Y202" i="1"/>
  <c r="Z202" i="1" s="1"/>
  <c r="Y204" i="1"/>
  <c r="Z204" i="1" s="1"/>
  <c r="Y206" i="1"/>
  <c r="Z206" i="1" s="1"/>
  <c r="Y208" i="1"/>
  <c r="Z208" i="1" s="1"/>
  <c r="Y210" i="1"/>
  <c r="Z210" i="1" s="1"/>
  <c r="Y212" i="1"/>
  <c r="Z212" i="1" s="1"/>
  <c r="Y214" i="1"/>
  <c r="Z214" i="1" s="1"/>
  <c r="Y216" i="1"/>
  <c r="Z216" i="1" s="1"/>
  <c r="Y218" i="1"/>
  <c r="Z218" i="1" s="1"/>
  <c r="Y220" i="1"/>
  <c r="Z220" i="1" s="1"/>
  <c r="Y222" i="1"/>
  <c r="Z222" i="1" s="1"/>
  <c r="Y224" i="1"/>
  <c r="Z224" i="1" s="1"/>
  <c r="Y226" i="1"/>
  <c r="Z226" i="1" s="1"/>
  <c r="Y228" i="1"/>
  <c r="Z228" i="1" s="1"/>
  <c r="Y230" i="1"/>
  <c r="Z230" i="1" s="1"/>
  <c r="Y232" i="1"/>
  <c r="Z232" i="1" s="1"/>
  <c r="Y234" i="1"/>
  <c r="Z234" i="1" s="1"/>
  <c r="Y236" i="1"/>
  <c r="Z236" i="1" s="1"/>
  <c r="Y238" i="1"/>
  <c r="Z238" i="1" s="1"/>
  <c r="Y240" i="1"/>
  <c r="Z240" i="1" s="1"/>
  <c r="Y242" i="1"/>
  <c r="Z242" i="1" s="1"/>
  <c r="Y244" i="1"/>
  <c r="Z244" i="1" s="1"/>
  <c r="Y246" i="1"/>
  <c r="Z246" i="1" s="1"/>
  <c r="Y248" i="1"/>
  <c r="Z248" i="1" s="1"/>
  <c r="Y250" i="1"/>
  <c r="Z250" i="1" s="1"/>
  <c r="Y252" i="1"/>
  <c r="Z252" i="1" s="1"/>
  <c r="Y254" i="1"/>
  <c r="Z254" i="1" s="1"/>
  <c r="Y256" i="1"/>
  <c r="Z256" i="1" s="1"/>
  <c r="Y258" i="1"/>
  <c r="Z258" i="1" s="1"/>
  <c r="Y260" i="1"/>
  <c r="Z260" i="1" s="1"/>
  <c r="Y262" i="1"/>
  <c r="Z262" i="1" s="1"/>
  <c r="Y264" i="1"/>
  <c r="Z264" i="1" s="1"/>
  <c r="Y266" i="1"/>
  <c r="Z266" i="1" s="1"/>
  <c r="Y268" i="1"/>
  <c r="Z268" i="1" s="1"/>
  <c r="Y270" i="1"/>
  <c r="Z270" i="1" s="1"/>
  <c r="Y272" i="1"/>
  <c r="Z272" i="1" s="1"/>
  <c r="Y274" i="1"/>
  <c r="Z274" i="1" s="1"/>
  <c r="Y276" i="1"/>
  <c r="Z276" i="1" s="1"/>
  <c r="Y278" i="1"/>
  <c r="Z278" i="1" s="1"/>
  <c r="Y280" i="1"/>
  <c r="Z280" i="1" s="1"/>
  <c r="Y282" i="1"/>
  <c r="Z282" i="1" s="1"/>
  <c r="Y284" i="1"/>
  <c r="Z284" i="1" s="1"/>
  <c r="Y286" i="1"/>
  <c r="Z286" i="1" s="1"/>
  <c r="Y288" i="1"/>
  <c r="Z288" i="1" s="1"/>
  <c r="Y290" i="1"/>
  <c r="Z290" i="1" s="1"/>
  <c r="Y292" i="1"/>
  <c r="Z292" i="1" s="1"/>
  <c r="Y294" i="1"/>
  <c r="Z294" i="1" s="1"/>
  <c r="Y296" i="1"/>
  <c r="Z296" i="1" s="1"/>
  <c r="Y298" i="1"/>
  <c r="Z298" i="1" s="1"/>
  <c r="Y300" i="1"/>
  <c r="Z300" i="1" s="1"/>
  <c r="Y302" i="1"/>
  <c r="Z302" i="1" s="1"/>
  <c r="Y304" i="1"/>
  <c r="Z304" i="1" s="1"/>
  <c r="Y306" i="1"/>
  <c r="Z306" i="1" s="1"/>
  <c r="Y308" i="1"/>
  <c r="Z308" i="1" s="1"/>
  <c r="Y310" i="1"/>
  <c r="Z310" i="1" s="1"/>
  <c r="Y312" i="1"/>
  <c r="Z312" i="1" s="1"/>
  <c r="Y314" i="1"/>
  <c r="Z314" i="1" s="1"/>
  <c r="Y316" i="1"/>
  <c r="Z316" i="1" s="1"/>
  <c r="Y318" i="1"/>
  <c r="Z318" i="1" s="1"/>
  <c r="Y320" i="1"/>
  <c r="Z320" i="1" s="1"/>
  <c r="Y322" i="1"/>
  <c r="Z322" i="1" s="1"/>
  <c r="Y324" i="1"/>
  <c r="Z324" i="1" s="1"/>
  <c r="Y326" i="1"/>
  <c r="Z326" i="1" s="1"/>
  <c r="Y328" i="1"/>
  <c r="Z328" i="1" s="1"/>
  <c r="Y330" i="1"/>
  <c r="Z330" i="1" s="1"/>
  <c r="Y332" i="1"/>
  <c r="Z332" i="1" s="1"/>
  <c r="Y336" i="1"/>
  <c r="Z336" i="1" s="1"/>
  <c r="Y338" i="1"/>
  <c r="Z338" i="1" s="1"/>
  <c r="Y340" i="1"/>
  <c r="Z340" i="1" s="1"/>
  <c r="Y342" i="1"/>
  <c r="Z342" i="1" s="1"/>
  <c r="Y344" i="1"/>
  <c r="Z344" i="1" s="1"/>
  <c r="Y346" i="1"/>
  <c r="Z346" i="1" s="1"/>
  <c r="Y348" i="1"/>
  <c r="Z348" i="1" s="1"/>
  <c r="Y350" i="1"/>
  <c r="Z350" i="1" s="1"/>
  <c r="Y352" i="1"/>
  <c r="Z352" i="1" s="1"/>
  <c r="Y354" i="1"/>
  <c r="Z354" i="1" s="1"/>
  <c r="Y356" i="1"/>
  <c r="Z356" i="1" s="1"/>
  <c r="Y358" i="1"/>
  <c r="Z358" i="1" s="1"/>
  <c r="Y360" i="1"/>
  <c r="Z360" i="1" s="1"/>
  <c r="Y362" i="1"/>
  <c r="Z362" i="1" s="1"/>
  <c r="Y364" i="1"/>
  <c r="Z364" i="1" s="1"/>
  <c r="Y366" i="1"/>
  <c r="Z366" i="1" s="1"/>
  <c r="Y368" i="1"/>
  <c r="Z368" i="1" s="1"/>
  <c r="Y370" i="1"/>
  <c r="Z370" i="1" s="1"/>
  <c r="K195" i="11" l="1"/>
  <c r="K363" i="9" l="1"/>
  <c r="K370" i="9"/>
  <c r="K362" i="9"/>
  <c r="K351" i="9"/>
  <c r="K353" i="9"/>
  <c r="K354" i="9"/>
  <c r="K350" i="9"/>
  <c r="K339" i="9"/>
  <c r="K340" i="9"/>
  <c r="K341" i="9"/>
  <c r="K342" i="9"/>
  <c r="K343" i="9"/>
  <c r="K338" i="9"/>
  <c r="K324" i="9"/>
  <c r="K325" i="9"/>
  <c r="K326" i="9"/>
  <c r="K327" i="9"/>
  <c r="K328" i="9"/>
  <c r="K329" i="9"/>
  <c r="K330" i="9"/>
  <c r="K323" i="9"/>
  <c r="K304" i="9"/>
  <c r="K305" i="9"/>
  <c r="K306" i="9"/>
  <c r="K307" i="9"/>
  <c r="K308" i="9"/>
  <c r="K309" i="9"/>
  <c r="K310" i="9"/>
  <c r="K311" i="9"/>
  <c r="K312" i="9"/>
  <c r="K313" i="9"/>
  <c r="K314" i="9"/>
  <c r="K303" i="9"/>
  <c r="K281" i="9"/>
  <c r="K282" i="9"/>
  <c r="K283" i="9"/>
  <c r="K284" i="9"/>
  <c r="K285" i="9"/>
  <c r="K286" i="9"/>
  <c r="K287" i="9"/>
  <c r="K288" i="9"/>
  <c r="K291" i="9"/>
  <c r="K293" i="9"/>
  <c r="K294" i="9"/>
  <c r="K280" i="9"/>
  <c r="K258" i="9"/>
  <c r="K259" i="9"/>
  <c r="K260" i="9"/>
  <c r="K261" i="9"/>
  <c r="K262" i="9"/>
  <c r="K263" i="9"/>
  <c r="K264" i="9"/>
  <c r="K265" i="9"/>
  <c r="K267" i="9"/>
  <c r="K268" i="9"/>
  <c r="K270" i="9"/>
  <c r="K271" i="9"/>
  <c r="K272" i="9"/>
  <c r="K257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7" i="9"/>
  <c r="K248" i="9"/>
  <c r="K233" i="9"/>
  <c r="K210" i="9"/>
  <c r="K211" i="9"/>
  <c r="K212" i="9"/>
  <c r="K213" i="9"/>
  <c r="K214" i="9"/>
  <c r="K215" i="9"/>
  <c r="K216" i="9"/>
  <c r="K217" i="9"/>
  <c r="K218" i="9"/>
  <c r="K219" i="9"/>
  <c r="K221" i="9"/>
  <c r="K222" i="9"/>
  <c r="K223" i="9"/>
  <c r="K224" i="9"/>
  <c r="K225" i="9"/>
  <c r="K209" i="9"/>
  <c r="K184" i="9"/>
  <c r="K185" i="9"/>
  <c r="K186" i="9"/>
  <c r="K187" i="9"/>
  <c r="K188" i="9"/>
  <c r="K189" i="9"/>
  <c r="K190" i="9"/>
  <c r="K192" i="9"/>
  <c r="K193" i="9"/>
  <c r="K195" i="9"/>
  <c r="K196" i="9"/>
  <c r="K197" i="9"/>
  <c r="K199" i="9"/>
  <c r="K200" i="9"/>
  <c r="K183" i="9"/>
  <c r="K158" i="9"/>
  <c r="K159" i="9"/>
  <c r="K160" i="9"/>
  <c r="K161" i="9"/>
  <c r="K162" i="9"/>
  <c r="K163" i="9"/>
  <c r="K164" i="9"/>
  <c r="K165" i="9"/>
  <c r="K166" i="9"/>
  <c r="K167" i="9"/>
  <c r="K169" i="9"/>
  <c r="K170" i="9"/>
  <c r="K173" i="9"/>
  <c r="K174" i="9"/>
  <c r="K175" i="9"/>
  <c r="K157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5" i="9"/>
  <c r="K146" i="9"/>
  <c r="K147" i="9"/>
  <c r="K148" i="9"/>
  <c r="K149" i="9"/>
  <c r="K131" i="9"/>
  <c r="K105" i="9"/>
  <c r="K106" i="9"/>
  <c r="K107" i="9"/>
  <c r="K108" i="9"/>
  <c r="K109" i="9"/>
  <c r="K110" i="9"/>
  <c r="K111" i="9"/>
  <c r="K113" i="9"/>
  <c r="K114" i="9"/>
  <c r="K116" i="9"/>
  <c r="K117" i="9"/>
  <c r="K118" i="9"/>
  <c r="K121" i="9"/>
  <c r="K122" i="9"/>
  <c r="K104" i="9"/>
  <c r="K89" i="9"/>
  <c r="K91" i="9"/>
  <c r="K93" i="9"/>
  <c r="K94" i="9"/>
  <c r="K95" i="9"/>
  <c r="K88" i="9"/>
  <c r="K78" i="9"/>
  <c r="K79" i="9"/>
  <c r="K80" i="9"/>
  <c r="K81" i="9"/>
  <c r="K82" i="9"/>
  <c r="K83" i="9"/>
  <c r="K85" i="9"/>
  <c r="K86" i="9"/>
  <c r="K77" i="9"/>
  <c r="K52" i="9"/>
  <c r="K53" i="9"/>
  <c r="K54" i="9"/>
  <c r="K55" i="9"/>
  <c r="K56" i="9"/>
  <c r="K57" i="9"/>
  <c r="K58" i="9"/>
  <c r="K59" i="9"/>
  <c r="K61" i="9"/>
  <c r="K62" i="9"/>
  <c r="K63" i="9"/>
  <c r="K65" i="9"/>
  <c r="K66" i="9"/>
  <c r="K68" i="9"/>
  <c r="K51" i="9"/>
  <c r="K28" i="9"/>
  <c r="K29" i="9"/>
  <c r="K30" i="9"/>
  <c r="K31" i="9"/>
  <c r="K32" i="9"/>
  <c r="K33" i="9"/>
  <c r="K34" i="9"/>
  <c r="K35" i="9"/>
  <c r="K36" i="9"/>
  <c r="K37" i="9"/>
  <c r="K40" i="9"/>
  <c r="K27" i="9"/>
  <c r="K7" i="9"/>
  <c r="K8" i="9"/>
  <c r="K9" i="9"/>
  <c r="K10" i="9"/>
  <c r="K11" i="9"/>
  <c r="K12" i="9"/>
  <c r="K13" i="9"/>
  <c r="K14" i="9"/>
  <c r="K16" i="9"/>
  <c r="K17" i="9"/>
  <c r="K18" i="9"/>
  <c r="K6" i="9"/>
  <c r="K369" i="10"/>
  <c r="K370" i="10"/>
  <c r="K361" i="10"/>
  <c r="K362" i="10"/>
  <c r="K363" i="10"/>
  <c r="K364" i="10"/>
  <c r="K365" i="10"/>
  <c r="K368" i="10"/>
  <c r="K360" i="10"/>
  <c r="K349" i="10"/>
  <c r="K350" i="10"/>
  <c r="K351" i="10"/>
  <c r="K352" i="10"/>
  <c r="K353" i="10"/>
  <c r="K354" i="10"/>
  <c r="K356" i="10"/>
  <c r="K357" i="10"/>
  <c r="K348" i="10"/>
  <c r="K336" i="10"/>
  <c r="K337" i="10"/>
  <c r="K338" i="10"/>
  <c r="K339" i="10"/>
  <c r="K340" i="10"/>
  <c r="K341" i="10"/>
  <c r="K342" i="10"/>
  <c r="K343" i="10"/>
  <c r="K344" i="10"/>
  <c r="K345" i="10"/>
  <c r="K346" i="10"/>
  <c r="K335" i="10"/>
  <c r="K321" i="10"/>
  <c r="K322" i="10"/>
  <c r="K323" i="10"/>
  <c r="K324" i="10"/>
  <c r="K325" i="10"/>
  <c r="K326" i="10"/>
  <c r="K327" i="10"/>
  <c r="K328" i="10"/>
  <c r="K329" i="10"/>
  <c r="K331" i="10"/>
  <c r="K332" i="10"/>
  <c r="K333" i="10"/>
  <c r="K317" i="10"/>
  <c r="K318" i="10"/>
  <c r="K320" i="10"/>
  <c r="K316" i="10"/>
  <c r="K301" i="10"/>
  <c r="K302" i="10"/>
  <c r="K303" i="10"/>
  <c r="K304" i="10"/>
  <c r="K305" i="10"/>
  <c r="K306" i="10"/>
  <c r="K307" i="10"/>
  <c r="K308" i="10"/>
  <c r="K309" i="10"/>
  <c r="K310" i="10"/>
  <c r="K297" i="10"/>
  <c r="K298" i="10"/>
  <c r="K300" i="10"/>
  <c r="K296" i="10"/>
  <c r="K279" i="10"/>
  <c r="K280" i="10"/>
  <c r="K281" i="10"/>
  <c r="K282" i="10"/>
  <c r="K283" i="10"/>
  <c r="K284" i="10"/>
  <c r="K285" i="10"/>
  <c r="K286" i="10"/>
  <c r="K287" i="10"/>
  <c r="K274" i="10"/>
  <c r="K275" i="10"/>
  <c r="K276" i="10"/>
  <c r="K278" i="10"/>
  <c r="K273" i="10"/>
  <c r="K256" i="10"/>
  <c r="K257" i="10"/>
  <c r="K258" i="10"/>
  <c r="K259" i="10"/>
  <c r="K260" i="10"/>
  <c r="K261" i="10"/>
  <c r="K262" i="10"/>
  <c r="K263" i="10"/>
  <c r="K264" i="10"/>
  <c r="K255" i="10"/>
  <c r="K251" i="10"/>
  <c r="K252" i="10"/>
  <c r="K250" i="10"/>
  <c r="K232" i="10"/>
  <c r="K233" i="10"/>
  <c r="K234" i="10"/>
  <c r="K235" i="10"/>
  <c r="K236" i="10"/>
  <c r="K237" i="10"/>
  <c r="K238" i="10"/>
  <c r="K239" i="10"/>
  <c r="K240" i="10"/>
  <c r="K241" i="10"/>
  <c r="K228" i="10"/>
  <c r="K229" i="10"/>
  <c r="K231" i="10"/>
  <c r="K227" i="10"/>
  <c r="K209" i="10"/>
  <c r="K210" i="10"/>
  <c r="K211" i="10"/>
  <c r="K213" i="10"/>
  <c r="K214" i="10"/>
  <c r="K215" i="10"/>
  <c r="K216" i="10"/>
  <c r="K203" i="10"/>
  <c r="K204" i="10"/>
  <c r="K206" i="10"/>
  <c r="K183" i="10"/>
  <c r="K184" i="10"/>
  <c r="K186" i="10"/>
  <c r="K188" i="10"/>
  <c r="K189" i="10"/>
  <c r="K190" i="10"/>
  <c r="K178" i="10"/>
  <c r="K179" i="10"/>
  <c r="K181" i="10"/>
  <c r="K177" i="10"/>
  <c r="K156" i="10"/>
  <c r="K158" i="10"/>
  <c r="K159" i="10"/>
  <c r="K160" i="10"/>
  <c r="K161" i="10"/>
  <c r="K162" i="10"/>
  <c r="K163" i="10"/>
  <c r="K164" i="10"/>
  <c r="K151" i="10"/>
  <c r="K152" i="10"/>
  <c r="K155" i="10"/>
  <c r="K150" i="10"/>
  <c r="K129" i="10"/>
  <c r="K130" i="10"/>
  <c r="K131" i="10"/>
  <c r="K132" i="10"/>
  <c r="K133" i="10"/>
  <c r="K134" i="10"/>
  <c r="K135" i="10"/>
  <c r="K136" i="10"/>
  <c r="K137" i="10"/>
  <c r="K138" i="10"/>
  <c r="K124" i="10"/>
  <c r="K125" i="10"/>
  <c r="K126" i="10"/>
  <c r="K128" i="10"/>
  <c r="K123" i="10"/>
  <c r="K45" i="10"/>
  <c r="K46" i="10"/>
  <c r="K47" i="10"/>
  <c r="K49" i="10"/>
  <c r="K50" i="10"/>
  <c r="K51" i="10"/>
  <c r="K52" i="10"/>
  <c r="K53" i="10"/>
  <c r="K54" i="10"/>
  <c r="K55" i="10"/>
  <c r="K56" i="10"/>
  <c r="K57" i="10"/>
  <c r="K58" i="10"/>
  <c r="K44" i="10"/>
  <c r="K26" i="10"/>
  <c r="K27" i="10"/>
  <c r="K28" i="10"/>
  <c r="K29" i="10"/>
  <c r="K30" i="10"/>
  <c r="K31" i="10"/>
  <c r="K32" i="10"/>
  <c r="K33" i="10"/>
  <c r="K34" i="10"/>
  <c r="K25" i="10"/>
  <c r="K21" i="10"/>
  <c r="K22" i="10"/>
  <c r="K20" i="10"/>
  <c r="K4" i="10"/>
  <c r="K5" i="10"/>
  <c r="K6" i="10"/>
  <c r="K7" i="10"/>
  <c r="K8" i="10"/>
  <c r="K9" i="10"/>
  <c r="K10" i="10"/>
  <c r="K11" i="10"/>
  <c r="K12" i="10"/>
  <c r="K13" i="10"/>
  <c r="K3" i="10"/>
  <c r="K103" i="10"/>
  <c r="K104" i="10"/>
  <c r="K105" i="10"/>
  <c r="K106" i="10"/>
  <c r="K107" i="10"/>
  <c r="K108" i="10"/>
  <c r="K109" i="10"/>
  <c r="K110" i="10"/>
  <c r="K102" i="10"/>
  <c r="K99" i="10"/>
  <c r="K100" i="10"/>
  <c r="K97" i="10"/>
  <c r="K70" i="10"/>
  <c r="K71" i="10"/>
  <c r="K72" i="10"/>
  <c r="K75" i="10"/>
  <c r="K76" i="10"/>
  <c r="K77" i="10"/>
  <c r="K78" i="10"/>
  <c r="K79" i="10"/>
  <c r="K80" i="10"/>
  <c r="K81" i="10"/>
  <c r="K82" i="10"/>
  <c r="K83" i="10"/>
  <c r="K69" i="10"/>
  <c r="K365" i="11"/>
  <c r="K366" i="11"/>
  <c r="K367" i="11"/>
  <c r="K364" i="11"/>
  <c r="K356" i="11"/>
  <c r="K357" i="11"/>
  <c r="K358" i="11"/>
  <c r="K359" i="11"/>
  <c r="K360" i="11"/>
  <c r="K361" i="11"/>
  <c r="K355" i="11"/>
  <c r="K345" i="11"/>
  <c r="K346" i="11"/>
  <c r="K347" i="11"/>
  <c r="K348" i="11"/>
  <c r="K349" i="11"/>
  <c r="K344" i="11"/>
  <c r="K332" i="11"/>
  <c r="K333" i="11"/>
  <c r="K334" i="11"/>
  <c r="K335" i="11"/>
  <c r="K336" i="11"/>
  <c r="K337" i="11"/>
  <c r="K331" i="11"/>
  <c r="K313" i="11"/>
  <c r="K314" i="11"/>
  <c r="K316" i="11"/>
  <c r="K317" i="11"/>
  <c r="K318" i="11"/>
  <c r="K319" i="11"/>
  <c r="K320" i="11"/>
  <c r="K321" i="11"/>
  <c r="K322" i="11"/>
  <c r="K312" i="11"/>
  <c r="K290" i="11"/>
  <c r="K291" i="11"/>
  <c r="K292" i="11"/>
  <c r="K293" i="11"/>
  <c r="K294" i="11"/>
  <c r="K296" i="11"/>
  <c r="K297" i="11"/>
  <c r="K298" i="11"/>
  <c r="K299" i="11"/>
  <c r="K300" i="11"/>
  <c r="K301" i="11"/>
  <c r="K302" i="11"/>
  <c r="K289" i="11"/>
  <c r="K267" i="11"/>
  <c r="K268" i="11"/>
  <c r="K269" i="11"/>
  <c r="K270" i="11"/>
  <c r="K271" i="11"/>
  <c r="K272" i="11"/>
  <c r="K273" i="11"/>
  <c r="K274" i="11"/>
  <c r="K276" i="11"/>
  <c r="K277" i="11"/>
  <c r="K278" i="11"/>
  <c r="K279" i="11"/>
  <c r="K266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43" i="11"/>
  <c r="K219" i="11"/>
  <c r="K220" i="11"/>
  <c r="K221" i="11"/>
  <c r="K222" i="11"/>
  <c r="K223" i="11"/>
  <c r="K224" i="11"/>
  <c r="K225" i="11"/>
  <c r="K227" i="11"/>
  <c r="K228" i="11"/>
  <c r="K229" i="11"/>
  <c r="K230" i="11"/>
  <c r="K231" i="11"/>
  <c r="K232" i="11"/>
  <c r="K218" i="11"/>
  <c r="K194" i="11"/>
  <c r="K196" i="11"/>
  <c r="K197" i="11"/>
  <c r="K198" i="11"/>
  <c r="K199" i="11"/>
  <c r="K200" i="11"/>
  <c r="K202" i="11"/>
  <c r="K203" i="11"/>
  <c r="K204" i="11"/>
  <c r="K205" i="11"/>
  <c r="K206" i="11"/>
  <c r="K207" i="11"/>
  <c r="K208" i="11"/>
  <c r="K193" i="11"/>
  <c r="K168" i="11"/>
  <c r="K169" i="11"/>
  <c r="K171" i="11"/>
  <c r="K172" i="11"/>
  <c r="K173" i="11"/>
  <c r="K174" i="11"/>
  <c r="K175" i="11"/>
  <c r="K177" i="11"/>
  <c r="K178" i="11"/>
  <c r="K179" i="11"/>
  <c r="K180" i="11"/>
  <c r="K182" i="11"/>
  <c r="K167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40" i="11"/>
  <c r="K114" i="11"/>
  <c r="K116" i="11"/>
  <c r="K117" i="11"/>
  <c r="K118" i="11"/>
  <c r="K119" i="11"/>
  <c r="K120" i="11"/>
  <c r="K121" i="11"/>
  <c r="K124" i="11"/>
  <c r="K125" i="11"/>
  <c r="K126" i="11"/>
  <c r="K127" i="11"/>
  <c r="K128" i="11"/>
  <c r="K129" i="11"/>
  <c r="K130" i="11"/>
  <c r="K113" i="11"/>
  <c r="K87" i="11"/>
  <c r="K88" i="11"/>
  <c r="K89" i="11"/>
  <c r="K90" i="11"/>
  <c r="K91" i="11"/>
  <c r="K92" i="11"/>
  <c r="K93" i="11"/>
  <c r="K94" i="11"/>
  <c r="K95" i="11"/>
  <c r="K97" i="11"/>
  <c r="K98" i="11"/>
  <c r="K99" i="11"/>
  <c r="K100" i="11"/>
  <c r="K101" i="11"/>
  <c r="K102" i="11"/>
  <c r="K103" i="11"/>
  <c r="K86" i="11"/>
  <c r="K61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60" i="11"/>
  <c r="K37" i="11"/>
  <c r="K39" i="11"/>
  <c r="K42" i="11"/>
  <c r="K44" i="11"/>
  <c r="K46" i="11"/>
  <c r="K47" i="11"/>
  <c r="K48" i="11"/>
  <c r="K49" i="11"/>
  <c r="K50" i="11"/>
  <c r="K36" i="11"/>
  <c r="K16" i="11"/>
  <c r="K17" i="11"/>
  <c r="K18" i="11"/>
  <c r="K20" i="11"/>
  <c r="K23" i="11"/>
  <c r="K24" i="11"/>
  <c r="K25" i="11"/>
  <c r="K26" i="11"/>
  <c r="K15" i="11"/>
  <c r="K3" i="11"/>
  <c r="K4" i="11"/>
  <c r="K5" i="11"/>
  <c r="K2" i="11"/>
</calcChain>
</file>

<file path=xl/comments1.xml><?xml version="1.0" encoding="utf-8"?>
<comments xmlns="http://schemas.openxmlformats.org/spreadsheetml/2006/main">
  <authors>
    <author>Unger, Rachel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Hand Harvest Fall '99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(g/m2) * 8.9233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(lbs/A) *1.12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Minimal Cunninham Yields and Residue HRSW 1999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Minimal Cunninham Yields and Residue HRSW 1999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Minimal Cunninham Yields and Residue HRSW 1999
%protein=%N*5.7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13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1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7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9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9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1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1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3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5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7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</commentList>
</comments>
</file>

<file path=xl/comments10.xml><?xml version="1.0" encoding="utf-8"?>
<comments xmlns="http://schemas.openxmlformats.org/spreadsheetml/2006/main">
  <authors>
    <author>Unger, Rachel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All canola C and N data are from Leco 2014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
SW - Yields and Residue 2008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(g/m2)*8.9233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(lb/A) * 1.12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SW/WW - Southern Grid Points with Rotations all Years (2011 folder)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M9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too small</t>
        </r>
      </text>
    </comment>
    <comment ref="M17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too small</t>
        </r>
      </text>
    </comment>
    <comment ref="M18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too small</t>
        </r>
      </text>
    </comment>
    <comment ref="M18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too small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too small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too small</t>
        </r>
      </text>
    </comment>
    <comment ref="M20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too small</t>
        </r>
      </text>
    </comment>
    <comment ref="M21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too small</t>
        </r>
      </text>
    </comment>
    <comment ref="M36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too small</t>
        </r>
      </text>
    </comment>
  </commentList>
</comments>
</file>

<file path=xl/comments11.xml><?xml version="1.0" encoding="utf-8"?>
<comments xmlns="http://schemas.openxmlformats.org/spreadsheetml/2006/main">
  <authors>
    <author>Unger, Rachel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All canola C and N data are from Leco 2014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Harvest 2009 Grid Points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(g/m2) * 8.9233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(lbs/A) * 1.12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SW/WW - Protein contenct grid pts 2009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</commentList>
</comments>
</file>

<file path=xl/comments2.xml><?xml version="1.0" encoding="utf-8"?>
<comments xmlns="http://schemas.openxmlformats.org/spreadsheetml/2006/main">
  <authors>
    <author>Unger, Rachel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Cunningham Yields and Residue Sp Barley2000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(g/m2) * 8.9233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(lbs/A) *1.12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Minimal Cunninham Yields and Residue Sp Barley2000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Minimal Cunninham Yields and Residue Sp Barley2000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Minimal Cunninham Yields and Residue Sp Barley2000
</t>
        </r>
        <r>
          <rPr>
            <strike/>
            <sz val="9"/>
            <color indexed="81"/>
            <rFont val="Tahoma"/>
            <family val="2"/>
          </rPr>
          <t xml:space="preserve">
%protein=%N*6.25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12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1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4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9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1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1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7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</commentList>
</comments>
</file>

<file path=xl/comments3.xml><?xml version="1.0" encoding="utf-8"?>
<comments xmlns="http://schemas.openxmlformats.org/spreadsheetml/2006/main">
  <authors>
    <author>Unger, Rachel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All canola C and N data are from Leco 2014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Cunningham Farm Yields 1999 to 2009 012012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(g/m2) * 8.9233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(lbs/A) *1.12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Cunningham Yields and Residue 2001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Cunningham Yields and Residue 2001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Cunningham Yields and Residue 2001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0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1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Should have been WW, but point was on line and was harvested as SW</t>
        </r>
      </text>
    </comment>
    <comment ref="G12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2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H14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Cunningham Yields and Residue 2001</t>
        </r>
      </text>
    </comment>
    <comment ref="G15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7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Should have been WB, but WP b/c point was on the line</t>
        </r>
      </text>
    </comment>
    <comment ref="G17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0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0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2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Should have been WC, but is WP b/c the point was on the line</t>
        </r>
      </text>
    </comment>
    <comment ref="G22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5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7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7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9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1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3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4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5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Should be WP, but is WB due to ringing the field w/ WB</t>
        </r>
      </text>
    </comment>
    <comment ref="G35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Failure??</t>
        </r>
      </text>
    </comment>
    <comment ref="G35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Should be SC, but is SP b/c point was on the line</t>
        </r>
      </text>
    </comment>
    <comment ref="G36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Should be WP, but is WB due to the ringing of the field w/ WB</t>
        </r>
      </text>
    </comment>
    <comment ref="G36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</commentList>
</comments>
</file>

<file path=xl/comments4.xml><?xml version="1.0" encoding="utf-8"?>
<comments xmlns="http://schemas.openxmlformats.org/spreadsheetml/2006/main">
  <authors>
    <author>Unger, Rachel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All canola C and N data are from Leco 2014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Cunninham Yields Minimal 2002 Combined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(g/m2) * 8.9233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(lbs/A) * 1.12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1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5 rows harvested instead of 4</t>
        </r>
      </text>
    </comment>
    <comment ref="G28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
Why do we have N and C for a sampe we don't have weights for??</t>
        </r>
      </text>
    </comment>
    <comment ref="G28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sample should have been WP but is WC due to driving (pt is on the line)</t>
        </r>
      </text>
    </comment>
    <comment ref="G29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1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Mowed
Wet spot</t>
        </r>
      </text>
    </comment>
    <comment ref="G31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3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4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5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7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</commentList>
</comments>
</file>

<file path=xl/comments5.xml><?xml version="1.0" encoding="utf-8"?>
<comments xmlns="http://schemas.openxmlformats.org/spreadsheetml/2006/main">
  <authors>
    <author>Unger, Rachel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All canola C and N data are from Leco 2014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Cunningham Yields and Residue 2003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(g/m2) * 8.9233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(lbs/A) * 1.12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with spring pea (cruisers)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
Due to poor WC stand, SC was overseeded w/ a Valmar Unit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(hyola 357) was overseeded w/ a Valmar Unit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 (Crusiers)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spring pea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w/a Valmar Unit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 a Valmar Unit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 SP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 a Valmar Unit</t>
        </r>
      </text>
    </comment>
    <comment ref="G13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13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13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15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16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18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18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 a Valmar Unit</t>
        </r>
      </text>
    </comment>
    <comment ref="G21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21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 a Valmar Unit</t>
        </r>
      </text>
    </comment>
    <comment ref="G23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23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25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26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28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28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30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30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30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32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32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K33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L33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G33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34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35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35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35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Due to poor WC stand, SC was overseeded w/ a Valmar Unit</t>
        </r>
      </text>
    </comment>
    <comment ref="G36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Reseeded w/ SP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</commentList>
</comments>
</file>

<file path=xl/comments6.xml><?xml version="1.0" encoding="utf-8"?>
<comments xmlns="http://schemas.openxmlformats.org/spreadsheetml/2006/main">
  <authors>
    <author>Unger, Rachel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All canola C and N data are from Leco 2014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CF Grid Points Yields and Residue 2004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(g/m2) * 8.9233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(lbs/A) * 1.12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012012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14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23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31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35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</commentList>
</comments>
</file>

<file path=xl/comments7.xml><?xml version="1.0" encoding="utf-8"?>
<comments xmlns="http://schemas.openxmlformats.org/spreadsheetml/2006/main">
  <authors>
    <author>Unger, Rachel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All canola C and N data are from Leco 2014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 Backup of Cook Farm Yields 1999 to 2009 01202012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(g/m2) * 8.9233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(lbs/A) * 1.12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Unger, Rachel:
SW-2005 SW Grid Points Yield CNS
WW-C2005 Grid Points WW ylds and CSN
Alt - Backup of Cook Farm Yields 1999 to 2009 01202012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Unger, Rachel:
SW-2005 SW Grid Points Yield CNS
WW-C2005 Grid Points WW ylds and CSN
Alt - Backup of Cook Farm Yields 1999 to 2009 01202012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Unger, Rachel:
SW-2005 SW Grid Points Yield CNS
WW-C2005 Grid Points WW ylds and CSN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How can there be %N when no yield was collected?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6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K8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CAF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2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2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2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4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4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4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5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7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7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7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9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9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0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0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1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22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2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2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4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K26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CAF</t>
        </r>
      </text>
    </comment>
    <comment ref="G27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29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9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1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1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</commentList>
</comments>
</file>

<file path=xl/comments8.xml><?xml version="1.0" encoding="utf-8"?>
<comments xmlns="http://schemas.openxmlformats.org/spreadsheetml/2006/main">
  <authors>
    <author>Unger, Rachel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All canola C and N data are from Leco 2014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Grid Points Yields 2006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
= (g/m2)*8.9233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=(lbs/A)*1.12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0120201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Backup of Cook Farm Yields 1999 to 2009 0120201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Alfalfa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Alfalfa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8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Alfalfa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13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3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3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15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17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18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18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21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21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21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23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23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25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26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27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G28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29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Alfalfa</t>
        </r>
      </text>
    </comment>
    <comment ref="G31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Alfalfa</t>
        </r>
      </text>
    </comment>
    <comment ref="G324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2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32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33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40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4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34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Winter Barley planted with mini concord.  Spacing was paired rows 12 inches between pairs.  One person took 4 paired rows while others took 3 paired rows.</t>
        </r>
      </text>
    </comment>
    <comment ref="G35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6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Failure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</commentList>
</comments>
</file>

<file path=xl/comments9.xml><?xml version="1.0" encoding="utf-8"?>
<comments xmlns="http://schemas.openxmlformats.org/spreadsheetml/2006/main">
  <authors>
    <author>Unger, Rachel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All canola C and N data are from Leco 2014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SP/SB/WL - Yields and Residue 2007 Final
All others - 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=(g/m2)*8.9233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= (lb/A)*1.12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Cook Farm Grid Point Fertilizer Rates 1999-2010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Area was planted to RR alfalfa. WT should have been here if it were planted.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The area was planted to RR alfalfa. WT should have been planted here if it were planted.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and was not planted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The area was planted to RR alfalfa. WT should have been planted here if it were planted</t>
        </r>
      </text>
    </comment>
    <comment ref="G201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The area was planted to RR alfalfa. WT should have been planted here if it were planted.</t>
        </r>
      </text>
    </comment>
    <comment ref="G203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Crop failure</t>
        </r>
      </text>
    </comment>
    <comment ref="G226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The area was planted to RR alfalfa. WT should have been planted here if it were planted</t>
        </r>
      </text>
    </comment>
    <comment ref="G29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The area was palnted to RR alfalfa. WT should have been planted if it were planted</t>
        </r>
      </text>
    </comment>
    <comment ref="G302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Crop failure</t>
        </r>
      </text>
    </comment>
    <comment ref="G315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The area was planted to RR alfalfa. WT should have been planted if it were planted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Crop failure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Crop failure</t>
        </r>
      </text>
    </comment>
  </commentList>
</comments>
</file>

<file path=xl/sharedStrings.xml><?xml version="1.0" encoding="utf-8"?>
<sst xmlns="http://schemas.openxmlformats.org/spreadsheetml/2006/main" count="19430" uniqueCount="119">
  <si>
    <t>EASTING</t>
  </si>
  <si>
    <t>NORTHING</t>
  </si>
  <si>
    <t>COLUMN</t>
  </si>
  <si>
    <t>ROW2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</si>
  <si>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</si>
  <si>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</si>
  <si>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</si>
  <si>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</si>
  <si>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</si>
  <si>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</si>
  <si>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</si>
  <si>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</si>
  <si>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</si>
  <si>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</si>
  <si>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</si>
  <si>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</si>
  <si>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</si>
  <si>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</si>
  <si>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</si>
  <si>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</si>
  <si>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</si>
  <si>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</si>
  <si>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Crop</t>
  </si>
  <si>
    <t>SW</t>
  </si>
  <si>
    <t>SB</t>
  </si>
  <si>
    <t>SC</t>
  </si>
  <si>
    <t>SP</t>
  </si>
  <si>
    <t>WW</t>
  </si>
  <si>
    <t>WB</t>
  </si>
  <si>
    <t>WP</t>
  </si>
  <si>
    <t>WC</t>
  </si>
  <si>
    <t>WL</t>
  </si>
  <si>
    <t>FALLOW</t>
  </si>
  <si>
    <t>WT</t>
  </si>
  <si>
    <t>GB</t>
  </si>
  <si>
    <t>Field</t>
  </si>
  <si>
    <t>Strip</t>
  </si>
  <si>
    <t>SW (%N)</t>
  </si>
  <si>
    <t>SW (%C)</t>
  </si>
  <si>
    <t>SB (%N)</t>
  </si>
  <si>
    <t>SB (%C)</t>
  </si>
  <si>
    <t>na</t>
  </si>
  <si>
    <t>SW (% protein)</t>
  </si>
  <si>
    <t>SB (%protein)</t>
  </si>
  <si>
    <t>%N by weight</t>
  </si>
  <si>
    <t>%C by weight</t>
  </si>
  <si>
    <t>%Protein</t>
  </si>
  <si>
    <t>Grain yield (lbs/A)</t>
  </si>
  <si>
    <t>Total grain weight (dry) (g)</t>
  </si>
  <si>
    <t xml:space="preserve">na </t>
  </si>
  <si>
    <t>Grain yield (kg/ha)</t>
  </si>
  <si>
    <t>NA</t>
  </si>
  <si>
    <t>0_10cm (Mg/ha)</t>
  </si>
  <si>
    <t>0_30cm (Mg/ha)</t>
  </si>
  <si>
    <t>10_20cm (Mg/ha)</t>
  </si>
  <si>
    <t>20_30cm (Mg/ha)</t>
  </si>
  <si>
    <t>30_153cm (Mg/ha)</t>
  </si>
  <si>
    <t>D_10cm (Mg/ha)</t>
  </si>
  <si>
    <t>0_D (Mg/ha)</t>
  </si>
  <si>
    <t xml:space="preserve"> na</t>
  </si>
  <si>
    <t>Fall_N (kg/ha)</t>
  </si>
  <si>
    <t>Spring_N (kg/ha)</t>
  </si>
  <si>
    <t>Total N (kg/ha)</t>
  </si>
  <si>
    <t>Seed_Rate (kg/ha)</t>
  </si>
  <si>
    <t>Crop_Type</t>
  </si>
  <si>
    <t>SW : West Bred 226 R</t>
  </si>
  <si>
    <t>SB : Baronesse</t>
  </si>
  <si>
    <t>SC : Ryder</t>
  </si>
  <si>
    <t>SP : Karitas</t>
  </si>
  <si>
    <t>SW : Hank</t>
  </si>
  <si>
    <t>WW : Madsen</t>
  </si>
  <si>
    <t>WB : Hundred</t>
  </si>
  <si>
    <t>WP : Granger</t>
  </si>
  <si>
    <t>WC/SC : Erica/Ryder</t>
  </si>
  <si>
    <t>WW : Falcon</t>
  </si>
  <si>
    <t>WC : Athena</t>
  </si>
  <si>
    <t>WB : Strider</t>
  </si>
  <si>
    <t>SC : Hyola 357</t>
  </si>
  <si>
    <t>WP : Nutrigreen</t>
  </si>
  <si>
    <t>SP : Cruiser</t>
  </si>
  <si>
    <t>SP : Nutrigreen / Crusier</t>
  </si>
  <si>
    <t>WB : Sun Star Pride</t>
  </si>
  <si>
    <t>SP : Crusier</t>
  </si>
  <si>
    <t>SC : Dekalb 223</t>
  </si>
  <si>
    <t>WP : 90105-9</t>
  </si>
  <si>
    <t>SC : Dekalb 223 Broadcast</t>
  </si>
  <si>
    <t>WL : Morton</t>
  </si>
  <si>
    <t>SC : Hyloa 357</t>
  </si>
  <si>
    <t>WP : Whistler</t>
  </si>
  <si>
    <t>Fallow</t>
  </si>
  <si>
    <t>SP : Monarch</t>
  </si>
  <si>
    <t>WW : Eddy Hard Red</t>
  </si>
  <si>
    <t>WT : Trimark 336</t>
  </si>
  <si>
    <t>WC: DKW13-86</t>
  </si>
  <si>
    <t>SW: Hank Hard Red</t>
  </si>
  <si>
    <t>WW: Eddy Hard Red</t>
  </si>
  <si>
    <t>SB: Baronesse</t>
  </si>
  <si>
    <t>WT: Trimark 27099</t>
  </si>
  <si>
    <t>SC: Hyola 357</t>
  </si>
  <si>
    <t>Alfalfa</t>
  </si>
  <si>
    <t>SG: Sierra</t>
  </si>
  <si>
    <t>SP: Monarch</t>
  </si>
  <si>
    <t>WP: Granger</t>
  </si>
  <si>
    <t>WT: Trimark 336</t>
  </si>
  <si>
    <t>SP: Arragorne</t>
  </si>
  <si>
    <t>Gw (kg/ha)</t>
  </si>
  <si>
    <t>N av (kg/ha)</t>
  </si>
  <si>
    <t>N g (kg/ha)</t>
  </si>
  <si>
    <t>N s (kg/ha)</t>
  </si>
  <si>
    <t>N t (kg/ha)</t>
  </si>
  <si>
    <t>N f (kg/ha)</t>
  </si>
  <si>
    <t>0-153 (Mg/ha)</t>
  </si>
  <si>
    <t>0-153 (kg/ha)</t>
  </si>
  <si>
    <t>Residue N</t>
  </si>
  <si>
    <t>Utilization efficiency</t>
  </si>
  <si>
    <t>N HI</t>
  </si>
  <si>
    <t>NUE</t>
  </si>
  <si>
    <t>N g (Mg/ha)</t>
  </si>
  <si>
    <t>N f (Mg/ha)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</si>
</sst>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Times New Roman"/>
      <family val="1"/>
    </font>
    <font>
      <strike/>
      <sz val="9"/>
      <color indexed="81"/>
      <name val="Tahoma"/>
      <family val="2"/>
    </font>
    <font>
      <sz val="8"/>
      <name val="Arial"/>
      <family val="2"/>
    </font>
    <font>
      <sz val="10"/>
      <name val="MS Sans Serif"/>
      <family val="2"/>
    </font>
    <font>
      <sz val="14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2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33" fillId="12" borderId="0" applyNumberFormat="0" applyBorder="0" applyAlignment="0" applyProtection="0"/>
    <xf numFmtId="0" fontId="33" fillId="16" borderId="0" applyNumberFormat="0" applyBorder="0" applyAlignment="0" applyProtection="0"/>
    <xf numFmtId="0" fontId="33" fillId="20" borderId="0" applyNumberFormat="0" applyBorder="0" applyAlignment="0" applyProtection="0"/>
    <xf numFmtId="0" fontId="33" fillId="24" borderId="0" applyNumberFormat="0" applyBorder="0" applyAlignment="0" applyProtection="0"/>
    <xf numFmtId="0" fontId="33" fillId="28" borderId="0" applyNumberFormat="0" applyBorder="0" applyAlignment="0" applyProtection="0"/>
    <xf numFmtId="0" fontId="33" fillId="32" borderId="0" applyNumberFormat="0" applyBorder="0" applyAlignment="0" applyProtection="0"/>
    <xf numFmtId="0" fontId="33" fillId="9" borderId="0" applyNumberFormat="0" applyBorder="0" applyAlignment="0" applyProtection="0"/>
    <xf numFmtId="0" fontId="33" fillId="13" borderId="0" applyNumberFormat="0" applyBorder="0" applyAlignment="0" applyProtection="0"/>
    <xf numFmtId="0" fontId="33" fillId="17" borderId="0" applyNumberFormat="0" applyBorder="0" applyAlignment="0" applyProtection="0"/>
    <xf numFmtId="0" fontId="33" fillId="21" borderId="0" applyNumberFormat="0" applyBorder="0" applyAlignment="0" applyProtection="0"/>
    <xf numFmtId="0" fontId="33" fillId="25" borderId="0" applyNumberFormat="0" applyBorder="0" applyAlignment="0" applyProtection="0"/>
    <xf numFmtId="0" fontId="33" fillId="29" borderId="0" applyNumberFormat="0" applyBorder="0" applyAlignment="0" applyProtection="0"/>
    <xf numFmtId="0" fontId="23" fillId="3" borderId="0" applyNumberFormat="0" applyBorder="0" applyAlignment="0" applyProtection="0"/>
    <xf numFmtId="0" fontId="27" fillId="6" borderId="4" applyNumberFormat="0" applyAlignment="0" applyProtection="0"/>
    <xf numFmtId="0" fontId="29" fillId="7" borderId="7" applyNumberFormat="0" applyAlignment="0" applyProtection="0"/>
    <xf numFmtId="0" fontId="3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5" fillId="5" borderId="4" applyNumberFormat="0" applyAlignment="0" applyProtection="0"/>
    <xf numFmtId="0" fontId="28" fillId="0" borderId="6" applyNumberFormat="0" applyFill="0" applyAlignment="0" applyProtection="0"/>
    <xf numFmtId="0" fontId="24" fillId="4" borderId="0" applyNumberFormat="0" applyBorder="0" applyAlignment="0" applyProtection="0"/>
    <xf numFmtId="0" fontId="18" fillId="0" borderId="0"/>
    <xf numFmtId="0" fontId="18" fillId="8" borderId="8" applyNumberFormat="0" applyFont="0" applyAlignment="0" applyProtection="0"/>
    <xf numFmtId="0" fontId="26" fillId="6" borderId="5" applyNumberFormat="0" applyAlignment="0" applyProtection="0"/>
    <xf numFmtId="0" fontId="32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0"/>
    <xf numFmtId="0" fontId="36" fillId="0" borderId="0"/>
    <xf numFmtId="0" fontId="37" fillId="0" borderId="0"/>
    <xf numFmtId="0" fontId="1" fillId="0" borderId="0"/>
    <xf numFmtId="0" fontId="36" fillId="0" borderId="0"/>
    <xf numFmtId="0" fontId="40" fillId="0" borderId="0"/>
    <xf numFmtId="0" fontId="42" fillId="0" borderId="0"/>
    <xf numFmtId="0" fontId="18" fillId="0" borderId="0"/>
    <xf numFmtId="0" fontId="36" fillId="0" borderId="0"/>
    <xf numFmtId="0" fontId="4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8" fillId="0" borderId="0"/>
    <xf numFmtId="0" fontId="4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5" fillId="0" borderId="0"/>
    <xf numFmtId="0" fontId="45" fillId="0" borderId="0"/>
    <xf numFmtId="0" fontId="46" fillId="0" borderId="0"/>
    <xf numFmtId="0" fontId="40" fillId="0" borderId="0"/>
    <xf numFmtId="0" fontId="40" fillId="0" borderId="0"/>
    <xf numFmtId="0" fontId="47" fillId="0" borderId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7" fillId="6" borderId="4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29" fillId="7" borderId="7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5" fillId="5" borderId="4" applyNumberFormat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26" fillId="6" borderId="5" applyNumberFormat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0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46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40" fillId="0" borderId="0"/>
    <xf numFmtId="0" fontId="36" fillId="0" borderId="0"/>
    <xf numFmtId="0" fontId="36" fillId="0" borderId="0"/>
    <xf numFmtId="0" fontId="40" fillId="0" borderId="0"/>
  </cellStyleXfs>
  <cellXfs count="54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34" fillId="0" borderId="0" xfId="84" applyNumberFormat="1" applyFont="1" applyBorder="1" applyAlignment="1">
      <alignment horizontal="center"/>
    </xf>
    <xf numFmtId="164" fontId="34" fillId="0" borderId="0" xfId="85" applyNumberFormat="1" applyFont="1" applyBorder="1" applyAlignment="1">
      <alignment horizontal="center"/>
    </xf>
    <xf numFmtId="0" fontId="34" fillId="0" borderId="0" xfId="84" applyNumberFormat="1" applyFont="1" applyBorder="1" applyAlignment="1">
      <alignment horizontal="center"/>
    </xf>
    <xf numFmtId="2" fontId="34" fillId="0" borderId="0" xfId="85" applyNumberFormat="1" applyFont="1" applyBorder="1" applyAlignment="1">
      <alignment horizontal="center"/>
    </xf>
    <xf numFmtId="0" fontId="34" fillId="0" borderId="0" xfId="87" applyNumberFormat="1" applyFont="1" applyFill="1" applyBorder="1" applyAlignment="1">
      <alignment horizontal="center"/>
    </xf>
    <xf numFmtId="4" fontId="34" fillId="0" borderId="0" xfId="87" applyNumberFormat="1" applyFont="1" applyFill="1" applyBorder="1" applyAlignment="1">
      <alignment horizontal="center"/>
    </xf>
    <xf numFmtId="2" fontId="34" fillId="0" borderId="0" xfId="84" applyNumberFormat="1" applyFont="1" applyBorder="1" applyAlignment="1">
      <alignment horizontal="center"/>
    </xf>
    <xf numFmtId="0" fontId="34" fillId="0" borderId="0" xfId="84" applyNumberFormat="1" applyFont="1" applyFill="1" applyBorder="1" applyAlignment="1">
      <alignment horizontal="center"/>
    </xf>
    <xf numFmtId="4" fontId="34" fillId="0" borderId="0" xfId="84" applyNumberFormat="1" applyFont="1" applyFill="1" applyBorder="1" applyAlignment="1">
      <alignment horizontal="center"/>
    </xf>
    <xf numFmtId="164" fontId="34" fillId="0" borderId="0" xfId="0" applyNumberFormat="1" applyFont="1" applyBorder="1" applyAlignment="1">
      <alignment horizontal="right"/>
    </xf>
    <xf numFmtId="0" fontId="0" fillId="0" borderId="0" xfId="0" applyFill="1"/>
    <xf numFmtId="0" fontId="0" fillId="0" borderId="0" xfId="0" applyAlignment="1"/>
    <xf numFmtId="0" fontId="41" fillId="0" borderId="11" xfId="88" applyFont="1" applyFill="1" applyBorder="1" applyAlignment="1" applyProtection="1">
      <alignment horizontal="center" vertical="center" wrapText="1"/>
    </xf>
    <xf numFmtId="0" fontId="41" fillId="0" borderId="10" xfId="88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/>
    </xf>
    <xf numFmtId="0" fontId="41" fillId="0" borderId="11" xfId="89" applyFont="1" applyFill="1" applyBorder="1" applyAlignment="1" applyProtection="1">
      <alignment horizontal="center" vertical="center" wrapText="1"/>
    </xf>
    <xf numFmtId="0" fontId="41" fillId="0" borderId="10" xfId="89" applyFont="1" applyFill="1" applyBorder="1" applyAlignment="1" applyProtection="1">
      <alignment horizontal="center" vertical="center" wrapText="1"/>
    </xf>
    <xf numFmtId="0" fontId="41" fillId="0" borderId="0" xfId="89" applyFont="1" applyFill="1" applyAlignment="1" applyProtection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34" fillId="0" borderId="0" xfId="85" applyNumberFormat="1" applyFont="1" applyFill="1" applyBorder="1" applyAlignment="1">
      <alignment horizontal="center"/>
    </xf>
    <xf numFmtId="4" fontId="34" fillId="0" borderId="0" xfId="85" applyNumberFormat="1" applyFont="1" applyFill="1" applyBorder="1" applyAlignment="1">
      <alignment horizontal="center"/>
    </xf>
    <xf numFmtId="2" fontId="34" fillId="0" borderId="0" xfId="85" applyNumberFormat="1" applyFont="1" applyFill="1" applyBorder="1" applyAlignment="1">
      <alignment horizontal="center"/>
    </xf>
    <xf numFmtId="2" fontId="34" fillId="0" borderId="0" xfId="84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1" fillId="33" borderId="0" xfId="92" applyFont="1" applyFill="1" applyBorder="1" applyAlignment="1" applyProtection="1">
      <alignment horizontal="right" vertical="center" wrapText="1"/>
    </xf>
    <xf numFmtId="0" fontId="42" fillId="33" borderId="0" xfId="92" applyFill="1" applyBorder="1"/>
    <xf numFmtId="4" fontId="34" fillId="33" borderId="0" xfId="87" applyNumberFormat="1" applyFont="1" applyFill="1" applyBorder="1" applyAlignment="1">
      <alignment horizontal="center"/>
    </xf>
    <xf numFmtId="165" fontId="42" fillId="0" borderId="0" xfId="89" quotePrefix="1" applyNumberForma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41" fillId="0" borderId="0" xfId="89" applyFont="1" applyFill="1" applyBorder="1" applyAlignment="1" applyProtection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42" fillId="0" borderId="0" xfId="89" quotePrefix="1" applyNumberFormat="1" applyBorder="1" applyAlignment="1">
      <alignment horizontal="center"/>
    </xf>
    <xf numFmtId="165" fontId="41" fillId="0" borderId="0" xfId="89" applyNumberFormat="1" applyFont="1" applyFill="1" applyBorder="1" applyAlignment="1" applyProtection="1">
      <alignment horizontal="center" vertical="center" wrapText="1"/>
    </xf>
    <xf numFmtId="1" fontId="42" fillId="0" borderId="0" xfId="89" quotePrefix="1" applyNumberFormat="1" applyBorder="1" applyAlignment="1">
      <alignment horizontal="center"/>
    </xf>
    <xf numFmtId="0" fontId="41" fillId="33" borderId="10" xfId="92" applyFont="1" applyFill="1" applyBorder="1" applyAlignment="1" applyProtection="1">
      <alignment horizontal="right" vertical="center" wrapText="1"/>
    </xf>
    <xf numFmtId="165" fontId="42" fillId="0" borderId="0" xfId="89" applyNumberFormat="1" applyBorder="1" applyAlignment="1">
      <alignment horizontal="center"/>
    </xf>
    <xf numFmtId="0" fontId="34" fillId="33" borderId="0" xfId="87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34" fillId="33" borderId="0" xfId="87" applyNumberFormat="1" applyFont="1" applyFill="1" applyBorder="1" applyAlignment="1">
      <alignment horizontal="center"/>
    </xf>
    <xf numFmtId="0" fontId="0" fillId="0" borderId="0" xfId="0"/>
    <xf numFmtId="4" fontId="34" fillId="0" borderId="0" xfId="87" applyNumberFormat="1" applyFont="1" applyBorder="1" applyAlignment="1">
      <alignment horizontal="right"/>
    </xf>
    <xf numFmtId="4" fontId="34" fillId="0" borderId="10" xfId="87" applyNumberFormat="1" applyFont="1" applyBorder="1" applyAlignment="1">
      <alignment horizontal="right"/>
    </xf>
    <xf numFmtId="0" fontId="41" fillId="0" borderId="10" xfId="92" applyFont="1" applyFill="1" applyBorder="1" applyAlignment="1" applyProtection="1">
      <alignment horizontal="right" vertical="center" wrapText="1"/>
    </xf>
    <xf numFmtId="0" fontId="0" fillId="0" borderId="10" xfId="0" applyBorder="1"/>
    <xf numFmtId="0" fontId="41" fillId="0" borderId="0" xfId="92" applyFont="1" applyFill="1" applyBorder="1" applyAlignment="1" applyProtection="1">
      <alignment horizontal="right" vertical="center" wrapText="1"/>
    </xf>
    <xf numFmtId="2" fontId="34" fillId="0" borderId="10" xfId="87" applyNumberFormat="1" applyFont="1" applyBorder="1" applyAlignment="1">
      <alignment horizontal="right"/>
    </xf>
    <xf numFmtId="0" fontId="0" fillId="0" borderId="0" xfId="0" applyBorder="1"/>
    <xf numFmtId="2" fontId="34" fillId="0" borderId="0" xfId="83" applyNumberFormat="1"/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41" fillId="0" borderId="0" xfId="89" applyFont="1" applyFill="1" applyBorder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/>
    <xf numFmtId="0" fontId="41" fillId="0" borderId="0" xfId="89" applyFont="1" applyFill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2" fillId="0" borderId="0" xfId="89"/>
    <xf numFmtId="0" fontId="41" fillId="0" borderId="0" xfId="89" applyFont="1" applyFill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2" fillId="0" borderId="0" xfId="89"/>
    <xf numFmtId="0" fontId="41" fillId="0" borderId="0" xfId="89" applyFont="1" applyFill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2" fillId="0" borderId="0" xfId="89"/>
    <xf numFmtId="0" fontId="41" fillId="0" borderId="0" xfId="89" applyFont="1" applyFill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2" fillId="0" borderId="10" xfId="89" applyBorder="1"/>
    <xf numFmtId="0" fontId="42" fillId="0" borderId="0" xfId="89" applyBorder="1"/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0" xfId="89" applyFont="1" applyFill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10" xfId="89" applyFont="1" applyFill="1" applyBorder="1" applyAlignment="1" applyProtection="1">
      <alignment horizontal="right" vertic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1" fillId="0" borderId="0" xfId="89" applyFont="1" applyFill="1" applyBorder="1" applyAlignment="1" applyProtection="1">
      <alignment horizontal="right" vertical="center" wrapText="1"/>
    </xf>
    <xf numFmtId="0" fontId="42" fillId="0" borderId="0" xfId="89" applyBorder="1"/>
    <xf numFmtId="0" fontId="43" fillId="0" borderId="0" xfId="99"/>
    <xf numFmtId="0" fontId="43" fillId="0" borderId="0" xfId="99" applyAlignment="1">
      <alignment horizontal="center"/>
    </xf>
    <xf numFmtId="1" fontId="43" fillId="0" borderId="0" xfId="99" applyNumberFormat="1" applyFont="1" applyAlignment="1">
      <alignment horizontal="center"/>
    </xf>
    <xf numFmtId="0" fontId="0" fillId="0" borderId="0" xfId="0" applyBorder="1" applyAlignment="1">
      <alignment horizontal="center" wrapText="1"/>
    </xf>
    <xf numFmtId="0" fontId="41" fillId="0" borderId="0" xfId="89" applyFont="1" applyFill="1" applyBorder="1" applyAlignment="1" applyProtection="1">
      <alignment horizontal="right" vertical="center" wrapText="1"/>
    </xf>
    <xf numFmtId="0" fontId="43" fillId="0" borderId="0" xfId="99" applyFill="1" applyAlignment="1">
      <alignment horizontal="center"/>
    </xf>
    <xf numFmtId="0" fontId="43" fillId="0" borderId="0" xfId="99" applyAlignment="1">
      <alignment horizontal="center"/>
    </xf>
    <xf numFmtId="0" fontId="43" fillId="0" borderId="0" xfId="99" applyAlignment="1">
      <alignment horizontal="center"/>
    </xf>
    <xf numFmtId="0" fontId="0" fillId="0" borderId="0" xfId="0" applyFill="1" applyBorder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/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/>
    <xf numFmtId="0" fontId="35" fillId="0" borderId="0" xfId="114" applyFont="1" applyAlignment="1">
      <alignment horizontal="center"/>
    </xf>
    <xf numFmtId="0" fontId="35" fillId="0" borderId="0" xfId="114" applyFont="1"/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35" fillId="0" borderId="0" xfId="114" applyFont="1" applyAlignment="1">
      <alignment horizontal="center"/>
    </xf>
    <xf numFmtId="0" fontId="0" fillId="0" borderId="0" xfId="0"/>
    <xf numFmtId="0" fontId="35" fillId="0" borderId="0" xfId="114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42" fillId="0" borderId="0" xfId="89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34" fillId="0" borderId="0" xfId="83" applyNumberFormat="1" applyAlignment="1">
      <alignment horizontal="center"/>
    </xf>
    <xf numFmtId="0" fontId="0" fillId="0" borderId="0" xfId="0" applyAlignment="1">
      <alignment horizontal="center" wrapText="1"/>
    </xf>
    <xf numFmtId="2" fontId="34" fillId="0" borderId="0" xfId="83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165" fontId="0" fillId="0" borderId="0" xfId="0" applyNumberFormat="1" applyFill="1" applyAlignment="1">
      <alignment horizontal="center"/>
    </xf>
    <xf numFmtId="0" fontId="40" fillId="0" borderId="0" xfId="89" quotePrefix="1" applyNumberFormat="1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1" fontId="40" fillId="0" borderId="0" xfId="89" quotePrefix="1" applyNumberFormat="1" applyFont="1"/>
    <xf numFmtId="0" fontId="34" fillId="0" borderId="0" xfId="83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43" fillId="34" borderId="0" xfId="99" applyNumberFormat="1" applyFont="1" applyFill="1" applyAlignment="1">
      <alignment horizontal="center"/>
    </xf>
    <xf numFmtId="0" fontId="41" fillId="0" borderId="0" xfId="1248" applyFont="1" applyFill="1" applyBorder="1" applyAlignment="1" applyProtection="1">
      <alignment horizontal="center" vertical="center" wrapText="1"/>
    </xf>
    <xf numFmtId="1" fontId="40" fillId="0" borderId="0" xfId="89" quotePrefix="1" applyNumberFormat="1" applyFont="1" applyBorder="1" applyAlignment="1">
      <alignment horizontal="center"/>
    </xf>
    <xf numFmtId="164" fontId="34" fillId="34" borderId="0" xfId="84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1" fillId="0" borderId="10" xfId="92" applyFont="1" applyFill="1" applyBorder="1" applyAlignment="1" applyProtection="1">
      <alignment horizontal="center" vertical="center" wrapText="1"/>
    </xf>
    <xf numFmtId="0" fontId="41" fillId="0" borderId="0" xfId="92" applyFont="1" applyFill="1" applyBorder="1" applyAlignment="1" applyProtection="1">
      <alignment horizontal="center" vertical="center" wrapText="1"/>
    </xf>
    <xf numFmtId="2" fontId="41" fillId="0" borderId="0" xfId="112" applyNumberFormat="1" applyFont="1" applyFill="1" applyBorder="1" applyAlignment="1" applyProtection="1">
      <alignment horizontal="center" vertical="center" wrapText="1"/>
    </xf>
    <xf numFmtId="0" fontId="41" fillId="0" borderId="11" xfId="89" applyFont="1" applyFill="1" applyBorder="1" applyAlignment="1" applyProtection="1">
      <alignment horizontal="right" vertical="center" wrapText="1"/>
    </xf>
    <xf numFmtId="165" fontId="42" fillId="34" borderId="0" xfId="89" quotePrefix="1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35" fillId="0" borderId="0" xfId="87" applyNumberFormat="1" applyFont="1" applyBorder="1" applyAlignment="1">
      <alignment horizontal="center"/>
    </xf>
    <xf numFmtId="0" fontId="35" fillId="0" borderId="0" xfId="0" applyFont="1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41" fillId="34" borderId="0" xfId="89" applyFont="1" applyFill="1" applyBorder="1" applyAlignment="1" applyProtection="1">
      <alignment horizontal="center" vertical="center" wrapText="1"/>
    </xf>
    <xf numFmtId="0" fontId="34" fillId="0" borderId="0" xfId="87" applyNumberFormat="1" applyFont="1" applyBorder="1" applyAlignment="1">
      <alignment horizontal="center"/>
    </xf>
    <xf numFmtId="0" fontId="43" fillId="34" borderId="0" xfId="99" applyFill="1" applyAlignment="1">
      <alignment horizontal="center"/>
    </xf>
    <xf numFmtId="2" fontId="46" fillId="0" borderId="0" xfId="1240" applyNumberFormat="1" applyAlignment="1">
      <alignment horizontal="center"/>
    </xf>
    <xf numFmtId="0" fontId="35" fillId="0" borderId="0" xfId="0" applyFont="1" applyBorder="1" applyAlignment="1">
      <alignment horizontal="center" wrapText="1"/>
    </xf>
    <xf numFmtId="2" fontId="40" fillId="34" borderId="0" xfId="112" applyNumberFormat="1" applyFill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65" fontId="0" fillId="34" borderId="0" xfId="0" applyNumberFormat="1" applyFill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2" fontId="40" fillId="0" borderId="0" xfId="112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43" fillId="0" borderId="0" xfId="99" applyAlignment="1">
      <alignment horizontal="center"/>
    </xf>
    <xf numFmtId="0" fontId="0" fillId="0" borderId="0" xfId="0" applyFill="1" applyAlignment="1">
      <alignment horizontal="center"/>
    </xf>
    <xf numFmtId="2" fontId="43" fillId="0" borderId="0" xfId="99" applyNumberFormat="1" applyAlignment="1">
      <alignment horizontal="center"/>
    </xf>
    <xf numFmtId="0" fontId="43" fillId="0" borderId="0" xfId="99" applyAlignment="1">
      <alignment horizontal="center"/>
    </xf>
    <xf numFmtId="0" fontId="0" fillId="0" borderId="0" xfId="0" applyFill="1" applyAlignment="1">
      <alignment horizontal="center"/>
    </xf>
    <xf numFmtId="2" fontId="35" fillId="0" borderId="0" xfId="87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34" fillId="34" borderId="0" xfId="84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2" fontId="34" fillId="0" borderId="0" xfId="87" applyNumberFormat="1" applyFont="1" applyBorder="1" applyAlignment="1">
      <alignment horizontal="center"/>
    </xf>
    <xf numFmtId="0" fontId="34" fillId="0" borderId="0" xfId="83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34" fillId="0" borderId="0" xfId="87" applyNumberFormat="1" applyFont="1" applyFill="1" applyBorder="1" applyAlignment="1">
      <alignment horizontal="center"/>
    </xf>
  </cellXfs>
  <cellStyles count="1249">
    <cellStyle name="20% - Accent1" xfId="19" builtinId="30" customBuiltin="1"/>
    <cellStyle name="20% - Accent1 10" xfId="115"/>
    <cellStyle name="20% - Accent1 11" xfId="116"/>
    <cellStyle name="20% - Accent1 12" xfId="117"/>
    <cellStyle name="20% - Accent1 13" xfId="118"/>
    <cellStyle name="20% - Accent1 14" xfId="119"/>
    <cellStyle name="20% - Accent1 15" xfId="120"/>
    <cellStyle name="20% - Accent1 16" xfId="121"/>
    <cellStyle name="20% - Accent1 17" xfId="122"/>
    <cellStyle name="20% - Accent1 18" xfId="123"/>
    <cellStyle name="20% - Accent1 19" xfId="124"/>
    <cellStyle name="20% - Accent1 2" xfId="42"/>
    <cellStyle name="20% - Accent1 20" xfId="125"/>
    <cellStyle name="20% - Accent1 21" xfId="126"/>
    <cellStyle name="20% - Accent1 22" xfId="127"/>
    <cellStyle name="20% - Accent1 23" xfId="128"/>
    <cellStyle name="20% - Accent1 24" xfId="129"/>
    <cellStyle name="20% - Accent1 25" xfId="130"/>
    <cellStyle name="20% - Accent1 26" xfId="131"/>
    <cellStyle name="20% - Accent1 27" xfId="132"/>
    <cellStyle name="20% - Accent1 28" xfId="133"/>
    <cellStyle name="20% - Accent1 29" xfId="134"/>
    <cellStyle name="20% - Accent1 3" xfId="135"/>
    <cellStyle name="20% - Accent1 30" xfId="136"/>
    <cellStyle name="20% - Accent1 4" xfId="137"/>
    <cellStyle name="20% - Accent1 5" xfId="138"/>
    <cellStyle name="20% - Accent1 6" xfId="139"/>
    <cellStyle name="20% - Accent1 7" xfId="140"/>
    <cellStyle name="20% - Accent1 8" xfId="141"/>
    <cellStyle name="20% - Accent1 9" xfId="142"/>
    <cellStyle name="20% - Accent2" xfId="23" builtinId="34" customBuiltin="1"/>
    <cellStyle name="20% - Accent2 10" xfId="143"/>
    <cellStyle name="20% - Accent2 11" xfId="144"/>
    <cellStyle name="20% - Accent2 12" xfId="145"/>
    <cellStyle name="20% - Accent2 13" xfId="146"/>
    <cellStyle name="20% - Accent2 14" xfId="147"/>
    <cellStyle name="20% - Accent2 15" xfId="148"/>
    <cellStyle name="20% - Accent2 16" xfId="149"/>
    <cellStyle name="20% - Accent2 17" xfId="150"/>
    <cellStyle name="20% - Accent2 18" xfId="151"/>
    <cellStyle name="20% - Accent2 19" xfId="152"/>
    <cellStyle name="20% - Accent2 2" xfId="43"/>
    <cellStyle name="20% - Accent2 20" xfId="153"/>
    <cellStyle name="20% - Accent2 21" xfId="154"/>
    <cellStyle name="20% - Accent2 22" xfId="155"/>
    <cellStyle name="20% - Accent2 23" xfId="156"/>
    <cellStyle name="20% - Accent2 24" xfId="157"/>
    <cellStyle name="20% - Accent2 25" xfId="158"/>
    <cellStyle name="20% - Accent2 26" xfId="159"/>
    <cellStyle name="20% - Accent2 27" xfId="160"/>
    <cellStyle name="20% - Accent2 28" xfId="161"/>
    <cellStyle name="20% - Accent2 29" xfId="162"/>
    <cellStyle name="20% - Accent2 3" xfId="163"/>
    <cellStyle name="20% - Accent2 30" xfId="164"/>
    <cellStyle name="20% - Accent2 4" xfId="165"/>
    <cellStyle name="20% - Accent2 5" xfId="166"/>
    <cellStyle name="20% - Accent2 6" xfId="167"/>
    <cellStyle name="20% - Accent2 7" xfId="168"/>
    <cellStyle name="20% - Accent2 8" xfId="169"/>
    <cellStyle name="20% - Accent2 9" xfId="170"/>
    <cellStyle name="20% - Accent3" xfId="27" builtinId="38" customBuiltin="1"/>
    <cellStyle name="20% - Accent3 10" xfId="171"/>
    <cellStyle name="20% - Accent3 11" xfId="172"/>
    <cellStyle name="20% - Accent3 12" xfId="173"/>
    <cellStyle name="20% - Accent3 13" xfId="174"/>
    <cellStyle name="20% - Accent3 14" xfId="175"/>
    <cellStyle name="20% - Accent3 15" xfId="176"/>
    <cellStyle name="20% - Accent3 16" xfId="177"/>
    <cellStyle name="20% - Accent3 17" xfId="178"/>
    <cellStyle name="20% - Accent3 18" xfId="179"/>
    <cellStyle name="20% - Accent3 19" xfId="180"/>
    <cellStyle name="20% - Accent3 2" xfId="44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0" xfId="192"/>
    <cellStyle name="20% - Accent3 4" xfId="193"/>
    <cellStyle name="20% - Accent3 5" xfId="194"/>
    <cellStyle name="20% - Accent3 6" xfId="195"/>
    <cellStyle name="20% - Accent3 7" xfId="196"/>
    <cellStyle name="20% - Accent3 8" xfId="197"/>
    <cellStyle name="20% - Accent3 9" xfId="198"/>
    <cellStyle name="20% - Accent4" xfId="31" builtinId="42" customBuiltin="1"/>
    <cellStyle name="20% - Accent4 10" xfId="199"/>
    <cellStyle name="20% - Accent4 11" xfId="200"/>
    <cellStyle name="20% - Accent4 12" xfId="201"/>
    <cellStyle name="20% - Accent4 13" xfId="202"/>
    <cellStyle name="20% - Accent4 14" xfId="203"/>
    <cellStyle name="20% - Accent4 15" xfId="204"/>
    <cellStyle name="20% - Accent4 16" xfId="205"/>
    <cellStyle name="20% - Accent4 17" xfId="206"/>
    <cellStyle name="20% - Accent4 18" xfId="207"/>
    <cellStyle name="20% - Accent4 19" xfId="208"/>
    <cellStyle name="20% - Accent4 2" xfId="45"/>
    <cellStyle name="20% - Accent4 20" xfId="209"/>
    <cellStyle name="20% - Accent4 21" xfId="210"/>
    <cellStyle name="20% - Accent4 22" xfId="211"/>
    <cellStyle name="20% - Accent4 23" xfId="212"/>
    <cellStyle name="20% - Accent4 24" xfId="213"/>
    <cellStyle name="20% - Accent4 25" xfId="214"/>
    <cellStyle name="20% - Accent4 26" xfId="215"/>
    <cellStyle name="20% - Accent4 27" xfId="216"/>
    <cellStyle name="20% - Accent4 28" xfId="217"/>
    <cellStyle name="20% - Accent4 29" xfId="218"/>
    <cellStyle name="20% - Accent4 3" xfId="219"/>
    <cellStyle name="20% - Accent4 30" xfId="220"/>
    <cellStyle name="20% - Accent4 4" xfId="221"/>
    <cellStyle name="20% - Accent4 5" xfId="222"/>
    <cellStyle name="20% - Accent4 6" xfId="223"/>
    <cellStyle name="20% - Accent4 7" xfId="224"/>
    <cellStyle name="20% - Accent4 8" xfId="225"/>
    <cellStyle name="20% - Accent4 9" xfId="226"/>
    <cellStyle name="20% - Accent5" xfId="35" builtinId="46" customBuiltin="1"/>
    <cellStyle name="20% - Accent5 10" xfId="227"/>
    <cellStyle name="20% - Accent5 11" xfId="228"/>
    <cellStyle name="20% - Accent5 12" xfId="229"/>
    <cellStyle name="20% - Accent5 13" xfId="230"/>
    <cellStyle name="20% - Accent5 14" xfId="231"/>
    <cellStyle name="20% - Accent5 15" xfId="232"/>
    <cellStyle name="20% - Accent5 16" xfId="233"/>
    <cellStyle name="20% - Accent5 17" xfId="234"/>
    <cellStyle name="20% - Accent5 18" xfId="235"/>
    <cellStyle name="20% - Accent5 19" xfId="236"/>
    <cellStyle name="20% - Accent5 2" xfId="46"/>
    <cellStyle name="20% - Accent5 20" xfId="237"/>
    <cellStyle name="20% - Accent5 21" xfId="238"/>
    <cellStyle name="20% - Accent5 22" xfId="239"/>
    <cellStyle name="20% - Accent5 23" xfId="240"/>
    <cellStyle name="20% - Accent5 24" xfId="241"/>
    <cellStyle name="20% - Accent5 25" xfId="242"/>
    <cellStyle name="20% - Accent5 26" xfId="243"/>
    <cellStyle name="20% - Accent5 27" xfId="244"/>
    <cellStyle name="20% - Accent5 28" xfId="245"/>
    <cellStyle name="20% - Accent5 29" xfId="246"/>
    <cellStyle name="20% - Accent5 3" xfId="247"/>
    <cellStyle name="20% - Accent5 30" xfId="248"/>
    <cellStyle name="20% - Accent5 4" xfId="249"/>
    <cellStyle name="20% - Accent5 5" xfId="250"/>
    <cellStyle name="20% - Accent5 6" xfId="251"/>
    <cellStyle name="20% - Accent5 7" xfId="252"/>
    <cellStyle name="20% - Accent5 8" xfId="253"/>
    <cellStyle name="20% - Accent5 9" xfId="254"/>
    <cellStyle name="20% - Accent6" xfId="39" builtinId="50" customBuiltin="1"/>
    <cellStyle name="20% - Accent6 10" xfId="255"/>
    <cellStyle name="20% - Accent6 11" xfId="256"/>
    <cellStyle name="20% - Accent6 12" xfId="257"/>
    <cellStyle name="20% - Accent6 13" xfId="258"/>
    <cellStyle name="20% - Accent6 14" xfId="259"/>
    <cellStyle name="20% - Accent6 15" xfId="260"/>
    <cellStyle name="20% - Accent6 16" xfId="261"/>
    <cellStyle name="20% - Accent6 17" xfId="262"/>
    <cellStyle name="20% - Accent6 18" xfId="263"/>
    <cellStyle name="20% - Accent6 19" xfId="264"/>
    <cellStyle name="20% - Accent6 2" xfId="47"/>
    <cellStyle name="20% - Accent6 20" xfId="265"/>
    <cellStyle name="20% - Accent6 21" xfId="266"/>
    <cellStyle name="20% - Accent6 22" xfId="267"/>
    <cellStyle name="20% - Accent6 23" xfId="268"/>
    <cellStyle name="20% - Accent6 24" xfId="269"/>
    <cellStyle name="20% - Accent6 25" xfId="270"/>
    <cellStyle name="20% - Accent6 26" xfId="271"/>
    <cellStyle name="20% - Accent6 27" xfId="272"/>
    <cellStyle name="20% - Accent6 28" xfId="273"/>
    <cellStyle name="20% - Accent6 29" xfId="274"/>
    <cellStyle name="20% - Accent6 3" xfId="275"/>
    <cellStyle name="20% - Accent6 30" xfId="276"/>
    <cellStyle name="20% - Accent6 4" xfId="277"/>
    <cellStyle name="20% - Accent6 5" xfId="278"/>
    <cellStyle name="20% - Accent6 6" xfId="279"/>
    <cellStyle name="20% - Accent6 7" xfId="280"/>
    <cellStyle name="20% - Accent6 8" xfId="281"/>
    <cellStyle name="20% - Accent6 9" xfId="282"/>
    <cellStyle name="40% - Accent1" xfId="20" builtinId="31" customBuiltin="1"/>
    <cellStyle name="40% - Accent1 10" xfId="283"/>
    <cellStyle name="40% - Accent1 11" xfId="284"/>
    <cellStyle name="40% - Accent1 12" xfId="285"/>
    <cellStyle name="40% - Accent1 13" xfId="286"/>
    <cellStyle name="40% - Accent1 14" xfId="287"/>
    <cellStyle name="40% - Accent1 15" xfId="288"/>
    <cellStyle name="40% - Accent1 16" xfId="289"/>
    <cellStyle name="40% - Accent1 17" xfId="290"/>
    <cellStyle name="40% - Accent1 18" xfId="291"/>
    <cellStyle name="40% - Accent1 19" xfId="292"/>
    <cellStyle name="40% - Accent1 2" xfId="48"/>
    <cellStyle name="40% - Accent1 20" xfId="293"/>
    <cellStyle name="40% - Accent1 21" xfId="294"/>
    <cellStyle name="40% - Accent1 22" xfId="295"/>
    <cellStyle name="40% - Accent1 23" xfId="296"/>
    <cellStyle name="40% - Accent1 24" xfId="297"/>
    <cellStyle name="40% - Accent1 25" xfId="298"/>
    <cellStyle name="40% - Accent1 26" xfId="299"/>
    <cellStyle name="40% - Accent1 27" xfId="300"/>
    <cellStyle name="40% - Accent1 28" xfId="301"/>
    <cellStyle name="40% - Accent1 29" xfId="302"/>
    <cellStyle name="40% - Accent1 3" xfId="303"/>
    <cellStyle name="40% - Accent1 30" xfId="304"/>
    <cellStyle name="40% - Accent1 4" xfId="305"/>
    <cellStyle name="40% - Accent1 5" xfId="306"/>
    <cellStyle name="40% - Accent1 6" xfId="307"/>
    <cellStyle name="40% - Accent1 7" xfId="308"/>
    <cellStyle name="40% - Accent1 8" xfId="309"/>
    <cellStyle name="40% - Accent1 9" xfId="310"/>
    <cellStyle name="40% - Accent2" xfId="24" builtinId="35" customBuiltin="1"/>
    <cellStyle name="40% - Accent2 10" xfId="311"/>
    <cellStyle name="40% - Accent2 11" xfId="312"/>
    <cellStyle name="40% - Accent2 12" xfId="313"/>
    <cellStyle name="40% - Accent2 13" xfId="314"/>
    <cellStyle name="40% - Accent2 14" xfId="315"/>
    <cellStyle name="40% - Accent2 15" xfId="316"/>
    <cellStyle name="40% - Accent2 16" xfId="317"/>
    <cellStyle name="40% - Accent2 17" xfId="318"/>
    <cellStyle name="40% - Accent2 18" xfId="319"/>
    <cellStyle name="40% - Accent2 19" xfId="320"/>
    <cellStyle name="40% - Accent2 2" xfId="49"/>
    <cellStyle name="40% - Accent2 20" xfId="321"/>
    <cellStyle name="40% - Accent2 21" xfId="322"/>
    <cellStyle name="40% - Accent2 22" xfId="323"/>
    <cellStyle name="40% - Accent2 23" xfId="324"/>
    <cellStyle name="40% - Accent2 24" xfId="325"/>
    <cellStyle name="40% - Accent2 25" xfId="326"/>
    <cellStyle name="40% - Accent2 26" xfId="327"/>
    <cellStyle name="40% - Accent2 27" xfId="328"/>
    <cellStyle name="40% - Accent2 28" xfId="329"/>
    <cellStyle name="40% - Accent2 29" xfId="330"/>
    <cellStyle name="40% - Accent2 3" xfId="331"/>
    <cellStyle name="40% - Accent2 30" xfId="332"/>
    <cellStyle name="40% - Accent2 4" xfId="333"/>
    <cellStyle name="40% - Accent2 5" xfId="334"/>
    <cellStyle name="40% - Accent2 6" xfId="335"/>
    <cellStyle name="40% - Accent2 7" xfId="336"/>
    <cellStyle name="40% - Accent2 8" xfId="337"/>
    <cellStyle name="40% - Accent2 9" xfId="338"/>
    <cellStyle name="40% - Accent3" xfId="28" builtinId="39" customBuiltin="1"/>
    <cellStyle name="40% - Accent3 10" xfId="339"/>
    <cellStyle name="40% - Accent3 11" xfId="340"/>
    <cellStyle name="40% - Accent3 12" xfId="341"/>
    <cellStyle name="40% - Accent3 13" xfId="342"/>
    <cellStyle name="40% - Accent3 14" xfId="343"/>
    <cellStyle name="40% - Accent3 15" xfId="344"/>
    <cellStyle name="40% - Accent3 16" xfId="345"/>
    <cellStyle name="40% - Accent3 17" xfId="346"/>
    <cellStyle name="40% - Accent3 18" xfId="347"/>
    <cellStyle name="40% - Accent3 19" xfId="348"/>
    <cellStyle name="40% - Accent3 2" xfId="50"/>
    <cellStyle name="40% - Accent3 20" xfId="349"/>
    <cellStyle name="40% - Accent3 21" xfId="350"/>
    <cellStyle name="40% - Accent3 22" xfId="351"/>
    <cellStyle name="40% - Accent3 23" xfId="352"/>
    <cellStyle name="40% - Accent3 24" xfId="353"/>
    <cellStyle name="40% - Accent3 25" xfId="354"/>
    <cellStyle name="40% - Accent3 26" xfId="355"/>
    <cellStyle name="40% - Accent3 27" xfId="356"/>
    <cellStyle name="40% - Accent3 28" xfId="357"/>
    <cellStyle name="40% - Accent3 29" xfId="358"/>
    <cellStyle name="40% - Accent3 3" xfId="359"/>
    <cellStyle name="40% - Accent3 30" xfId="360"/>
    <cellStyle name="40% - Accent3 4" xfId="361"/>
    <cellStyle name="40% - Accent3 5" xfId="362"/>
    <cellStyle name="40% - Accent3 6" xfId="363"/>
    <cellStyle name="40% - Accent3 7" xfId="364"/>
    <cellStyle name="40% - Accent3 8" xfId="365"/>
    <cellStyle name="40% - Accent3 9" xfId="366"/>
    <cellStyle name="40% - Accent4" xfId="32" builtinId="43" customBuiltin="1"/>
    <cellStyle name="40% - Accent4 10" xfId="367"/>
    <cellStyle name="40% - Accent4 11" xfId="368"/>
    <cellStyle name="40% - Accent4 12" xfId="369"/>
    <cellStyle name="40% - Accent4 13" xfId="370"/>
    <cellStyle name="40% - Accent4 14" xfId="371"/>
    <cellStyle name="40% - Accent4 15" xfId="372"/>
    <cellStyle name="40% - Accent4 16" xfId="373"/>
    <cellStyle name="40% - Accent4 17" xfId="374"/>
    <cellStyle name="40% - Accent4 18" xfId="375"/>
    <cellStyle name="40% - Accent4 19" xfId="376"/>
    <cellStyle name="40% - Accent4 2" xfId="51"/>
    <cellStyle name="40% - Accent4 20" xfId="377"/>
    <cellStyle name="40% - Accent4 21" xfId="378"/>
    <cellStyle name="40% - Accent4 22" xfId="379"/>
    <cellStyle name="40% - Accent4 23" xfId="380"/>
    <cellStyle name="40% - Accent4 24" xfId="381"/>
    <cellStyle name="40% - Accent4 25" xfId="382"/>
    <cellStyle name="40% - Accent4 26" xfId="383"/>
    <cellStyle name="40% - Accent4 27" xfId="384"/>
    <cellStyle name="40% - Accent4 28" xfId="385"/>
    <cellStyle name="40% - Accent4 29" xfId="386"/>
    <cellStyle name="40% - Accent4 3" xfId="387"/>
    <cellStyle name="40% - Accent4 30" xfId="388"/>
    <cellStyle name="40% - Accent4 4" xfId="389"/>
    <cellStyle name="40% - Accent4 5" xfId="390"/>
    <cellStyle name="40% - Accent4 6" xfId="391"/>
    <cellStyle name="40% - Accent4 7" xfId="392"/>
    <cellStyle name="40% - Accent4 8" xfId="393"/>
    <cellStyle name="40% - Accent4 9" xfId="394"/>
    <cellStyle name="40% - Accent5" xfId="36" builtinId="47" customBuiltin="1"/>
    <cellStyle name="40% - Accent5 10" xfId="395"/>
    <cellStyle name="40% - Accent5 11" xfId="396"/>
    <cellStyle name="40% - Accent5 12" xfId="397"/>
    <cellStyle name="40% - Accent5 13" xfId="398"/>
    <cellStyle name="40% - Accent5 14" xfId="399"/>
    <cellStyle name="40% - Accent5 15" xfId="400"/>
    <cellStyle name="40% - Accent5 16" xfId="401"/>
    <cellStyle name="40% - Accent5 17" xfId="402"/>
    <cellStyle name="40% - Accent5 18" xfId="403"/>
    <cellStyle name="40% - Accent5 19" xfId="404"/>
    <cellStyle name="40% - Accent5 2" xfId="52"/>
    <cellStyle name="40% - Accent5 20" xfId="405"/>
    <cellStyle name="40% - Accent5 21" xfId="406"/>
    <cellStyle name="40% - Accent5 22" xfId="407"/>
    <cellStyle name="40% - Accent5 23" xfId="408"/>
    <cellStyle name="40% - Accent5 24" xfId="409"/>
    <cellStyle name="40% - Accent5 25" xfId="410"/>
    <cellStyle name="40% - Accent5 26" xfId="411"/>
    <cellStyle name="40% - Accent5 27" xfId="412"/>
    <cellStyle name="40% - Accent5 28" xfId="413"/>
    <cellStyle name="40% - Accent5 29" xfId="414"/>
    <cellStyle name="40% - Accent5 3" xfId="415"/>
    <cellStyle name="40% - Accent5 30" xfId="416"/>
    <cellStyle name="40% - Accent5 4" xfId="417"/>
    <cellStyle name="40% - Accent5 5" xfId="418"/>
    <cellStyle name="40% - Accent5 6" xfId="419"/>
    <cellStyle name="40% - Accent5 7" xfId="420"/>
    <cellStyle name="40% - Accent5 8" xfId="421"/>
    <cellStyle name="40% - Accent5 9" xfId="422"/>
    <cellStyle name="40% - Accent6" xfId="40" builtinId="51" customBuiltin="1"/>
    <cellStyle name="40% - Accent6 10" xfId="423"/>
    <cellStyle name="40% - Accent6 11" xfId="424"/>
    <cellStyle name="40% - Accent6 12" xfId="425"/>
    <cellStyle name="40% - Accent6 13" xfId="426"/>
    <cellStyle name="40% - Accent6 14" xfId="427"/>
    <cellStyle name="40% - Accent6 15" xfId="428"/>
    <cellStyle name="40% - Accent6 16" xfId="429"/>
    <cellStyle name="40% - Accent6 17" xfId="430"/>
    <cellStyle name="40% - Accent6 18" xfId="431"/>
    <cellStyle name="40% - Accent6 19" xfId="432"/>
    <cellStyle name="40% - Accent6 2" xfId="53"/>
    <cellStyle name="40% - Accent6 20" xfId="433"/>
    <cellStyle name="40% - Accent6 21" xfId="434"/>
    <cellStyle name="40% - Accent6 22" xfId="435"/>
    <cellStyle name="40% - Accent6 23" xfId="436"/>
    <cellStyle name="40% - Accent6 24" xfId="437"/>
    <cellStyle name="40% - Accent6 25" xfId="438"/>
    <cellStyle name="40% - Accent6 26" xfId="439"/>
    <cellStyle name="40% - Accent6 27" xfId="440"/>
    <cellStyle name="40% - Accent6 28" xfId="441"/>
    <cellStyle name="40% - Accent6 29" xfId="442"/>
    <cellStyle name="40% - Accent6 3" xfId="443"/>
    <cellStyle name="40% - Accent6 30" xfId="444"/>
    <cellStyle name="40% - Accent6 4" xfId="445"/>
    <cellStyle name="40% - Accent6 5" xfId="446"/>
    <cellStyle name="40% - Accent6 6" xfId="447"/>
    <cellStyle name="40% - Accent6 7" xfId="448"/>
    <cellStyle name="40% - Accent6 8" xfId="449"/>
    <cellStyle name="40% - Accent6 9" xfId="450"/>
    <cellStyle name="60% - Accent1" xfId="21" builtinId="32" customBuiltin="1"/>
    <cellStyle name="60% - Accent1 10" xfId="451"/>
    <cellStyle name="60% - Accent1 11" xfId="452"/>
    <cellStyle name="60% - Accent1 12" xfId="453"/>
    <cellStyle name="60% - Accent1 13" xfId="454"/>
    <cellStyle name="60% - Accent1 14" xfId="455"/>
    <cellStyle name="60% - Accent1 15" xfId="456"/>
    <cellStyle name="60% - Accent1 16" xfId="457"/>
    <cellStyle name="60% - Accent1 17" xfId="458"/>
    <cellStyle name="60% - Accent1 18" xfId="459"/>
    <cellStyle name="60% - Accent1 19" xfId="460"/>
    <cellStyle name="60% - Accent1 2" xfId="54"/>
    <cellStyle name="60% - Accent1 20" xfId="461"/>
    <cellStyle name="60% - Accent1 21" xfId="462"/>
    <cellStyle name="60% - Accent1 22" xfId="463"/>
    <cellStyle name="60% - Accent1 23" xfId="464"/>
    <cellStyle name="60% - Accent1 24" xfId="465"/>
    <cellStyle name="60% - Accent1 25" xfId="466"/>
    <cellStyle name="60% - Accent1 26" xfId="467"/>
    <cellStyle name="60% - Accent1 27" xfId="468"/>
    <cellStyle name="60% - Accent1 28" xfId="469"/>
    <cellStyle name="60% - Accent1 29" xfId="470"/>
    <cellStyle name="60% - Accent1 3" xfId="471"/>
    <cellStyle name="60% - Accent1 30" xfId="472"/>
    <cellStyle name="60% - Accent1 4" xfId="473"/>
    <cellStyle name="60% - Accent1 5" xfId="474"/>
    <cellStyle name="60% - Accent1 6" xfId="475"/>
    <cellStyle name="60% - Accent1 7" xfId="476"/>
    <cellStyle name="60% - Accent1 8" xfId="477"/>
    <cellStyle name="60% - Accent1 9" xfId="478"/>
    <cellStyle name="60% - Accent2" xfId="25" builtinId="36" customBuiltin="1"/>
    <cellStyle name="60% - Accent2 10" xfId="479"/>
    <cellStyle name="60% - Accent2 11" xfId="480"/>
    <cellStyle name="60% - Accent2 12" xfId="481"/>
    <cellStyle name="60% - Accent2 13" xfId="482"/>
    <cellStyle name="60% - Accent2 14" xfId="483"/>
    <cellStyle name="60% - Accent2 15" xfId="484"/>
    <cellStyle name="60% - Accent2 16" xfId="485"/>
    <cellStyle name="60% - Accent2 17" xfId="486"/>
    <cellStyle name="60% - Accent2 18" xfId="487"/>
    <cellStyle name="60% - Accent2 19" xfId="488"/>
    <cellStyle name="60% - Accent2 2" xfId="55"/>
    <cellStyle name="60% - Accent2 20" xfId="489"/>
    <cellStyle name="60% - Accent2 21" xfId="490"/>
    <cellStyle name="60% - Accent2 22" xfId="491"/>
    <cellStyle name="60% - Accent2 23" xfId="492"/>
    <cellStyle name="60% - Accent2 24" xfId="493"/>
    <cellStyle name="60% - Accent2 25" xfId="494"/>
    <cellStyle name="60% - Accent2 26" xfId="495"/>
    <cellStyle name="60% - Accent2 27" xfId="496"/>
    <cellStyle name="60% - Accent2 28" xfId="497"/>
    <cellStyle name="60% - Accent2 29" xfId="498"/>
    <cellStyle name="60% - Accent2 3" xfId="499"/>
    <cellStyle name="60% - Accent2 30" xfId="500"/>
    <cellStyle name="60% - Accent2 4" xfId="501"/>
    <cellStyle name="60% - Accent2 5" xfId="502"/>
    <cellStyle name="60% - Accent2 6" xfId="503"/>
    <cellStyle name="60% - Accent2 7" xfId="504"/>
    <cellStyle name="60% - Accent2 8" xfId="505"/>
    <cellStyle name="60% - Accent2 9" xfId="506"/>
    <cellStyle name="60% - Accent3" xfId="29" builtinId="40" customBuiltin="1"/>
    <cellStyle name="60% - Accent3 10" xfId="507"/>
    <cellStyle name="60% - Accent3 11" xfId="508"/>
    <cellStyle name="60% - Accent3 12" xfId="509"/>
    <cellStyle name="60% - Accent3 13" xfId="510"/>
    <cellStyle name="60% - Accent3 14" xfId="511"/>
    <cellStyle name="60% - Accent3 15" xfId="512"/>
    <cellStyle name="60% - Accent3 16" xfId="513"/>
    <cellStyle name="60% - Accent3 17" xfId="514"/>
    <cellStyle name="60% - Accent3 18" xfId="515"/>
    <cellStyle name="60% - Accent3 19" xfId="516"/>
    <cellStyle name="60% - Accent3 2" xfId="56"/>
    <cellStyle name="60% - Accent3 20" xfId="517"/>
    <cellStyle name="60% - Accent3 21" xfId="518"/>
    <cellStyle name="60% - Accent3 22" xfId="519"/>
    <cellStyle name="60% - Accent3 23" xfId="520"/>
    <cellStyle name="60% - Accent3 24" xfId="521"/>
    <cellStyle name="60% - Accent3 25" xfId="522"/>
    <cellStyle name="60% - Accent3 26" xfId="523"/>
    <cellStyle name="60% - Accent3 27" xfId="524"/>
    <cellStyle name="60% - Accent3 28" xfId="525"/>
    <cellStyle name="60% - Accent3 29" xfId="526"/>
    <cellStyle name="60% - Accent3 3" xfId="527"/>
    <cellStyle name="60% - Accent3 30" xfId="528"/>
    <cellStyle name="60% - Accent3 4" xfId="529"/>
    <cellStyle name="60% - Accent3 5" xfId="530"/>
    <cellStyle name="60% - Accent3 6" xfId="531"/>
    <cellStyle name="60% - Accent3 7" xfId="532"/>
    <cellStyle name="60% - Accent3 8" xfId="533"/>
    <cellStyle name="60% - Accent3 9" xfId="534"/>
    <cellStyle name="60% - Accent4" xfId="33" builtinId="44" customBuiltin="1"/>
    <cellStyle name="60% - Accent4 10" xfId="535"/>
    <cellStyle name="60% - Accent4 11" xfId="536"/>
    <cellStyle name="60% - Accent4 12" xfId="537"/>
    <cellStyle name="60% - Accent4 13" xfId="538"/>
    <cellStyle name="60% - Accent4 14" xfId="539"/>
    <cellStyle name="60% - Accent4 15" xfId="540"/>
    <cellStyle name="60% - Accent4 16" xfId="541"/>
    <cellStyle name="60% - Accent4 17" xfId="542"/>
    <cellStyle name="60% - Accent4 18" xfId="543"/>
    <cellStyle name="60% - Accent4 19" xfId="544"/>
    <cellStyle name="60% - Accent4 2" xfId="57"/>
    <cellStyle name="60% - Accent4 20" xfId="545"/>
    <cellStyle name="60% - Accent4 21" xfId="546"/>
    <cellStyle name="60% - Accent4 22" xfId="547"/>
    <cellStyle name="60% - Accent4 23" xfId="548"/>
    <cellStyle name="60% - Accent4 24" xfId="549"/>
    <cellStyle name="60% - Accent4 25" xfId="550"/>
    <cellStyle name="60% - Accent4 26" xfId="551"/>
    <cellStyle name="60% - Accent4 27" xfId="552"/>
    <cellStyle name="60% - Accent4 28" xfId="553"/>
    <cellStyle name="60% - Accent4 29" xfId="554"/>
    <cellStyle name="60% - Accent4 3" xfId="555"/>
    <cellStyle name="60% - Accent4 30" xfId="556"/>
    <cellStyle name="60% - Accent4 4" xfId="557"/>
    <cellStyle name="60% - Accent4 5" xfId="558"/>
    <cellStyle name="60% - Accent4 6" xfId="559"/>
    <cellStyle name="60% - Accent4 7" xfId="560"/>
    <cellStyle name="60% - Accent4 8" xfId="561"/>
    <cellStyle name="60% - Accent4 9" xfId="562"/>
    <cellStyle name="60% - Accent5" xfId="37" builtinId="48" customBuiltin="1"/>
    <cellStyle name="60% - Accent5 10" xfId="563"/>
    <cellStyle name="60% - Accent5 11" xfId="564"/>
    <cellStyle name="60% - Accent5 12" xfId="565"/>
    <cellStyle name="60% - Accent5 13" xfId="566"/>
    <cellStyle name="60% - Accent5 14" xfId="567"/>
    <cellStyle name="60% - Accent5 15" xfId="568"/>
    <cellStyle name="60% - Accent5 16" xfId="569"/>
    <cellStyle name="60% - Accent5 17" xfId="570"/>
    <cellStyle name="60% - Accent5 18" xfId="571"/>
    <cellStyle name="60% - Accent5 19" xfId="572"/>
    <cellStyle name="60% - Accent5 2" xfId="58"/>
    <cellStyle name="60% - Accent5 20" xfId="573"/>
    <cellStyle name="60% - Accent5 21" xfId="574"/>
    <cellStyle name="60% - Accent5 22" xfId="575"/>
    <cellStyle name="60% - Accent5 23" xfId="576"/>
    <cellStyle name="60% - Accent5 24" xfId="577"/>
    <cellStyle name="60% - Accent5 25" xfId="578"/>
    <cellStyle name="60% - Accent5 26" xfId="579"/>
    <cellStyle name="60% - Accent5 27" xfId="580"/>
    <cellStyle name="60% - Accent5 28" xfId="581"/>
    <cellStyle name="60% - Accent5 29" xfId="582"/>
    <cellStyle name="60% - Accent5 3" xfId="583"/>
    <cellStyle name="60% - Accent5 30" xfId="584"/>
    <cellStyle name="60% - Accent5 4" xfId="585"/>
    <cellStyle name="60% - Accent5 5" xfId="586"/>
    <cellStyle name="60% - Accent5 6" xfId="587"/>
    <cellStyle name="60% - Accent5 7" xfId="588"/>
    <cellStyle name="60% - Accent5 8" xfId="589"/>
    <cellStyle name="60% - Accent5 9" xfId="590"/>
    <cellStyle name="60% - Accent6" xfId="41" builtinId="52" customBuiltin="1"/>
    <cellStyle name="60% - Accent6 10" xfId="591"/>
    <cellStyle name="60% - Accent6 11" xfId="592"/>
    <cellStyle name="60% - Accent6 12" xfId="593"/>
    <cellStyle name="60% - Accent6 13" xfId="594"/>
    <cellStyle name="60% - Accent6 14" xfId="595"/>
    <cellStyle name="60% - Accent6 15" xfId="596"/>
    <cellStyle name="60% - Accent6 16" xfId="597"/>
    <cellStyle name="60% - Accent6 17" xfId="598"/>
    <cellStyle name="60% - Accent6 18" xfId="599"/>
    <cellStyle name="60% - Accent6 19" xfId="600"/>
    <cellStyle name="60% - Accent6 2" xfId="59"/>
    <cellStyle name="60% - Accent6 20" xfId="601"/>
    <cellStyle name="60% - Accent6 21" xfId="602"/>
    <cellStyle name="60% - Accent6 22" xfId="603"/>
    <cellStyle name="60% - Accent6 23" xfId="604"/>
    <cellStyle name="60% - Accent6 24" xfId="605"/>
    <cellStyle name="60% - Accent6 25" xfId="606"/>
    <cellStyle name="60% - Accent6 26" xfId="607"/>
    <cellStyle name="60% - Accent6 27" xfId="608"/>
    <cellStyle name="60% - Accent6 28" xfId="609"/>
    <cellStyle name="60% - Accent6 29" xfId="610"/>
    <cellStyle name="60% - Accent6 3" xfId="611"/>
    <cellStyle name="60% - Accent6 30" xfId="612"/>
    <cellStyle name="60% - Accent6 4" xfId="613"/>
    <cellStyle name="60% - Accent6 5" xfId="614"/>
    <cellStyle name="60% - Accent6 6" xfId="615"/>
    <cellStyle name="60% - Accent6 7" xfId="616"/>
    <cellStyle name="60% - Accent6 8" xfId="617"/>
    <cellStyle name="60% - Accent6 9" xfId="618"/>
    <cellStyle name="Accent1" xfId="18" builtinId="29" customBuiltin="1"/>
    <cellStyle name="Accent1 10" xfId="619"/>
    <cellStyle name="Accent1 11" xfId="620"/>
    <cellStyle name="Accent1 12" xfId="621"/>
    <cellStyle name="Accent1 13" xfId="622"/>
    <cellStyle name="Accent1 14" xfId="623"/>
    <cellStyle name="Accent1 15" xfId="624"/>
    <cellStyle name="Accent1 16" xfId="625"/>
    <cellStyle name="Accent1 17" xfId="626"/>
    <cellStyle name="Accent1 18" xfId="627"/>
    <cellStyle name="Accent1 19" xfId="628"/>
    <cellStyle name="Accent1 2" xfId="60"/>
    <cellStyle name="Accent1 20" xfId="629"/>
    <cellStyle name="Accent1 21" xfId="630"/>
    <cellStyle name="Accent1 22" xfId="631"/>
    <cellStyle name="Accent1 23" xfId="632"/>
    <cellStyle name="Accent1 24" xfId="633"/>
    <cellStyle name="Accent1 25" xfId="634"/>
    <cellStyle name="Accent1 26" xfId="635"/>
    <cellStyle name="Accent1 27" xfId="636"/>
    <cellStyle name="Accent1 28" xfId="637"/>
    <cellStyle name="Accent1 29" xfId="638"/>
    <cellStyle name="Accent1 3" xfId="639"/>
    <cellStyle name="Accent1 30" xfId="640"/>
    <cellStyle name="Accent1 4" xfId="641"/>
    <cellStyle name="Accent1 5" xfId="642"/>
    <cellStyle name="Accent1 6" xfId="643"/>
    <cellStyle name="Accent1 7" xfId="644"/>
    <cellStyle name="Accent1 8" xfId="645"/>
    <cellStyle name="Accent1 9" xfId="646"/>
    <cellStyle name="Accent2" xfId="22" builtinId="33" customBuiltin="1"/>
    <cellStyle name="Accent2 10" xfId="647"/>
    <cellStyle name="Accent2 11" xfId="648"/>
    <cellStyle name="Accent2 12" xfId="649"/>
    <cellStyle name="Accent2 13" xfId="650"/>
    <cellStyle name="Accent2 14" xfId="651"/>
    <cellStyle name="Accent2 15" xfId="652"/>
    <cellStyle name="Accent2 16" xfId="653"/>
    <cellStyle name="Accent2 17" xfId="654"/>
    <cellStyle name="Accent2 18" xfId="655"/>
    <cellStyle name="Accent2 19" xfId="656"/>
    <cellStyle name="Accent2 2" xfId="61"/>
    <cellStyle name="Accent2 20" xfId="657"/>
    <cellStyle name="Accent2 21" xfId="658"/>
    <cellStyle name="Accent2 22" xfId="659"/>
    <cellStyle name="Accent2 23" xfId="660"/>
    <cellStyle name="Accent2 24" xfId="661"/>
    <cellStyle name="Accent2 25" xfId="662"/>
    <cellStyle name="Accent2 26" xfId="663"/>
    <cellStyle name="Accent2 27" xfId="664"/>
    <cellStyle name="Accent2 28" xfId="665"/>
    <cellStyle name="Accent2 29" xfId="666"/>
    <cellStyle name="Accent2 3" xfId="667"/>
    <cellStyle name="Accent2 30" xfId="668"/>
    <cellStyle name="Accent2 4" xfId="669"/>
    <cellStyle name="Accent2 5" xfId="670"/>
    <cellStyle name="Accent2 6" xfId="671"/>
    <cellStyle name="Accent2 7" xfId="672"/>
    <cellStyle name="Accent2 8" xfId="673"/>
    <cellStyle name="Accent2 9" xfId="674"/>
    <cellStyle name="Accent3" xfId="26" builtinId="37" customBuiltin="1"/>
    <cellStyle name="Accent3 10" xfId="675"/>
    <cellStyle name="Accent3 11" xfId="676"/>
    <cellStyle name="Accent3 12" xfId="677"/>
    <cellStyle name="Accent3 13" xfId="678"/>
    <cellStyle name="Accent3 14" xfId="679"/>
    <cellStyle name="Accent3 15" xfId="680"/>
    <cellStyle name="Accent3 16" xfId="681"/>
    <cellStyle name="Accent3 17" xfId="682"/>
    <cellStyle name="Accent3 18" xfId="683"/>
    <cellStyle name="Accent3 19" xfId="684"/>
    <cellStyle name="Accent3 2" xfId="62"/>
    <cellStyle name="Accent3 20" xfId="685"/>
    <cellStyle name="Accent3 21" xfId="686"/>
    <cellStyle name="Accent3 22" xfId="687"/>
    <cellStyle name="Accent3 23" xfId="688"/>
    <cellStyle name="Accent3 24" xfId="689"/>
    <cellStyle name="Accent3 25" xfId="690"/>
    <cellStyle name="Accent3 26" xfId="691"/>
    <cellStyle name="Accent3 27" xfId="692"/>
    <cellStyle name="Accent3 28" xfId="693"/>
    <cellStyle name="Accent3 29" xfId="694"/>
    <cellStyle name="Accent3 3" xfId="695"/>
    <cellStyle name="Accent3 30" xfId="696"/>
    <cellStyle name="Accent3 4" xfId="697"/>
    <cellStyle name="Accent3 5" xfId="698"/>
    <cellStyle name="Accent3 6" xfId="699"/>
    <cellStyle name="Accent3 7" xfId="700"/>
    <cellStyle name="Accent3 8" xfId="701"/>
    <cellStyle name="Accent3 9" xfId="702"/>
    <cellStyle name="Accent4" xfId="30" builtinId="41" customBuiltin="1"/>
    <cellStyle name="Accent4 10" xfId="703"/>
    <cellStyle name="Accent4 11" xfId="704"/>
    <cellStyle name="Accent4 12" xfId="705"/>
    <cellStyle name="Accent4 13" xfId="706"/>
    <cellStyle name="Accent4 14" xfId="707"/>
    <cellStyle name="Accent4 15" xfId="708"/>
    <cellStyle name="Accent4 16" xfId="709"/>
    <cellStyle name="Accent4 17" xfId="710"/>
    <cellStyle name="Accent4 18" xfId="711"/>
    <cellStyle name="Accent4 19" xfId="712"/>
    <cellStyle name="Accent4 2" xfId="63"/>
    <cellStyle name="Accent4 20" xfId="713"/>
    <cellStyle name="Accent4 21" xfId="714"/>
    <cellStyle name="Accent4 22" xfId="715"/>
    <cellStyle name="Accent4 23" xfId="716"/>
    <cellStyle name="Accent4 24" xfId="717"/>
    <cellStyle name="Accent4 25" xfId="718"/>
    <cellStyle name="Accent4 26" xfId="719"/>
    <cellStyle name="Accent4 27" xfId="720"/>
    <cellStyle name="Accent4 28" xfId="721"/>
    <cellStyle name="Accent4 29" xfId="722"/>
    <cellStyle name="Accent4 3" xfId="723"/>
    <cellStyle name="Accent4 30" xfId="724"/>
    <cellStyle name="Accent4 4" xfId="725"/>
    <cellStyle name="Accent4 5" xfId="726"/>
    <cellStyle name="Accent4 6" xfId="727"/>
    <cellStyle name="Accent4 7" xfId="728"/>
    <cellStyle name="Accent4 8" xfId="729"/>
    <cellStyle name="Accent4 9" xfId="730"/>
    <cellStyle name="Accent5" xfId="34" builtinId="45" customBuiltin="1"/>
    <cellStyle name="Accent5 10" xfId="731"/>
    <cellStyle name="Accent5 11" xfId="732"/>
    <cellStyle name="Accent5 12" xfId="733"/>
    <cellStyle name="Accent5 13" xfId="734"/>
    <cellStyle name="Accent5 14" xfId="735"/>
    <cellStyle name="Accent5 15" xfId="736"/>
    <cellStyle name="Accent5 16" xfId="737"/>
    <cellStyle name="Accent5 17" xfId="738"/>
    <cellStyle name="Accent5 18" xfId="739"/>
    <cellStyle name="Accent5 19" xfId="740"/>
    <cellStyle name="Accent5 2" xfId="64"/>
    <cellStyle name="Accent5 20" xfId="741"/>
    <cellStyle name="Accent5 21" xfId="742"/>
    <cellStyle name="Accent5 22" xfId="743"/>
    <cellStyle name="Accent5 23" xfId="744"/>
    <cellStyle name="Accent5 24" xfId="745"/>
    <cellStyle name="Accent5 25" xfId="746"/>
    <cellStyle name="Accent5 26" xfId="747"/>
    <cellStyle name="Accent5 27" xfId="748"/>
    <cellStyle name="Accent5 28" xfId="749"/>
    <cellStyle name="Accent5 29" xfId="750"/>
    <cellStyle name="Accent5 3" xfId="751"/>
    <cellStyle name="Accent5 30" xfId="752"/>
    <cellStyle name="Accent5 4" xfId="753"/>
    <cellStyle name="Accent5 5" xfId="754"/>
    <cellStyle name="Accent5 6" xfId="755"/>
    <cellStyle name="Accent5 7" xfId="756"/>
    <cellStyle name="Accent5 8" xfId="757"/>
    <cellStyle name="Accent5 9" xfId="758"/>
    <cellStyle name="Accent6" xfId="38" builtinId="49" customBuiltin="1"/>
    <cellStyle name="Accent6 10" xfId="759"/>
    <cellStyle name="Accent6 11" xfId="760"/>
    <cellStyle name="Accent6 12" xfId="761"/>
    <cellStyle name="Accent6 13" xfId="762"/>
    <cellStyle name="Accent6 14" xfId="763"/>
    <cellStyle name="Accent6 15" xfId="764"/>
    <cellStyle name="Accent6 16" xfId="765"/>
    <cellStyle name="Accent6 17" xfId="766"/>
    <cellStyle name="Accent6 18" xfId="767"/>
    <cellStyle name="Accent6 19" xfId="768"/>
    <cellStyle name="Accent6 2" xfId="65"/>
    <cellStyle name="Accent6 20" xfId="769"/>
    <cellStyle name="Accent6 21" xfId="770"/>
    <cellStyle name="Accent6 22" xfId="771"/>
    <cellStyle name="Accent6 23" xfId="772"/>
    <cellStyle name="Accent6 24" xfId="773"/>
    <cellStyle name="Accent6 25" xfId="774"/>
    <cellStyle name="Accent6 26" xfId="775"/>
    <cellStyle name="Accent6 27" xfId="776"/>
    <cellStyle name="Accent6 28" xfId="777"/>
    <cellStyle name="Accent6 29" xfId="778"/>
    <cellStyle name="Accent6 3" xfId="779"/>
    <cellStyle name="Accent6 30" xfId="780"/>
    <cellStyle name="Accent6 4" xfId="781"/>
    <cellStyle name="Accent6 5" xfId="782"/>
    <cellStyle name="Accent6 6" xfId="783"/>
    <cellStyle name="Accent6 7" xfId="784"/>
    <cellStyle name="Accent6 8" xfId="785"/>
    <cellStyle name="Accent6 9" xfId="786"/>
    <cellStyle name="Bad" xfId="7" builtinId="27" customBuiltin="1"/>
    <cellStyle name="Bad 10" xfId="787"/>
    <cellStyle name="Bad 11" xfId="788"/>
    <cellStyle name="Bad 12" xfId="789"/>
    <cellStyle name="Bad 13" xfId="790"/>
    <cellStyle name="Bad 14" xfId="791"/>
    <cellStyle name="Bad 15" xfId="792"/>
    <cellStyle name="Bad 16" xfId="793"/>
    <cellStyle name="Bad 17" xfId="794"/>
    <cellStyle name="Bad 18" xfId="795"/>
    <cellStyle name="Bad 19" xfId="796"/>
    <cellStyle name="Bad 2" xfId="66"/>
    <cellStyle name="Bad 20" xfId="797"/>
    <cellStyle name="Bad 21" xfId="798"/>
    <cellStyle name="Bad 22" xfId="799"/>
    <cellStyle name="Bad 23" xfId="800"/>
    <cellStyle name="Bad 24" xfId="801"/>
    <cellStyle name="Bad 25" xfId="802"/>
    <cellStyle name="Bad 26" xfId="803"/>
    <cellStyle name="Bad 27" xfId="804"/>
    <cellStyle name="Bad 28" xfId="805"/>
    <cellStyle name="Bad 29" xfId="806"/>
    <cellStyle name="Bad 3" xfId="807"/>
    <cellStyle name="Bad 30" xfId="808"/>
    <cellStyle name="Bad 4" xfId="809"/>
    <cellStyle name="Bad 5" xfId="810"/>
    <cellStyle name="Bad 6" xfId="811"/>
    <cellStyle name="Bad 7" xfId="812"/>
    <cellStyle name="Bad 8" xfId="813"/>
    <cellStyle name="Bad 9" xfId="814"/>
    <cellStyle name="Calculation" xfId="11" builtinId="22" customBuiltin="1"/>
    <cellStyle name="Calculation 10" xfId="815"/>
    <cellStyle name="Calculation 11" xfId="816"/>
    <cellStyle name="Calculation 12" xfId="817"/>
    <cellStyle name="Calculation 13" xfId="818"/>
    <cellStyle name="Calculation 14" xfId="819"/>
    <cellStyle name="Calculation 15" xfId="820"/>
    <cellStyle name="Calculation 16" xfId="821"/>
    <cellStyle name="Calculation 17" xfId="822"/>
    <cellStyle name="Calculation 18" xfId="823"/>
    <cellStyle name="Calculation 19" xfId="824"/>
    <cellStyle name="Calculation 2" xfId="67"/>
    <cellStyle name="Calculation 20" xfId="825"/>
    <cellStyle name="Calculation 21" xfId="826"/>
    <cellStyle name="Calculation 22" xfId="827"/>
    <cellStyle name="Calculation 23" xfId="828"/>
    <cellStyle name="Calculation 24" xfId="829"/>
    <cellStyle name="Calculation 25" xfId="830"/>
    <cellStyle name="Calculation 26" xfId="831"/>
    <cellStyle name="Calculation 27" xfId="832"/>
    <cellStyle name="Calculation 28" xfId="833"/>
    <cellStyle name="Calculation 29" xfId="834"/>
    <cellStyle name="Calculation 3" xfId="835"/>
    <cellStyle name="Calculation 30" xfId="836"/>
    <cellStyle name="Calculation 4" xfId="837"/>
    <cellStyle name="Calculation 5" xfId="838"/>
    <cellStyle name="Calculation 6" xfId="839"/>
    <cellStyle name="Calculation 7" xfId="840"/>
    <cellStyle name="Calculation 8" xfId="841"/>
    <cellStyle name="Calculation 9" xfId="842"/>
    <cellStyle name="Check Cell" xfId="13" builtinId="23" customBuiltin="1"/>
    <cellStyle name="Check Cell 10" xfId="843"/>
    <cellStyle name="Check Cell 11" xfId="844"/>
    <cellStyle name="Check Cell 12" xfId="845"/>
    <cellStyle name="Check Cell 13" xfId="846"/>
    <cellStyle name="Check Cell 14" xfId="847"/>
    <cellStyle name="Check Cell 15" xfId="848"/>
    <cellStyle name="Check Cell 16" xfId="849"/>
    <cellStyle name="Check Cell 17" xfId="850"/>
    <cellStyle name="Check Cell 18" xfId="851"/>
    <cellStyle name="Check Cell 19" xfId="852"/>
    <cellStyle name="Check Cell 2" xfId="68"/>
    <cellStyle name="Check Cell 20" xfId="853"/>
    <cellStyle name="Check Cell 21" xfId="854"/>
    <cellStyle name="Check Cell 22" xfId="855"/>
    <cellStyle name="Check Cell 23" xfId="856"/>
    <cellStyle name="Check Cell 24" xfId="857"/>
    <cellStyle name="Check Cell 25" xfId="858"/>
    <cellStyle name="Check Cell 26" xfId="859"/>
    <cellStyle name="Check Cell 27" xfId="860"/>
    <cellStyle name="Check Cell 28" xfId="861"/>
    <cellStyle name="Check Cell 29" xfId="862"/>
    <cellStyle name="Check Cell 3" xfId="863"/>
    <cellStyle name="Check Cell 30" xfId="864"/>
    <cellStyle name="Check Cell 4" xfId="865"/>
    <cellStyle name="Check Cell 5" xfId="866"/>
    <cellStyle name="Check Cell 6" xfId="867"/>
    <cellStyle name="Check Cell 7" xfId="868"/>
    <cellStyle name="Check Cell 8" xfId="869"/>
    <cellStyle name="Check Cell 9" xfId="870"/>
    <cellStyle name="Explanatory Text" xfId="16" builtinId="53" customBuiltin="1"/>
    <cellStyle name="Explanatory Text 10" xfId="871"/>
    <cellStyle name="Explanatory Text 11" xfId="872"/>
    <cellStyle name="Explanatory Text 12" xfId="873"/>
    <cellStyle name="Explanatory Text 13" xfId="874"/>
    <cellStyle name="Explanatory Text 14" xfId="875"/>
    <cellStyle name="Explanatory Text 15" xfId="876"/>
    <cellStyle name="Explanatory Text 16" xfId="877"/>
    <cellStyle name="Explanatory Text 17" xfId="878"/>
    <cellStyle name="Explanatory Text 18" xfId="879"/>
    <cellStyle name="Explanatory Text 19" xfId="880"/>
    <cellStyle name="Explanatory Text 2" xfId="69"/>
    <cellStyle name="Explanatory Text 20" xfId="881"/>
    <cellStyle name="Explanatory Text 21" xfId="882"/>
    <cellStyle name="Explanatory Text 22" xfId="883"/>
    <cellStyle name="Explanatory Text 23" xfId="884"/>
    <cellStyle name="Explanatory Text 24" xfId="885"/>
    <cellStyle name="Explanatory Text 25" xfId="886"/>
    <cellStyle name="Explanatory Text 26" xfId="887"/>
    <cellStyle name="Explanatory Text 27" xfId="888"/>
    <cellStyle name="Explanatory Text 28" xfId="889"/>
    <cellStyle name="Explanatory Text 29" xfId="890"/>
    <cellStyle name="Explanatory Text 3" xfId="891"/>
    <cellStyle name="Explanatory Text 30" xfId="892"/>
    <cellStyle name="Explanatory Text 4" xfId="893"/>
    <cellStyle name="Explanatory Text 5" xfId="894"/>
    <cellStyle name="Explanatory Text 6" xfId="895"/>
    <cellStyle name="Explanatory Text 7" xfId="896"/>
    <cellStyle name="Explanatory Text 8" xfId="897"/>
    <cellStyle name="Explanatory Text 9" xfId="898"/>
    <cellStyle name="Good" xfId="6" builtinId="26" customBuiltin="1"/>
    <cellStyle name="Good 10" xfId="899"/>
    <cellStyle name="Good 11" xfId="900"/>
    <cellStyle name="Good 12" xfId="901"/>
    <cellStyle name="Good 13" xfId="902"/>
    <cellStyle name="Good 14" xfId="903"/>
    <cellStyle name="Good 15" xfId="904"/>
    <cellStyle name="Good 16" xfId="905"/>
    <cellStyle name="Good 17" xfId="906"/>
    <cellStyle name="Good 18" xfId="907"/>
    <cellStyle name="Good 19" xfId="908"/>
    <cellStyle name="Good 2" xfId="70"/>
    <cellStyle name="Good 20" xfId="909"/>
    <cellStyle name="Good 21" xfId="910"/>
    <cellStyle name="Good 22" xfId="911"/>
    <cellStyle name="Good 23" xfId="912"/>
    <cellStyle name="Good 24" xfId="913"/>
    <cellStyle name="Good 25" xfId="914"/>
    <cellStyle name="Good 26" xfId="915"/>
    <cellStyle name="Good 27" xfId="916"/>
    <cellStyle name="Good 28" xfId="917"/>
    <cellStyle name="Good 29" xfId="918"/>
    <cellStyle name="Good 3" xfId="919"/>
    <cellStyle name="Good 30" xfId="920"/>
    <cellStyle name="Good 4" xfId="921"/>
    <cellStyle name="Good 5" xfId="922"/>
    <cellStyle name="Good 6" xfId="923"/>
    <cellStyle name="Good 7" xfId="924"/>
    <cellStyle name="Good 8" xfId="925"/>
    <cellStyle name="Good 9" xfId="926"/>
    <cellStyle name="Heading 1" xfId="2" builtinId="16" customBuiltin="1"/>
    <cellStyle name="Heading 1 10" xfId="927"/>
    <cellStyle name="Heading 1 11" xfId="928"/>
    <cellStyle name="Heading 1 12" xfId="929"/>
    <cellStyle name="Heading 1 13" xfId="930"/>
    <cellStyle name="Heading 1 14" xfId="931"/>
    <cellStyle name="Heading 1 15" xfId="932"/>
    <cellStyle name="Heading 1 16" xfId="933"/>
    <cellStyle name="Heading 1 17" xfId="934"/>
    <cellStyle name="Heading 1 18" xfId="935"/>
    <cellStyle name="Heading 1 19" xfId="936"/>
    <cellStyle name="Heading 1 2" xfId="71"/>
    <cellStyle name="Heading 1 20" xfId="937"/>
    <cellStyle name="Heading 1 21" xfId="938"/>
    <cellStyle name="Heading 1 22" xfId="939"/>
    <cellStyle name="Heading 1 23" xfId="940"/>
    <cellStyle name="Heading 1 24" xfId="941"/>
    <cellStyle name="Heading 1 25" xfId="942"/>
    <cellStyle name="Heading 1 26" xfId="943"/>
    <cellStyle name="Heading 1 27" xfId="944"/>
    <cellStyle name="Heading 1 28" xfId="945"/>
    <cellStyle name="Heading 1 29" xfId="946"/>
    <cellStyle name="Heading 1 3" xfId="947"/>
    <cellStyle name="Heading 1 30" xfId="948"/>
    <cellStyle name="Heading 1 4" xfId="949"/>
    <cellStyle name="Heading 1 5" xfId="950"/>
    <cellStyle name="Heading 1 6" xfId="951"/>
    <cellStyle name="Heading 1 7" xfId="952"/>
    <cellStyle name="Heading 1 8" xfId="953"/>
    <cellStyle name="Heading 1 9" xfId="954"/>
    <cellStyle name="Heading 2" xfId="3" builtinId="17" customBuiltin="1"/>
    <cellStyle name="Heading 2 10" xfId="955"/>
    <cellStyle name="Heading 2 11" xfId="956"/>
    <cellStyle name="Heading 2 12" xfId="957"/>
    <cellStyle name="Heading 2 13" xfId="958"/>
    <cellStyle name="Heading 2 14" xfId="959"/>
    <cellStyle name="Heading 2 15" xfId="960"/>
    <cellStyle name="Heading 2 16" xfId="961"/>
    <cellStyle name="Heading 2 17" xfId="962"/>
    <cellStyle name="Heading 2 18" xfId="963"/>
    <cellStyle name="Heading 2 19" xfId="964"/>
    <cellStyle name="Heading 2 2" xfId="72"/>
    <cellStyle name="Heading 2 20" xfId="965"/>
    <cellStyle name="Heading 2 21" xfId="966"/>
    <cellStyle name="Heading 2 22" xfId="967"/>
    <cellStyle name="Heading 2 23" xfId="968"/>
    <cellStyle name="Heading 2 24" xfId="969"/>
    <cellStyle name="Heading 2 25" xfId="970"/>
    <cellStyle name="Heading 2 26" xfId="971"/>
    <cellStyle name="Heading 2 27" xfId="972"/>
    <cellStyle name="Heading 2 28" xfId="973"/>
    <cellStyle name="Heading 2 29" xfId="974"/>
    <cellStyle name="Heading 2 3" xfId="975"/>
    <cellStyle name="Heading 2 30" xfId="976"/>
    <cellStyle name="Heading 2 4" xfId="977"/>
    <cellStyle name="Heading 2 5" xfId="978"/>
    <cellStyle name="Heading 2 6" xfId="979"/>
    <cellStyle name="Heading 2 7" xfId="980"/>
    <cellStyle name="Heading 2 8" xfId="981"/>
    <cellStyle name="Heading 2 9" xfId="982"/>
    <cellStyle name="Heading 3" xfId="4" builtinId="18" customBuiltin="1"/>
    <cellStyle name="Heading 3 10" xfId="983"/>
    <cellStyle name="Heading 3 11" xfId="984"/>
    <cellStyle name="Heading 3 12" xfId="985"/>
    <cellStyle name="Heading 3 13" xfId="986"/>
    <cellStyle name="Heading 3 14" xfId="987"/>
    <cellStyle name="Heading 3 15" xfId="988"/>
    <cellStyle name="Heading 3 16" xfId="989"/>
    <cellStyle name="Heading 3 17" xfId="990"/>
    <cellStyle name="Heading 3 18" xfId="991"/>
    <cellStyle name="Heading 3 19" xfId="992"/>
    <cellStyle name="Heading 3 2" xfId="73"/>
    <cellStyle name="Heading 3 20" xfId="993"/>
    <cellStyle name="Heading 3 21" xfId="994"/>
    <cellStyle name="Heading 3 22" xfId="995"/>
    <cellStyle name="Heading 3 23" xfId="996"/>
    <cellStyle name="Heading 3 24" xfId="997"/>
    <cellStyle name="Heading 3 25" xfId="998"/>
    <cellStyle name="Heading 3 26" xfId="999"/>
    <cellStyle name="Heading 3 27" xfId="1000"/>
    <cellStyle name="Heading 3 28" xfId="1001"/>
    <cellStyle name="Heading 3 29" xfId="1002"/>
    <cellStyle name="Heading 3 3" xfId="1003"/>
    <cellStyle name="Heading 3 30" xfId="1004"/>
    <cellStyle name="Heading 3 4" xfId="1005"/>
    <cellStyle name="Heading 3 5" xfId="1006"/>
    <cellStyle name="Heading 3 6" xfId="1007"/>
    <cellStyle name="Heading 3 7" xfId="1008"/>
    <cellStyle name="Heading 3 8" xfId="1009"/>
    <cellStyle name="Heading 3 9" xfId="1010"/>
    <cellStyle name="Heading 4" xfId="5" builtinId="19" customBuiltin="1"/>
    <cellStyle name="Heading 4 10" xfId="1011"/>
    <cellStyle name="Heading 4 11" xfId="1012"/>
    <cellStyle name="Heading 4 12" xfId="1013"/>
    <cellStyle name="Heading 4 13" xfId="1014"/>
    <cellStyle name="Heading 4 14" xfId="1015"/>
    <cellStyle name="Heading 4 15" xfId="1016"/>
    <cellStyle name="Heading 4 16" xfId="1017"/>
    <cellStyle name="Heading 4 17" xfId="1018"/>
    <cellStyle name="Heading 4 18" xfId="1019"/>
    <cellStyle name="Heading 4 19" xfId="1020"/>
    <cellStyle name="Heading 4 2" xfId="74"/>
    <cellStyle name="Heading 4 20" xfId="1021"/>
    <cellStyle name="Heading 4 21" xfId="1022"/>
    <cellStyle name="Heading 4 22" xfId="1023"/>
    <cellStyle name="Heading 4 23" xfId="1024"/>
    <cellStyle name="Heading 4 24" xfId="1025"/>
    <cellStyle name="Heading 4 25" xfId="1026"/>
    <cellStyle name="Heading 4 26" xfId="1027"/>
    <cellStyle name="Heading 4 27" xfId="1028"/>
    <cellStyle name="Heading 4 28" xfId="1029"/>
    <cellStyle name="Heading 4 29" xfId="1030"/>
    <cellStyle name="Heading 4 3" xfId="1031"/>
    <cellStyle name="Heading 4 30" xfId="1032"/>
    <cellStyle name="Heading 4 4" xfId="1033"/>
    <cellStyle name="Heading 4 5" xfId="1034"/>
    <cellStyle name="Heading 4 6" xfId="1035"/>
    <cellStyle name="Heading 4 7" xfId="1036"/>
    <cellStyle name="Heading 4 8" xfId="1037"/>
    <cellStyle name="Heading 4 9" xfId="1038"/>
    <cellStyle name="Input" xfId="9" builtinId="20" customBuiltin="1"/>
    <cellStyle name="Input 10" xfId="1039"/>
    <cellStyle name="Input 11" xfId="1040"/>
    <cellStyle name="Input 12" xfId="1041"/>
    <cellStyle name="Input 13" xfId="1042"/>
    <cellStyle name="Input 14" xfId="1043"/>
    <cellStyle name="Input 15" xfId="1044"/>
    <cellStyle name="Input 16" xfId="1045"/>
    <cellStyle name="Input 17" xfId="1046"/>
    <cellStyle name="Input 18" xfId="1047"/>
    <cellStyle name="Input 19" xfId="1048"/>
    <cellStyle name="Input 2" xfId="75"/>
    <cellStyle name="Input 20" xfId="1049"/>
    <cellStyle name="Input 21" xfId="1050"/>
    <cellStyle name="Input 22" xfId="1051"/>
    <cellStyle name="Input 23" xfId="1052"/>
    <cellStyle name="Input 24" xfId="1053"/>
    <cellStyle name="Input 25" xfId="1054"/>
    <cellStyle name="Input 26" xfId="1055"/>
    <cellStyle name="Input 27" xfId="1056"/>
    <cellStyle name="Input 28" xfId="1057"/>
    <cellStyle name="Input 29" xfId="1058"/>
    <cellStyle name="Input 3" xfId="1059"/>
    <cellStyle name="Input 30" xfId="1060"/>
    <cellStyle name="Input 4" xfId="1061"/>
    <cellStyle name="Input 5" xfId="1062"/>
    <cellStyle name="Input 6" xfId="1063"/>
    <cellStyle name="Input 7" xfId="1064"/>
    <cellStyle name="Input 8" xfId="1065"/>
    <cellStyle name="Input 9" xfId="1066"/>
    <cellStyle name="Linked Cell" xfId="12" builtinId="24" customBuiltin="1"/>
    <cellStyle name="Linked Cell 10" xfId="1067"/>
    <cellStyle name="Linked Cell 11" xfId="1068"/>
    <cellStyle name="Linked Cell 12" xfId="1069"/>
    <cellStyle name="Linked Cell 13" xfId="1070"/>
    <cellStyle name="Linked Cell 14" xfId="1071"/>
    <cellStyle name="Linked Cell 15" xfId="1072"/>
    <cellStyle name="Linked Cell 16" xfId="1073"/>
    <cellStyle name="Linked Cell 17" xfId="1074"/>
    <cellStyle name="Linked Cell 18" xfId="1075"/>
    <cellStyle name="Linked Cell 19" xfId="1076"/>
    <cellStyle name="Linked Cell 2" xfId="76"/>
    <cellStyle name="Linked Cell 20" xfId="1077"/>
    <cellStyle name="Linked Cell 21" xfId="1078"/>
    <cellStyle name="Linked Cell 22" xfId="1079"/>
    <cellStyle name="Linked Cell 23" xfId="1080"/>
    <cellStyle name="Linked Cell 24" xfId="1081"/>
    <cellStyle name="Linked Cell 25" xfId="1082"/>
    <cellStyle name="Linked Cell 26" xfId="1083"/>
    <cellStyle name="Linked Cell 27" xfId="1084"/>
    <cellStyle name="Linked Cell 28" xfId="1085"/>
    <cellStyle name="Linked Cell 29" xfId="1086"/>
    <cellStyle name="Linked Cell 3" xfId="1087"/>
    <cellStyle name="Linked Cell 30" xfId="1088"/>
    <cellStyle name="Linked Cell 4" xfId="1089"/>
    <cellStyle name="Linked Cell 5" xfId="1090"/>
    <cellStyle name="Linked Cell 6" xfId="1091"/>
    <cellStyle name="Linked Cell 7" xfId="1092"/>
    <cellStyle name="Linked Cell 8" xfId="1093"/>
    <cellStyle name="Linked Cell 9" xfId="1094"/>
    <cellStyle name="Neutral" xfId="8" builtinId="28" customBuiltin="1"/>
    <cellStyle name="Neutral 10" xfId="1095"/>
    <cellStyle name="Neutral 11" xfId="1096"/>
    <cellStyle name="Neutral 12" xfId="1097"/>
    <cellStyle name="Neutral 13" xfId="1098"/>
    <cellStyle name="Neutral 14" xfId="1099"/>
    <cellStyle name="Neutral 15" xfId="1100"/>
    <cellStyle name="Neutral 16" xfId="1101"/>
    <cellStyle name="Neutral 17" xfId="1102"/>
    <cellStyle name="Neutral 18" xfId="1103"/>
    <cellStyle name="Neutral 19" xfId="1104"/>
    <cellStyle name="Neutral 2" xfId="77"/>
    <cellStyle name="Neutral 20" xfId="1105"/>
    <cellStyle name="Neutral 21" xfId="1106"/>
    <cellStyle name="Neutral 22" xfId="1107"/>
    <cellStyle name="Neutral 23" xfId="1108"/>
    <cellStyle name="Neutral 24" xfId="1109"/>
    <cellStyle name="Neutral 25" xfId="1110"/>
    <cellStyle name="Neutral 26" xfId="1111"/>
    <cellStyle name="Neutral 27" xfId="1112"/>
    <cellStyle name="Neutral 28" xfId="1113"/>
    <cellStyle name="Neutral 29" xfId="1114"/>
    <cellStyle name="Neutral 3" xfId="1115"/>
    <cellStyle name="Neutral 30" xfId="1116"/>
    <cellStyle name="Neutral 4" xfId="1117"/>
    <cellStyle name="Neutral 5" xfId="1118"/>
    <cellStyle name="Neutral 6" xfId="1119"/>
    <cellStyle name="Neutral 7" xfId="1120"/>
    <cellStyle name="Neutral 8" xfId="1121"/>
    <cellStyle name="Neutral 9" xfId="1122"/>
    <cellStyle name="Normal" xfId="0" builtinId="0"/>
    <cellStyle name="Normal 11" xfId="102"/>
    <cellStyle name="Normal 15" xfId="103"/>
    <cellStyle name="Normal 18" xfId="104"/>
    <cellStyle name="Normal 2" xfId="78"/>
    <cellStyle name="Normal 2 2" xfId="83"/>
    <cellStyle name="Normal 2 3" xfId="87"/>
    <cellStyle name="Normal 2 3 2" xfId="93"/>
    <cellStyle name="Normal 2 3 3" xfId="1236"/>
    <cellStyle name="Normal 2 4" xfId="89"/>
    <cellStyle name="Normal 2 4 2" xfId="95"/>
    <cellStyle name="Normal 2 4 3" xfId="94"/>
    <cellStyle name="Normal 2 4 4" xfId="112"/>
    <cellStyle name="Normal 2 4 5" xfId="1235"/>
    <cellStyle name="Normal 2 5" xfId="90"/>
    <cellStyle name="Normal 2 5 2" xfId="96"/>
    <cellStyle name="Normal 2 5 3" xfId="1239"/>
    <cellStyle name="Normal 2 6" xfId="98"/>
    <cellStyle name="Normal 2 7" xfId="109"/>
    <cellStyle name="Normal 2 7 2" xfId="1247"/>
    <cellStyle name="Normal 2 8" xfId="1241"/>
    <cellStyle name="Normal 2 9" xfId="1243"/>
    <cellStyle name="Normal 21" xfId="105"/>
    <cellStyle name="Normal 24" xfId="106"/>
    <cellStyle name="Normal 27" xfId="107"/>
    <cellStyle name="Normal 3" xfId="84"/>
    <cellStyle name="Normal 3 2" xfId="86"/>
    <cellStyle name="Normal 3 3" xfId="1238"/>
    <cellStyle name="Normal 3 4" xfId="1242"/>
    <cellStyle name="Normal 3 5" xfId="1240"/>
    <cellStyle name="Normal 3 5 2" xfId="1248"/>
    <cellStyle name="Normal 3 6" xfId="1244"/>
    <cellStyle name="Normal 30" xfId="108"/>
    <cellStyle name="Normal 4" xfId="85"/>
    <cellStyle name="Normal 4 2" xfId="91"/>
    <cellStyle name="Normal 4 3" xfId="97"/>
    <cellStyle name="Normal 4 4" xfId="100"/>
    <cellStyle name="Normal 4 5" xfId="110"/>
    <cellStyle name="Normal 4 5 2" xfId="1246"/>
    <cellStyle name="Normal 4 6" xfId="1237"/>
    <cellStyle name="Normal 5" xfId="88"/>
    <cellStyle name="Normal 5 2" xfId="92"/>
    <cellStyle name="Normal 5 2 2" xfId="113"/>
    <cellStyle name="Normal 5 3" xfId="111"/>
    <cellStyle name="Normal 5 3 2" xfId="1245"/>
    <cellStyle name="Normal 6" xfId="99"/>
    <cellStyle name="Normal 7" xfId="101"/>
    <cellStyle name="Normal 8" xfId="114"/>
    <cellStyle name="Note" xfId="15" builtinId="10" customBuiltin="1"/>
    <cellStyle name="Note 10" xfId="1123"/>
    <cellStyle name="Note 11" xfId="1124"/>
    <cellStyle name="Note 12" xfId="1125"/>
    <cellStyle name="Note 13" xfId="1126"/>
    <cellStyle name="Note 14" xfId="1127"/>
    <cellStyle name="Note 15" xfId="1128"/>
    <cellStyle name="Note 16" xfId="1129"/>
    <cellStyle name="Note 17" xfId="1130"/>
    <cellStyle name="Note 18" xfId="1131"/>
    <cellStyle name="Note 19" xfId="1132"/>
    <cellStyle name="Note 2" xfId="79"/>
    <cellStyle name="Note 20" xfId="1133"/>
    <cellStyle name="Note 21" xfId="1134"/>
    <cellStyle name="Note 22" xfId="1135"/>
    <cellStyle name="Note 23" xfId="1136"/>
    <cellStyle name="Note 24" xfId="1137"/>
    <cellStyle name="Note 25" xfId="1138"/>
    <cellStyle name="Note 26" xfId="1139"/>
    <cellStyle name="Note 27" xfId="1140"/>
    <cellStyle name="Note 28" xfId="1141"/>
    <cellStyle name="Note 29" xfId="1142"/>
    <cellStyle name="Note 3" xfId="1143"/>
    <cellStyle name="Note 30" xfId="1144"/>
    <cellStyle name="Note 4" xfId="1145"/>
    <cellStyle name="Note 5" xfId="1146"/>
    <cellStyle name="Note 6" xfId="1147"/>
    <cellStyle name="Note 7" xfId="1148"/>
    <cellStyle name="Note 8" xfId="1149"/>
    <cellStyle name="Note 9" xfId="1150"/>
    <cellStyle name="Output" xfId="10" builtinId="21" customBuiltin="1"/>
    <cellStyle name="Output 10" xfId="1151"/>
    <cellStyle name="Output 11" xfId="1152"/>
    <cellStyle name="Output 12" xfId="1153"/>
    <cellStyle name="Output 13" xfId="1154"/>
    <cellStyle name="Output 14" xfId="1155"/>
    <cellStyle name="Output 15" xfId="1156"/>
    <cellStyle name="Output 16" xfId="1157"/>
    <cellStyle name="Output 17" xfId="1158"/>
    <cellStyle name="Output 18" xfId="1159"/>
    <cellStyle name="Output 19" xfId="1160"/>
    <cellStyle name="Output 2" xfId="80"/>
    <cellStyle name="Output 20" xfId="1161"/>
    <cellStyle name="Output 21" xfId="1162"/>
    <cellStyle name="Output 22" xfId="1163"/>
    <cellStyle name="Output 23" xfId="1164"/>
    <cellStyle name="Output 24" xfId="1165"/>
    <cellStyle name="Output 25" xfId="1166"/>
    <cellStyle name="Output 26" xfId="1167"/>
    <cellStyle name="Output 27" xfId="1168"/>
    <cellStyle name="Output 28" xfId="1169"/>
    <cellStyle name="Output 29" xfId="1170"/>
    <cellStyle name="Output 3" xfId="1171"/>
    <cellStyle name="Output 30" xfId="1172"/>
    <cellStyle name="Output 4" xfId="1173"/>
    <cellStyle name="Output 5" xfId="1174"/>
    <cellStyle name="Output 6" xfId="1175"/>
    <cellStyle name="Output 7" xfId="1176"/>
    <cellStyle name="Output 8" xfId="1177"/>
    <cellStyle name="Output 9" xfId="1178"/>
    <cellStyle name="Title" xfId="1" builtinId="15" customBuiltin="1"/>
    <cellStyle name="Total" xfId="17" builtinId="25" customBuiltin="1"/>
    <cellStyle name="Total 10" xfId="1179"/>
    <cellStyle name="Total 11" xfId="1180"/>
    <cellStyle name="Total 12" xfId="1181"/>
    <cellStyle name="Total 13" xfId="1182"/>
    <cellStyle name="Total 14" xfId="1183"/>
    <cellStyle name="Total 15" xfId="1184"/>
    <cellStyle name="Total 16" xfId="1185"/>
    <cellStyle name="Total 17" xfId="1186"/>
    <cellStyle name="Total 18" xfId="1187"/>
    <cellStyle name="Total 19" xfId="1188"/>
    <cellStyle name="Total 2" xfId="81"/>
    <cellStyle name="Total 20" xfId="1189"/>
    <cellStyle name="Total 21" xfId="1190"/>
    <cellStyle name="Total 22" xfId="1191"/>
    <cellStyle name="Total 23" xfId="1192"/>
    <cellStyle name="Total 24" xfId="1193"/>
    <cellStyle name="Total 25" xfId="1194"/>
    <cellStyle name="Total 26" xfId="1195"/>
    <cellStyle name="Total 27" xfId="1196"/>
    <cellStyle name="Total 28" xfId="1197"/>
    <cellStyle name="Total 29" xfId="1198"/>
    <cellStyle name="Total 3" xfId="1199"/>
    <cellStyle name="Total 30" xfId="1200"/>
    <cellStyle name="Total 4" xfId="1201"/>
    <cellStyle name="Total 5" xfId="1202"/>
    <cellStyle name="Total 6" xfId="1203"/>
    <cellStyle name="Total 7" xfId="1204"/>
    <cellStyle name="Total 8" xfId="1205"/>
    <cellStyle name="Total 9" xfId="1206"/>
    <cellStyle name="Warning Text" xfId="14" builtinId="11" customBuiltin="1"/>
    <cellStyle name="Warning Text 10" xfId="1207"/>
    <cellStyle name="Warning Text 11" xfId="1208"/>
    <cellStyle name="Warning Text 12" xfId="1209"/>
    <cellStyle name="Warning Text 13" xfId="1210"/>
    <cellStyle name="Warning Text 14" xfId="1211"/>
    <cellStyle name="Warning Text 15" xfId="1212"/>
    <cellStyle name="Warning Text 16" xfId="1213"/>
    <cellStyle name="Warning Text 17" xfId="1214"/>
    <cellStyle name="Warning Text 18" xfId="1215"/>
    <cellStyle name="Warning Text 19" xfId="1216"/>
    <cellStyle name="Warning Text 2" xfId="82"/>
    <cellStyle name="Warning Text 20" xfId="1217"/>
    <cellStyle name="Warning Text 21" xfId="1218"/>
    <cellStyle name="Warning Text 22" xfId="1219"/>
    <cellStyle name="Warning Text 23" xfId="1220"/>
    <cellStyle name="Warning Text 24" xfId="1221"/>
    <cellStyle name="Warning Text 25" xfId="1222"/>
    <cellStyle name="Warning Text 26" xfId="1223"/>
    <cellStyle name="Warning Text 27" xfId="1224"/>
    <cellStyle name="Warning Text 28" xfId="1225"/>
    <cellStyle name="Warning Text 29" xfId="1226"/>
    <cellStyle name="Warning Text 3" xfId="1227"/>
    <cellStyle name="Warning Text 30" xfId="1228"/>
    <cellStyle name="Warning Text 4" xfId="1229"/>
    <cellStyle name="Warning Text 5" xfId="1230"/>
    <cellStyle name="Warning Text 6" xfId="1231"/>
    <cellStyle name="Warning Text 7" xfId="1232"/>
    <cellStyle name="Warning Text 8" xfId="1233"/>
    <cellStyle name="Warning Text 9" xfId="12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08"/>
  <sheetViews>
    <sheetView topLeftCell="C1" workbookViewId="0">
      <pane ySplit="1" topLeftCell="A6" activePane="bottomLeft" state="frozen"/>
      <selection pane="bottomLeft" activeCell="I1" sqref="I1"/>
    </sheetView>
  </sheetViews>
  <sheetFormatPr defaultRowHeight="15" x14ac:dyDescent="0.25"/>
  <cols>
    <col min="1" max="2" width="12" bestFit="1" customWidth="1"/>
    <col min="3" max="3" width="9.140625" style="35"/>
    <col min="4" max="4" width="9.140625" style="80"/>
    <col min="5" max="7" width="9.140625" style="35"/>
    <col min="8" max="8" width="9.140625" style="529"/>
    <col min="9" max="9" width="15.140625" style="116" customWidth="1"/>
    <col min="10" max="11" width="15.42578125" style="529" customWidth="1"/>
    <col min="12" max="13" width="9.140625" style="85"/>
    <col min="14" max="14" width="14.42578125" style="85" bestFit="1" customWidth="1"/>
    <col min="15" max="15" width="9.7109375" style="85" customWidth="1"/>
    <col min="16" max="16" width="14.42578125" style="85" customWidth="1"/>
    <col min="17" max="17" width="10.5703125" style="85" customWidth="1"/>
    <col min="18" max="18" width="14.42578125" style="85" customWidth="1"/>
    <col min="19" max="19" width="19.7109375" style="85" bestFit="1" customWidth="1"/>
    <col min="20" max="20" width="15.28515625" style="422" bestFit="1" customWidth="1"/>
    <col min="21" max="22" width="16.28515625" style="422" bestFit="1" customWidth="1"/>
    <col min="23" max="23" width="15.140625" bestFit="1" customWidth="1"/>
    <col min="24" max="24" width="17.42578125" bestFit="1" customWidth="1"/>
    <col min="27" max="29" width="9.140625" style="536"/>
    <col min="37" max="37" width="11.7109375" customWidth="1"/>
  </cols>
  <sheetData>
    <row r="1" spans="1:42" s="537" customFormat="1" ht="30" x14ac:dyDescent="0.25">
      <c r="A1" s="537" t="s">
        <v>0</v>
      </c>
      <c r="B1" s="537" t="s">
        <v>1</v>
      </c>
      <c r="C1" s="431" t="s">
        <v>35</v>
      </c>
      <c r="D1" s="431" t="s">
        <v>36</v>
      </c>
      <c r="E1" s="431" t="s">
        <v>2</v>
      </c>
      <c r="F1" s="431" t="s">
        <v>3</v>
      </c>
      <c r="G1" s="431" t="s">
        <v>22</v>
      </c>
      <c r="H1" s="431" t="s">
        <v>113</v>
      </c>
      <c r="I1" s="494" t="s">
        <v>48</v>
      </c>
      <c r="J1" s="528" t="s">
        <v>47</v>
      </c>
      <c r="K1" s="528" t="s">
        <v>50</v>
      </c>
      <c r="L1" s="528" t="s">
        <v>37</v>
      </c>
      <c r="M1" s="528" t="s">
        <v>38</v>
      </c>
      <c r="N1" s="528" t="s">
        <v>42</v>
      </c>
      <c r="O1" s="434" t="s">
        <v>60</v>
      </c>
      <c r="P1" s="434" t="s">
        <v>61</v>
      </c>
      <c r="Q1" s="431" t="s">
        <v>62</v>
      </c>
      <c r="R1" s="431" t="s">
        <v>63</v>
      </c>
      <c r="S1" s="440" t="s">
        <v>64</v>
      </c>
      <c r="T1" s="525" t="s">
        <v>52</v>
      </c>
      <c r="U1" s="525" t="s">
        <v>54</v>
      </c>
      <c r="V1" s="525" t="s">
        <v>55</v>
      </c>
      <c r="W1" s="525" t="s">
        <v>53</v>
      </c>
      <c r="X1" s="525" t="s">
        <v>56</v>
      </c>
      <c r="Y1" s="537" t="s">
        <v>111</v>
      </c>
      <c r="Z1" s="537" t="s">
        <v>112</v>
      </c>
      <c r="AE1" s="537" t="s">
        <v>105</v>
      </c>
      <c r="AF1" s="537" t="s">
        <v>109</v>
      </c>
      <c r="AG1" s="537" t="s">
        <v>107</v>
      </c>
      <c r="AH1" s="537" t="s">
        <v>110</v>
      </c>
      <c r="AI1" s="537" t="s">
        <v>106</v>
      </c>
      <c r="AJ1" s="537" t="s">
        <v>108</v>
      </c>
      <c r="AK1" s="537" t="s">
        <v>114</v>
      </c>
      <c r="AL1" s="537" t="s">
        <v>115</v>
      </c>
      <c r="AM1" s="537" t="s">
        <v>116</v>
      </c>
      <c r="AO1" s="537" t="s">
        <v>117</v>
      </c>
      <c r="AP1" s="537" t="s">
        <v>118</v>
      </c>
    </row>
    <row r="2" spans="1:42" x14ac:dyDescent="0.25">
      <c r="A2" s="9">
        <v>493319.28016000002</v>
      </c>
      <c r="B2" s="9">
        <v>5180579.2617899803</v>
      </c>
      <c r="C2" s="35" t="s">
        <v>4</v>
      </c>
      <c r="D2" s="82">
        <v>4</v>
      </c>
      <c r="E2" s="35">
        <v>5</v>
      </c>
      <c r="F2" s="35" t="s">
        <v>4</v>
      </c>
      <c r="G2" s="35" t="s">
        <v>23</v>
      </c>
      <c r="I2" s="520">
        <v>448.74</v>
      </c>
      <c r="J2" s="521">
        <v>1970.5913592519685</v>
      </c>
      <c r="L2" s="93">
        <v>2.387</v>
      </c>
      <c r="M2" s="93">
        <v>44.06</v>
      </c>
      <c r="N2" s="93">
        <v>13.6059</v>
      </c>
      <c r="O2" s="442">
        <v>0</v>
      </c>
      <c r="P2" s="442">
        <v>161.40254400000001</v>
      </c>
      <c r="Q2" s="442">
        <v>161.40254400000001</v>
      </c>
      <c r="R2" s="442">
        <v>112.08510000000001</v>
      </c>
      <c r="S2" s="441" t="s">
        <v>65</v>
      </c>
      <c r="T2" s="423" t="s">
        <v>41</v>
      </c>
      <c r="U2" s="423" t="s">
        <v>41</v>
      </c>
      <c r="V2" s="423" t="s">
        <v>41</v>
      </c>
      <c r="W2" s="472" t="s">
        <v>41</v>
      </c>
      <c r="X2" s="424" t="s">
        <v>41</v>
      </c>
      <c r="Y2" s="424" t="s">
        <v>41</v>
      </c>
      <c r="Z2" s="424" t="s">
        <v>41</v>
      </c>
      <c r="AA2" s="424"/>
      <c r="AB2" s="424"/>
      <c r="AC2" s="424"/>
      <c r="AE2" s="529">
        <v>2207.0623223622051</v>
      </c>
      <c r="AG2">
        <f>(L2*K2)/100</f>
        <v>0</v>
      </c>
      <c r="AH2" s="521">
        <v>161.40254400000001</v>
      </c>
      <c r="AK2" t="e">
        <f>AE2/AF2</f>
        <v>#DIV/0!</v>
      </c>
      <c r="AL2" t="e">
        <f>AG2/AF2</f>
        <v>#DIV/0!</v>
      </c>
      <c r="AM2" t="e">
        <f>AE2/AI2</f>
        <v>#DIV/0!</v>
      </c>
      <c r="AO2">
        <f>AG2*0.001</f>
        <v>0</v>
      </c>
      <c r="AP2" s="536">
        <f>AH2*0.001</f>
        <v>0.16140254400000001</v>
      </c>
    </row>
    <row r="3" spans="1:42" x14ac:dyDescent="0.25">
      <c r="A3" s="9">
        <v>493353.58603200002</v>
      </c>
      <c r="B3" s="9">
        <v>5180575.07118</v>
      </c>
      <c r="C3" s="35" t="s">
        <v>4</v>
      </c>
      <c r="D3" s="82">
        <v>5</v>
      </c>
      <c r="E3" s="35">
        <v>6</v>
      </c>
      <c r="F3" s="35" t="s">
        <v>4</v>
      </c>
      <c r="G3" s="35" t="s">
        <v>23</v>
      </c>
      <c r="I3" s="520">
        <v>493.24</v>
      </c>
      <c r="J3" s="521">
        <v>2166.008116141732</v>
      </c>
      <c r="L3" s="93">
        <v>2.6019999999999999</v>
      </c>
      <c r="M3" s="93">
        <v>45.26</v>
      </c>
      <c r="N3" s="93">
        <v>14.8314</v>
      </c>
      <c r="O3" s="442">
        <v>0</v>
      </c>
      <c r="P3" s="442">
        <v>161.40254400000001</v>
      </c>
      <c r="Q3" s="442">
        <v>161.40254400000001</v>
      </c>
      <c r="R3" s="442">
        <v>112.08510000000001</v>
      </c>
      <c r="S3" s="441" t="s">
        <v>65</v>
      </c>
      <c r="T3" s="472" t="s">
        <v>41</v>
      </c>
      <c r="U3" s="472" t="s">
        <v>41</v>
      </c>
      <c r="V3" s="472" t="s">
        <v>41</v>
      </c>
      <c r="W3" s="472" t="s">
        <v>41</v>
      </c>
      <c r="X3" s="424" t="s">
        <v>41</v>
      </c>
      <c r="Y3" s="424" t="s">
        <v>41</v>
      </c>
      <c r="Z3" s="424" t="s">
        <v>41</v>
      </c>
      <c r="AA3" s="424"/>
      <c r="AB3" s="424"/>
      <c r="AC3" s="424"/>
      <c r="AE3" s="529">
        <v>2425.92909007874</v>
      </c>
      <c r="AG3" s="536">
        <f t="shared" ref="AG3:AG66" si="0">(L3*K3)/100</f>
        <v>0</v>
      </c>
      <c r="AH3" s="521">
        <v>161.40254400000001</v>
      </c>
      <c r="AO3" s="536">
        <f t="shared" ref="AO3:AO66" si="1">AG3*0.001</f>
        <v>0</v>
      </c>
      <c r="AP3" s="536">
        <f t="shared" ref="AP3:AP66" si="2">AH3*0.001</f>
        <v>0.16140254400000001</v>
      </c>
    </row>
    <row r="4" spans="1:42" x14ac:dyDescent="0.25">
      <c r="A4" s="9">
        <v>493383.10704700003</v>
      </c>
      <c r="B4" s="9">
        <v>5180586.0806700001</v>
      </c>
      <c r="C4" s="35" t="s">
        <v>4</v>
      </c>
      <c r="D4" s="82">
        <v>5</v>
      </c>
      <c r="E4" s="35">
        <v>7</v>
      </c>
      <c r="F4" s="35" t="s">
        <v>4</v>
      </c>
      <c r="G4" s="35" t="s">
        <v>23</v>
      </c>
      <c r="I4" s="520">
        <v>518.86</v>
      </c>
      <c r="J4" s="521">
        <v>2278.5154714566929</v>
      </c>
      <c r="L4" s="93">
        <v>2.4889999999999999</v>
      </c>
      <c r="M4" s="93">
        <v>44.52</v>
      </c>
      <c r="N4" s="93">
        <v>14.1873</v>
      </c>
      <c r="O4" s="442">
        <v>0</v>
      </c>
      <c r="P4" s="442">
        <v>161.40254400000001</v>
      </c>
      <c r="Q4" s="442">
        <v>161.40254400000001</v>
      </c>
      <c r="R4" s="442">
        <v>112.08510000000001</v>
      </c>
      <c r="S4" s="441" t="s">
        <v>65</v>
      </c>
      <c r="X4" s="425">
        <v>9.8395745650590207</v>
      </c>
      <c r="Y4" s="536">
        <f t="shared" ref="Y4:Y66" si="3">W4+X4</f>
        <v>9.8395745650590207</v>
      </c>
      <c r="Z4" s="536">
        <f t="shared" ref="Z4:Z66" si="4">Y4*1000</f>
        <v>9839.5745650590216</v>
      </c>
      <c r="AE4" s="529">
        <v>2551.9373280314962</v>
      </c>
      <c r="AG4" s="536">
        <f t="shared" si="0"/>
        <v>0</v>
      </c>
      <c r="AH4" s="521">
        <v>161.40254400000001</v>
      </c>
      <c r="AO4" s="536">
        <f t="shared" si="1"/>
        <v>0</v>
      </c>
      <c r="AP4" s="536">
        <f t="shared" si="2"/>
        <v>0.16140254400000001</v>
      </c>
    </row>
    <row r="5" spans="1:42" x14ac:dyDescent="0.25">
      <c r="A5" s="9">
        <v>493415.01299900003</v>
      </c>
      <c r="B5" s="9">
        <v>5180582.7119100001</v>
      </c>
      <c r="C5" s="35" t="s">
        <v>4</v>
      </c>
      <c r="D5" s="82">
        <v>6</v>
      </c>
      <c r="E5" s="35">
        <v>8</v>
      </c>
      <c r="F5" s="35" t="s">
        <v>4</v>
      </c>
      <c r="G5" s="35" t="s">
        <v>23</v>
      </c>
      <c r="I5" s="520">
        <v>587.61</v>
      </c>
      <c r="J5" s="521">
        <v>2580.4233823818895</v>
      </c>
      <c r="L5" s="93">
        <v>2.4319999999999999</v>
      </c>
      <c r="M5" s="93">
        <v>44.64</v>
      </c>
      <c r="N5" s="93">
        <v>13.862400000000001</v>
      </c>
      <c r="O5" s="442">
        <v>0</v>
      </c>
      <c r="P5" s="442">
        <v>161.40254400000001</v>
      </c>
      <c r="Q5" s="442">
        <v>161.40254400000001</v>
      </c>
      <c r="R5" s="442">
        <v>112.08510000000001</v>
      </c>
      <c r="S5" s="441" t="s">
        <v>65</v>
      </c>
      <c r="T5" s="472" t="s">
        <v>41</v>
      </c>
      <c r="U5" s="472" t="s">
        <v>41</v>
      </c>
      <c r="V5" s="472" t="s">
        <v>41</v>
      </c>
      <c r="W5" s="472" t="s">
        <v>41</v>
      </c>
      <c r="X5" s="424" t="s">
        <v>41</v>
      </c>
      <c r="Y5" s="424" t="s">
        <v>41</v>
      </c>
      <c r="Z5" s="424" t="s">
        <v>41</v>
      </c>
      <c r="AA5" s="424"/>
      <c r="AB5" s="424"/>
      <c r="AC5" s="424"/>
      <c r="AE5" s="529">
        <v>2890.0741882677166</v>
      </c>
      <c r="AG5" s="536">
        <f t="shared" si="0"/>
        <v>0</v>
      </c>
      <c r="AH5" s="521">
        <v>161.40254400000001</v>
      </c>
      <c r="AO5" s="536">
        <f t="shared" si="1"/>
        <v>0</v>
      </c>
      <c r="AP5" s="536">
        <f t="shared" si="2"/>
        <v>0.16140254400000001</v>
      </c>
    </row>
    <row r="6" spans="1:42" x14ac:dyDescent="0.25">
      <c r="A6" s="9">
        <v>493446.911100998</v>
      </c>
      <c r="B6" s="9">
        <v>5180572.1204000004</v>
      </c>
      <c r="C6" s="35" t="s">
        <v>5</v>
      </c>
      <c r="D6" s="82">
        <v>1</v>
      </c>
      <c r="E6" s="35">
        <v>9</v>
      </c>
      <c r="F6" s="35" t="s">
        <v>4</v>
      </c>
      <c r="G6" s="35" t="s">
        <v>23</v>
      </c>
      <c r="I6" s="520">
        <v>693.97</v>
      </c>
      <c r="J6" s="521">
        <v>3047.4913882874016</v>
      </c>
      <c r="L6" s="93">
        <v>2.5990000000000002</v>
      </c>
      <c r="M6" s="93">
        <v>44.27</v>
      </c>
      <c r="N6" s="93">
        <v>14.814300000000001</v>
      </c>
      <c r="O6" s="442">
        <v>0</v>
      </c>
      <c r="P6" s="442">
        <v>161.40254400000001</v>
      </c>
      <c r="Q6" s="442">
        <v>161.40254400000001</v>
      </c>
      <c r="R6" s="442">
        <v>112.08510000000001</v>
      </c>
      <c r="S6" s="441" t="s">
        <v>65</v>
      </c>
      <c r="X6" s="425">
        <v>8.7568312820175063</v>
      </c>
      <c r="Y6" s="536">
        <f t="shared" si="3"/>
        <v>8.7568312820175063</v>
      </c>
      <c r="Z6" s="536">
        <f t="shared" si="4"/>
        <v>8756.831282017507</v>
      </c>
      <c r="AE6" s="529">
        <v>3413.19035488189</v>
      </c>
      <c r="AG6" s="536">
        <f t="shared" si="0"/>
        <v>0</v>
      </c>
      <c r="AH6" s="521">
        <v>161.40254400000001</v>
      </c>
      <c r="AO6" s="536">
        <f t="shared" si="1"/>
        <v>0</v>
      </c>
      <c r="AP6" s="536">
        <f t="shared" si="2"/>
        <v>0.16140254400000001</v>
      </c>
    </row>
    <row r="7" spans="1:42" x14ac:dyDescent="0.25">
      <c r="A7" s="9">
        <v>493479.23487300001</v>
      </c>
      <c r="B7" s="9">
        <v>5180583.9985100003</v>
      </c>
      <c r="C7" s="35" t="s">
        <v>5</v>
      </c>
      <c r="D7" s="82">
        <v>2</v>
      </c>
      <c r="E7" s="35">
        <v>10</v>
      </c>
      <c r="F7" s="35" t="s">
        <v>4</v>
      </c>
      <c r="G7" s="35" t="s">
        <v>23</v>
      </c>
      <c r="I7" s="520">
        <v>522.21</v>
      </c>
      <c r="J7" s="521">
        <v>2293.2266205708661</v>
      </c>
      <c r="L7" s="93">
        <v>2.33</v>
      </c>
      <c r="M7" s="93">
        <v>42.84</v>
      </c>
      <c r="N7" s="93">
        <v>13.281000000000001</v>
      </c>
      <c r="O7" s="442">
        <v>0</v>
      </c>
      <c r="P7" s="442">
        <v>161.40254400000001</v>
      </c>
      <c r="Q7" s="442">
        <v>161.40254400000001</v>
      </c>
      <c r="R7" s="442">
        <v>112.08510000000001</v>
      </c>
      <c r="S7" s="441" t="s">
        <v>65</v>
      </c>
      <c r="T7" s="472" t="s">
        <v>41</v>
      </c>
      <c r="U7" s="472" t="s">
        <v>41</v>
      </c>
      <c r="V7" s="472" t="s">
        <v>41</v>
      </c>
      <c r="W7" s="472" t="s">
        <v>41</v>
      </c>
      <c r="X7" s="424" t="s">
        <v>41</v>
      </c>
      <c r="Y7" s="424" t="s">
        <v>41</v>
      </c>
      <c r="Z7" s="424" t="s">
        <v>41</v>
      </c>
      <c r="AA7" s="424"/>
      <c r="AB7" s="424"/>
      <c r="AC7" s="424"/>
      <c r="AE7" s="529">
        <v>2568.4138150393701</v>
      </c>
      <c r="AG7" s="536">
        <f t="shared" si="0"/>
        <v>0</v>
      </c>
      <c r="AH7" s="521">
        <v>161.40254400000001</v>
      </c>
      <c r="AO7" s="536">
        <f t="shared" si="1"/>
        <v>0</v>
      </c>
      <c r="AP7" s="536">
        <f t="shared" si="2"/>
        <v>0.16140254400000001</v>
      </c>
    </row>
    <row r="8" spans="1:42" x14ac:dyDescent="0.25">
      <c r="A8" s="9">
        <v>493510.726382997</v>
      </c>
      <c r="B8" s="9">
        <v>5180568.2729099803</v>
      </c>
      <c r="C8" s="35" t="s">
        <v>5</v>
      </c>
      <c r="D8" s="82">
        <v>3</v>
      </c>
      <c r="E8" s="35">
        <v>11</v>
      </c>
      <c r="F8" s="35" t="s">
        <v>4</v>
      </c>
      <c r="G8" s="35" t="s">
        <v>23</v>
      </c>
      <c r="I8" s="520">
        <v>616.96</v>
      </c>
      <c r="J8" s="521">
        <v>2709.3106141732283</v>
      </c>
      <c r="L8" s="93">
        <v>2.5249999999999999</v>
      </c>
      <c r="M8" s="93">
        <v>42.3</v>
      </c>
      <c r="N8" s="93">
        <v>14.3925</v>
      </c>
      <c r="O8" s="442">
        <v>0</v>
      </c>
      <c r="P8" s="442">
        <v>161.40254400000001</v>
      </c>
      <c r="Q8" s="442">
        <v>161.40254400000001</v>
      </c>
      <c r="R8" s="442">
        <v>112.08510000000001</v>
      </c>
      <c r="S8" s="441" t="s">
        <v>65</v>
      </c>
      <c r="X8" s="425">
        <v>12.227266184410755</v>
      </c>
      <c r="Y8" s="536">
        <f t="shared" si="3"/>
        <v>12.227266184410755</v>
      </c>
      <c r="Z8" s="536">
        <f t="shared" si="4"/>
        <v>12227.266184410755</v>
      </c>
      <c r="AE8" s="529">
        <v>3034.4278878740161</v>
      </c>
      <c r="AG8" s="536">
        <f t="shared" si="0"/>
        <v>0</v>
      </c>
      <c r="AH8" s="521">
        <v>161.40254400000001</v>
      </c>
      <c r="AO8" s="536">
        <f t="shared" si="1"/>
        <v>0</v>
      </c>
      <c r="AP8" s="536">
        <f t="shared" si="2"/>
        <v>0.16140254400000001</v>
      </c>
    </row>
    <row r="9" spans="1:42" x14ac:dyDescent="0.25">
      <c r="A9" s="9">
        <v>493542.64672600001</v>
      </c>
      <c r="B9" s="9">
        <v>5180578.1283600004</v>
      </c>
      <c r="C9" s="35" t="s">
        <v>5</v>
      </c>
      <c r="D9" s="82">
        <v>3</v>
      </c>
      <c r="E9" s="35">
        <v>12</v>
      </c>
      <c r="F9" s="35" t="s">
        <v>4</v>
      </c>
      <c r="G9" s="35" t="s">
        <v>23</v>
      </c>
      <c r="I9" s="520">
        <v>372.85</v>
      </c>
      <c r="J9" s="521">
        <v>1637.3289394685039</v>
      </c>
      <c r="L9" s="93">
        <v>2.177</v>
      </c>
      <c r="M9" s="93">
        <v>41.98</v>
      </c>
      <c r="N9" s="93">
        <v>12.408900000000001</v>
      </c>
      <c r="O9" s="442">
        <v>0</v>
      </c>
      <c r="P9" s="442">
        <v>161.40254400000001</v>
      </c>
      <c r="Q9" s="442">
        <v>161.40254400000001</v>
      </c>
      <c r="R9" s="442">
        <v>112.08510000000001</v>
      </c>
      <c r="S9" s="441" t="s">
        <v>65</v>
      </c>
      <c r="T9" s="472" t="s">
        <v>41</v>
      </c>
      <c r="U9" s="472" t="s">
        <v>41</v>
      </c>
      <c r="V9" s="472" t="s">
        <v>41</v>
      </c>
      <c r="W9" s="472" t="s">
        <v>41</v>
      </c>
      <c r="X9" s="424" t="s">
        <v>41</v>
      </c>
      <c r="Y9" s="424" t="s">
        <v>41</v>
      </c>
      <c r="Z9" s="424" t="s">
        <v>41</v>
      </c>
      <c r="AA9" s="424"/>
      <c r="AB9" s="424"/>
      <c r="AC9" s="424"/>
      <c r="AE9" s="529">
        <v>1833.8084122047246</v>
      </c>
      <c r="AG9" s="536">
        <f t="shared" si="0"/>
        <v>0</v>
      </c>
      <c r="AH9" s="521">
        <v>161.40254400000001</v>
      </c>
      <c r="AO9" s="536">
        <f t="shared" si="1"/>
        <v>0</v>
      </c>
      <c r="AP9" s="536">
        <f t="shared" si="2"/>
        <v>0.16140254400000001</v>
      </c>
    </row>
    <row r="10" spans="1:42" x14ac:dyDescent="0.25">
      <c r="A10" s="9">
        <v>493574.550785998</v>
      </c>
      <c r="B10" s="9">
        <v>5180572.8713800004</v>
      </c>
      <c r="C10" s="35" t="s">
        <v>5</v>
      </c>
      <c r="D10" s="82">
        <v>4</v>
      </c>
      <c r="E10" s="35">
        <v>13</v>
      </c>
      <c r="F10" s="35" t="s">
        <v>4</v>
      </c>
      <c r="G10" s="35" t="s">
        <v>23</v>
      </c>
      <c r="I10" s="520">
        <v>478.84</v>
      </c>
      <c r="J10" s="521">
        <v>2102.7721318897634</v>
      </c>
      <c r="L10" s="93">
        <v>2.3570000000000002</v>
      </c>
      <c r="M10" s="93">
        <v>41.32</v>
      </c>
      <c r="N10" s="93">
        <v>13.434900000000001</v>
      </c>
      <c r="O10" s="442">
        <v>0</v>
      </c>
      <c r="P10" s="442">
        <v>161.40254400000001</v>
      </c>
      <c r="Q10" s="442">
        <v>161.40254400000001</v>
      </c>
      <c r="R10" s="442">
        <v>112.08510000000001</v>
      </c>
      <c r="S10" s="441" t="s">
        <v>65</v>
      </c>
      <c r="X10" s="425">
        <v>9.6608736859730371</v>
      </c>
      <c r="Y10" s="536">
        <f t="shared" si="3"/>
        <v>9.6608736859730371</v>
      </c>
      <c r="Z10" s="536">
        <f t="shared" si="4"/>
        <v>9660.8736859730379</v>
      </c>
      <c r="AE10" s="529">
        <v>2355.1047877165352</v>
      </c>
      <c r="AG10" s="536">
        <f t="shared" si="0"/>
        <v>0</v>
      </c>
      <c r="AH10" s="521">
        <v>161.40254400000001</v>
      </c>
      <c r="AO10" s="536">
        <f t="shared" si="1"/>
        <v>0</v>
      </c>
      <c r="AP10" s="536">
        <f t="shared" si="2"/>
        <v>0.16140254400000001</v>
      </c>
    </row>
    <row r="11" spans="1:42" x14ac:dyDescent="0.25">
      <c r="A11" s="9">
        <v>493606.467921998</v>
      </c>
      <c r="B11" s="9">
        <v>5180579.8379899804</v>
      </c>
      <c r="C11" s="35" t="s">
        <v>5</v>
      </c>
      <c r="D11" s="82">
        <v>5</v>
      </c>
      <c r="E11" s="35">
        <v>14</v>
      </c>
      <c r="F11" s="35" t="s">
        <v>4</v>
      </c>
      <c r="G11" s="35" t="s">
        <v>23</v>
      </c>
      <c r="I11" s="520">
        <v>450.87</v>
      </c>
      <c r="J11" s="521">
        <v>1979.9450152559054</v>
      </c>
      <c r="L11" s="93">
        <v>2.4239999999999999</v>
      </c>
      <c r="M11" s="93">
        <v>42.07</v>
      </c>
      <c r="N11" s="93">
        <v>13.816800000000001</v>
      </c>
      <c r="O11" s="442">
        <v>0</v>
      </c>
      <c r="P11" s="442">
        <v>161.40254400000001</v>
      </c>
      <c r="Q11" s="442">
        <v>161.40254400000001</v>
      </c>
      <c r="R11" s="442">
        <v>112.08510000000001</v>
      </c>
      <c r="S11" s="441" t="s">
        <v>65</v>
      </c>
      <c r="T11" s="472" t="s">
        <v>41</v>
      </c>
      <c r="U11" s="472" t="s">
        <v>41</v>
      </c>
      <c r="V11" s="472" t="s">
        <v>41</v>
      </c>
      <c r="W11" s="472" t="s">
        <v>41</v>
      </c>
      <c r="X11" s="424" t="s">
        <v>41</v>
      </c>
      <c r="Y11" s="424" t="s">
        <v>41</v>
      </c>
      <c r="Z11" s="424" t="s">
        <v>41</v>
      </c>
      <c r="AA11" s="424"/>
      <c r="AB11" s="424"/>
      <c r="AC11" s="424"/>
      <c r="AE11" s="529">
        <v>2217.5384170866141</v>
      </c>
      <c r="AG11" s="536">
        <f t="shared" si="0"/>
        <v>0</v>
      </c>
      <c r="AH11" s="521">
        <v>161.40254400000001</v>
      </c>
      <c r="AO11" s="536">
        <f t="shared" si="1"/>
        <v>0</v>
      </c>
      <c r="AP11" s="536">
        <f t="shared" si="2"/>
        <v>0.16140254400000001</v>
      </c>
    </row>
    <row r="12" spans="1:42" x14ac:dyDescent="0.25">
      <c r="A12" s="9">
        <v>493638.36825900001</v>
      </c>
      <c r="B12" s="9">
        <v>5180571.02544</v>
      </c>
      <c r="C12" s="35" t="s">
        <v>5</v>
      </c>
      <c r="D12" s="82">
        <v>6</v>
      </c>
      <c r="E12" s="35">
        <v>15</v>
      </c>
      <c r="F12" s="35" t="s">
        <v>4</v>
      </c>
      <c r="G12" s="35" t="s">
        <v>23</v>
      </c>
      <c r="I12" s="520">
        <v>489.34</v>
      </c>
      <c r="J12" s="521">
        <v>2148.8817037401573</v>
      </c>
      <c r="L12" s="93">
        <v>2.4060000000000001</v>
      </c>
      <c r="M12" s="93">
        <v>41.72</v>
      </c>
      <c r="N12" s="93">
        <v>13.714200000000002</v>
      </c>
      <c r="O12" s="442">
        <v>0</v>
      </c>
      <c r="P12" s="442">
        <v>161.40254400000001</v>
      </c>
      <c r="Q12" s="442">
        <v>161.40254400000001</v>
      </c>
      <c r="R12" s="442">
        <v>112.08510000000001</v>
      </c>
      <c r="S12" s="441" t="s">
        <v>65</v>
      </c>
      <c r="X12" s="425">
        <v>8.8806193255701587</v>
      </c>
      <c r="Y12" s="536">
        <f t="shared" si="3"/>
        <v>8.8806193255701587</v>
      </c>
      <c r="Z12" s="536">
        <f t="shared" si="4"/>
        <v>8880.6193255701583</v>
      </c>
      <c r="AE12" s="529">
        <v>2406.7475081889766</v>
      </c>
      <c r="AG12" s="536">
        <f t="shared" si="0"/>
        <v>0</v>
      </c>
      <c r="AH12" s="521">
        <v>161.40254400000001</v>
      </c>
      <c r="AO12" s="536">
        <f t="shared" si="1"/>
        <v>0</v>
      </c>
      <c r="AP12" s="536">
        <f t="shared" si="2"/>
        <v>0.16140254400000001</v>
      </c>
    </row>
    <row r="13" spans="1:42" x14ac:dyDescent="0.25">
      <c r="A13" s="9">
        <v>493668.466732</v>
      </c>
      <c r="B13" s="9">
        <v>5180579.1139500001</v>
      </c>
      <c r="C13" s="35" t="s">
        <v>5</v>
      </c>
      <c r="D13" s="82">
        <v>6</v>
      </c>
      <c r="E13" s="35">
        <v>16</v>
      </c>
      <c r="F13" s="35" t="s">
        <v>4</v>
      </c>
      <c r="G13" s="35" t="s">
        <v>23</v>
      </c>
      <c r="I13" s="520">
        <v>487.52</v>
      </c>
      <c r="J13" s="521">
        <v>2140.8893779527557</v>
      </c>
      <c r="L13" s="93">
        <v>2.5259999999999998</v>
      </c>
      <c r="M13" s="93">
        <v>42.84</v>
      </c>
      <c r="N13" s="93">
        <v>14.398199999999999</v>
      </c>
      <c r="O13" s="442">
        <v>0</v>
      </c>
      <c r="P13" s="442">
        <v>161.40254400000001</v>
      </c>
      <c r="Q13" s="442">
        <v>161.40254400000001</v>
      </c>
      <c r="R13" s="442">
        <v>112.08510000000001</v>
      </c>
      <c r="S13" s="441" t="s">
        <v>65</v>
      </c>
      <c r="T13" s="472" t="s">
        <v>41</v>
      </c>
      <c r="U13" s="472" t="s">
        <v>41</v>
      </c>
      <c r="V13" s="472" t="s">
        <v>41</v>
      </c>
      <c r="W13" s="472" t="s">
        <v>41</v>
      </c>
      <c r="X13" s="424" t="s">
        <v>41</v>
      </c>
      <c r="Y13" s="424" t="s">
        <v>41</v>
      </c>
      <c r="Z13" s="424" t="s">
        <v>41</v>
      </c>
      <c r="AA13" s="424"/>
      <c r="AB13" s="424"/>
      <c r="AC13" s="424"/>
      <c r="AE13" s="529">
        <v>2397.7961033070865</v>
      </c>
      <c r="AG13" s="536">
        <f t="shared" si="0"/>
        <v>0</v>
      </c>
      <c r="AH13" s="521">
        <v>161.40254400000001</v>
      </c>
      <c r="AO13" s="536">
        <f t="shared" si="1"/>
        <v>0</v>
      </c>
      <c r="AP13" s="536">
        <f t="shared" si="2"/>
        <v>0.16140254400000001</v>
      </c>
    </row>
    <row r="14" spans="1:42" x14ac:dyDescent="0.25">
      <c r="A14" s="9">
        <v>493702.19999400002</v>
      </c>
      <c r="B14" s="9">
        <v>5180582.7370800003</v>
      </c>
      <c r="C14" s="35" t="s">
        <v>6</v>
      </c>
      <c r="D14" s="82">
        <v>1</v>
      </c>
      <c r="E14" s="35">
        <v>17</v>
      </c>
      <c r="F14" s="35" t="s">
        <v>4</v>
      </c>
      <c r="G14" s="35" t="s">
        <v>23</v>
      </c>
      <c r="I14" s="520">
        <v>512.23</v>
      </c>
      <c r="J14" s="521">
        <v>2249.4005703740158</v>
      </c>
      <c r="L14" s="93">
        <v>2.5590000000000002</v>
      </c>
      <c r="M14" s="93">
        <v>43.61</v>
      </c>
      <c r="N14" s="93">
        <v>14.586300000000001</v>
      </c>
      <c r="O14" s="442">
        <v>0</v>
      </c>
      <c r="P14" s="442">
        <v>161.40254400000001</v>
      </c>
      <c r="Q14" s="442">
        <v>161.40254400000001</v>
      </c>
      <c r="R14" s="442">
        <v>112.08510000000001</v>
      </c>
      <c r="S14" s="441" t="s">
        <v>65</v>
      </c>
      <c r="X14" s="425">
        <v>8.7534506105570884</v>
      </c>
      <c r="Y14" s="536">
        <f t="shared" si="3"/>
        <v>8.7534506105570884</v>
      </c>
      <c r="Z14" s="536">
        <f t="shared" si="4"/>
        <v>8753.450610557089</v>
      </c>
      <c r="AE14" s="529">
        <v>2519.3286388188981</v>
      </c>
      <c r="AG14" s="536">
        <f t="shared" si="0"/>
        <v>0</v>
      </c>
      <c r="AH14" s="521">
        <v>161.40254400000001</v>
      </c>
      <c r="AO14" s="536">
        <f t="shared" si="1"/>
        <v>0</v>
      </c>
      <c r="AP14" s="536">
        <f t="shared" si="2"/>
        <v>0.16140254400000001</v>
      </c>
    </row>
    <row r="15" spans="1:42" x14ac:dyDescent="0.25">
      <c r="A15" s="9">
        <v>493768.28853800002</v>
      </c>
      <c r="B15" s="9">
        <v>5180574.2933700001</v>
      </c>
      <c r="C15" s="35" t="s">
        <v>6</v>
      </c>
      <c r="D15" s="82">
        <v>3</v>
      </c>
      <c r="E15" s="35">
        <v>19</v>
      </c>
      <c r="F15" s="35" t="s">
        <v>4</v>
      </c>
      <c r="G15" s="35" t="s">
        <v>23</v>
      </c>
      <c r="I15" s="520">
        <v>520.76</v>
      </c>
      <c r="J15" s="521">
        <v>2286.8591082677162</v>
      </c>
      <c r="L15" s="93">
        <v>2.0640000000000001</v>
      </c>
      <c r="M15" s="93">
        <v>42.47</v>
      </c>
      <c r="N15" s="93">
        <v>11.764800000000001</v>
      </c>
      <c r="O15" s="442">
        <v>0</v>
      </c>
      <c r="P15" s="442">
        <v>161.40254400000001</v>
      </c>
      <c r="Q15" s="442">
        <v>161.40254400000001</v>
      </c>
      <c r="R15" s="442">
        <v>112.08510000000001</v>
      </c>
      <c r="S15" s="441" t="s">
        <v>65</v>
      </c>
      <c r="T15" s="472" t="s">
        <v>41</v>
      </c>
      <c r="U15" s="472" t="s">
        <v>41</v>
      </c>
      <c r="V15" s="472" t="s">
        <v>41</v>
      </c>
      <c r="W15" s="472" t="s">
        <v>41</v>
      </c>
      <c r="X15" s="424" t="s">
        <v>41</v>
      </c>
      <c r="Y15" s="424" t="s">
        <v>41</v>
      </c>
      <c r="Z15" s="424" t="s">
        <v>41</v>
      </c>
      <c r="AA15" s="424"/>
      <c r="AB15" s="424"/>
      <c r="AC15" s="424"/>
      <c r="AE15" s="529">
        <v>2561.2822012598426</v>
      </c>
      <c r="AG15" s="536">
        <f t="shared" si="0"/>
        <v>0</v>
      </c>
      <c r="AH15" s="521">
        <v>161.40254400000001</v>
      </c>
      <c r="AO15" s="536">
        <f t="shared" si="1"/>
        <v>0</v>
      </c>
      <c r="AP15" s="536">
        <f t="shared" si="2"/>
        <v>0.16140254400000001</v>
      </c>
    </row>
    <row r="16" spans="1:42" x14ac:dyDescent="0.25">
      <c r="A16" s="9">
        <v>493797.922326</v>
      </c>
      <c r="B16" s="9">
        <v>5180576.3034399804</v>
      </c>
      <c r="C16" s="35" t="s">
        <v>6</v>
      </c>
      <c r="D16" s="82">
        <v>3</v>
      </c>
      <c r="E16" s="35">
        <v>20</v>
      </c>
      <c r="F16" s="35" t="s">
        <v>4</v>
      </c>
      <c r="G16" s="35" t="s">
        <v>23</v>
      </c>
      <c r="I16" s="520">
        <v>519.79999999999995</v>
      </c>
      <c r="J16" s="521">
        <v>2282.6433759842516</v>
      </c>
      <c r="L16" s="93">
        <v>2.2330000000000001</v>
      </c>
      <c r="M16" s="93">
        <v>43.57</v>
      </c>
      <c r="N16" s="93">
        <v>12.728100000000001</v>
      </c>
      <c r="O16" s="442">
        <v>0</v>
      </c>
      <c r="P16" s="442">
        <v>161.40254400000001</v>
      </c>
      <c r="Q16" s="442">
        <v>161.40254400000001</v>
      </c>
      <c r="R16" s="442">
        <v>112.08510000000001</v>
      </c>
      <c r="S16" s="441" t="s">
        <v>65</v>
      </c>
      <c r="X16" s="425">
        <v>7.3923635557388447</v>
      </c>
      <c r="Y16" s="536">
        <f t="shared" si="3"/>
        <v>7.3923635557388447</v>
      </c>
      <c r="Z16" s="536">
        <f t="shared" si="4"/>
        <v>7392.3635557388443</v>
      </c>
      <c r="AE16" s="529">
        <v>2556.560581102362</v>
      </c>
      <c r="AG16" s="536">
        <f t="shared" si="0"/>
        <v>0</v>
      </c>
      <c r="AH16" s="521">
        <v>161.40254400000001</v>
      </c>
      <c r="AO16" s="536">
        <f t="shared" si="1"/>
        <v>0</v>
      </c>
      <c r="AP16" s="536">
        <f t="shared" si="2"/>
        <v>0.16140254400000001</v>
      </c>
    </row>
    <row r="17" spans="1:42" x14ac:dyDescent="0.25">
      <c r="A17" s="9">
        <v>493861.755168</v>
      </c>
      <c r="B17" s="9">
        <v>5180589.4613600001</v>
      </c>
      <c r="C17" s="35" t="s">
        <v>6</v>
      </c>
      <c r="D17" s="82">
        <v>4</v>
      </c>
      <c r="E17" s="35">
        <v>22</v>
      </c>
      <c r="F17" s="35" t="s">
        <v>4</v>
      </c>
      <c r="G17" s="35" t="s">
        <v>23</v>
      </c>
      <c r="I17" s="520">
        <v>676.22</v>
      </c>
      <c r="J17" s="521">
        <v>2969.5442549212594</v>
      </c>
      <c r="L17" s="93">
        <v>2.234</v>
      </c>
      <c r="M17" s="93">
        <v>42.15</v>
      </c>
      <c r="N17" s="93">
        <v>12.7338</v>
      </c>
      <c r="O17" s="442">
        <v>0</v>
      </c>
      <c r="P17" s="442">
        <v>161.40254400000001</v>
      </c>
      <c r="Q17" s="442">
        <v>161.40254400000001</v>
      </c>
      <c r="R17" s="442">
        <v>112.08510000000001</v>
      </c>
      <c r="S17" s="441" t="s">
        <v>65</v>
      </c>
      <c r="T17" s="472" t="s">
        <v>41</v>
      </c>
      <c r="U17" s="472" t="s">
        <v>41</v>
      </c>
      <c r="V17" s="472" t="s">
        <v>41</v>
      </c>
      <c r="W17" s="472" t="s">
        <v>41</v>
      </c>
      <c r="X17" s="424" t="s">
        <v>41</v>
      </c>
      <c r="Y17" s="424" t="s">
        <v>41</v>
      </c>
      <c r="Z17" s="424" t="s">
        <v>41</v>
      </c>
      <c r="AA17" s="424"/>
      <c r="AB17" s="424"/>
      <c r="AC17" s="424"/>
      <c r="AE17" s="529">
        <v>3325.8895655118108</v>
      </c>
      <c r="AG17" s="536">
        <f t="shared" si="0"/>
        <v>0</v>
      </c>
      <c r="AH17" s="521">
        <v>161.40254400000001</v>
      </c>
      <c r="AO17" s="536">
        <f t="shared" si="1"/>
        <v>0</v>
      </c>
      <c r="AP17" s="536">
        <f t="shared" si="2"/>
        <v>0.16140254400000001</v>
      </c>
    </row>
    <row r="18" spans="1:42" x14ac:dyDescent="0.25">
      <c r="A18" s="9">
        <v>493893.661479</v>
      </c>
      <c r="B18" s="9">
        <v>5180586.20627</v>
      </c>
      <c r="C18" s="35" t="s">
        <v>6</v>
      </c>
      <c r="D18" s="82">
        <v>5</v>
      </c>
      <c r="E18" s="35">
        <v>23</v>
      </c>
      <c r="F18" s="35" t="s">
        <v>4</v>
      </c>
      <c r="G18" s="35" t="s">
        <v>23</v>
      </c>
      <c r="I18" s="520">
        <v>775.04</v>
      </c>
      <c r="J18" s="521">
        <v>3403.5011968503932</v>
      </c>
      <c r="L18" s="93">
        <v>2.37</v>
      </c>
      <c r="M18" s="93">
        <v>42.21</v>
      </c>
      <c r="N18" s="93">
        <v>13.509</v>
      </c>
      <c r="O18" s="442">
        <v>0</v>
      </c>
      <c r="P18" s="442">
        <v>161.40254400000001</v>
      </c>
      <c r="Q18" s="442">
        <v>161.40254400000001</v>
      </c>
      <c r="R18" s="442">
        <v>112.08510000000001</v>
      </c>
      <c r="S18" s="441" t="s">
        <v>65</v>
      </c>
      <c r="X18" s="425">
        <v>9.2988122320990385</v>
      </c>
      <c r="Y18" s="536">
        <f t="shared" si="3"/>
        <v>9.2988122320990385</v>
      </c>
      <c r="Z18" s="536">
        <f t="shared" si="4"/>
        <v>9298.8122320990387</v>
      </c>
      <c r="AE18" s="529">
        <v>3811.9213404724405</v>
      </c>
      <c r="AG18" s="536">
        <f t="shared" si="0"/>
        <v>0</v>
      </c>
      <c r="AH18" s="521">
        <v>161.40254400000001</v>
      </c>
      <c r="AO18" s="536">
        <f t="shared" si="1"/>
        <v>0</v>
      </c>
      <c r="AP18" s="536">
        <f t="shared" si="2"/>
        <v>0.16140254400000001</v>
      </c>
    </row>
    <row r="19" spans="1:42" x14ac:dyDescent="0.25">
      <c r="A19" s="9">
        <v>493215.020101998</v>
      </c>
      <c r="B19" s="9">
        <v>5180604.1297000004</v>
      </c>
      <c r="C19" s="35" t="s">
        <v>4</v>
      </c>
      <c r="D19" s="82">
        <v>1</v>
      </c>
      <c r="E19" s="35">
        <v>1</v>
      </c>
      <c r="F19" s="35" t="s">
        <v>5</v>
      </c>
      <c r="G19" s="35" t="s">
        <v>23</v>
      </c>
      <c r="I19" s="520">
        <v>560.64</v>
      </c>
      <c r="J19" s="521">
        <v>2461.9876535433068</v>
      </c>
      <c r="L19" s="93">
        <v>2.802</v>
      </c>
      <c r="M19" s="93">
        <v>41.54</v>
      </c>
      <c r="N19" s="93">
        <v>15.971400000000001</v>
      </c>
      <c r="O19" s="442">
        <v>0</v>
      </c>
      <c r="P19" s="442">
        <v>161.40254400000001</v>
      </c>
      <c r="Q19" s="442">
        <v>161.40254400000001</v>
      </c>
      <c r="R19" s="442">
        <v>112.08510000000001</v>
      </c>
      <c r="S19" s="441" t="s">
        <v>65</v>
      </c>
      <c r="T19" s="472" t="s">
        <v>41</v>
      </c>
      <c r="U19" s="472" t="s">
        <v>41</v>
      </c>
      <c r="V19" s="472" t="s">
        <v>41</v>
      </c>
      <c r="W19" s="472" t="s">
        <v>41</v>
      </c>
      <c r="X19" s="424" t="s">
        <v>41</v>
      </c>
      <c r="Y19" s="424" t="s">
        <v>41</v>
      </c>
      <c r="Z19" s="424" t="s">
        <v>41</v>
      </c>
      <c r="AA19" s="424"/>
      <c r="AB19" s="424"/>
      <c r="AC19" s="424"/>
      <c r="AE19" s="529">
        <v>2757.4261719685037</v>
      </c>
      <c r="AG19" s="536">
        <f t="shared" si="0"/>
        <v>0</v>
      </c>
      <c r="AH19" s="521">
        <v>161.40254400000001</v>
      </c>
      <c r="AO19" s="536">
        <f t="shared" si="1"/>
        <v>0</v>
      </c>
      <c r="AP19" s="536">
        <f t="shared" si="2"/>
        <v>0.16140254400000001</v>
      </c>
    </row>
    <row r="20" spans="1:42" x14ac:dyDescent="0.25">
      <c r="A20" s="9">
        <v>493246.597671</v>
      </c>
      <c r="B20" s="9">
        <v>5180590.1908</v>
      </c>
      <c r="C20" s="35" t="s">
        <v>4</v>
      </c>
      <c r="D20" s="82">
        <v>2</v>
      </c>
      <c r="E20" s="35">
        <v>2</v>
      </c>
      <c r="F20" s="35" t="s">
        <v>5</v>
      </c>
      <c r="G20" s="35" t="s">
        <v>23</v>
      </c>
      <c r="I20" s="520">
        <v>409.23</v>
      </c>
      <c r="J20" s="521">
        <v>1797.0876274606298</v>
      </c>
      <c r="L20" s="93">
        <v>2.472</v>
      </c>
      <c r="M20" s="93">
        <v>42.76</v>
      </c>
      <c r="N20" s="93">
        <v>14.090400000000001</v>
      </c>
      <c r="O20" s="442">
        <v>0</v>
      </c>
      <c r="P20" s="442">
        <v>161.40254400000001</v>
      </c>
      <c r="Q20" s="442">
        <v>161.40254400000001</v>
      </c>
      <c r="R20" s="442">
        <v>112.08510000000001</v>
      </c>
      <c r="S20" s="441" t="s">
        <v>65</v>
      </c>
      <c r="X20" s="425">
        <v>9.2848795060082132</v>
      </c>
      <c r="Y20" s="536">
        <f t="shared" si="3"/>
        <v>9.2848795060082132</v>
      </c>
      <c r="Z20" s="536">
        <f t="shared" si="4"/>
        <v>9284.8795060082139</v>
      </c>
      <c r="AE20" s="529">
        <v>2012.7381427559055</v>
      </c>
      <c r="AG20" s="536">
        <f t="shared" si="0"/>
        <v>0</v>
      </c>
      <c r="AH20" s="521">
        <v>161.40254400000001</v>
      </c>
      <c r="AO20" s="536">
        <f t="shared" si="1"/>
        <v>0</v>
      </c>
      <c r="AP20" s="536">
        <f t="shared" si="2"/>
        <v>0.16140254400000001</v>
      </c>
    </row>
    <row r="21" spans="1:42" x14ac:dyDescent="0.25">
      <c r="A21" s="9">
        <v>493277.31095900002</v>
      </c>
      <c r="B21" s="9">
        <v>5180594.6435200004</v>
      </c>
      <c r="C21" s="35" t="s">
        <v>4</v>
      </c>
      <c r="D21" s="82">
        <v>2</v>
      </c>
      <c r="E21" s="35">
        <v>3</v>
      </c>
      <c r="F21" s="35" t="s">
        <v>5</v>
      </c>
      <c r="G21" s="35" t="s">
        <v>23</v>
      </c>
      <c r="I21" s="520">
        <v>394.62</v>
      </c>
      <c r="J21" s="521">
        <v>1732.9294517716535</v>
      </c>
      <c r="L21" s="93">
        <v>2.4649999999999999</v>
      </c>
      <c r="M21" s="93">
        <v>42.22</v>
      </c>
      <c r="N21" s="93">
        <v>14.0505</v>
      </c>
      <c r="O21" s="442">
        <v>0</v>
      </c>
      <c r="P21" s="442">
        <v>161.40254400000001</v>
      </c>
      <c r="Q21" s="442">
        <v>161.40254400000001</v>
      </c>
      <c r="R21" s="442">
        <v>112.08510000000001</v>
      </c>
      <c r="S21" s="441" t="s">
        <v>65</v>
      </c>
      <c r="T21" s="472" t="s">
        <v>41</v>
      </c>
      <c r="U21" s="472" t="s">
        <v>41</v>
      </c>
      <c r="V21" s="472" t="s">
        <v>41</v>
      </c>
      <c r="W21" s="472" t="s">
        <v>41</v>
      </c>
      <c r="X21" s="424" t="s">
        <v>41</v>
      </c>
      <c r="Y21" s="424" t="s">
        <v>41</v>
      </c>
      <c r="Z21" s="424" t="s">
        <v>41</v>
      </c>
      <c r="AA21" s="424"/>
      <c r="AB21" s="424"/>
      <c r="AC21" s="424"/>
      <c r="AE21" s="529">
        <v>1940.880985984252</v>
      </c>
      <c r="AG21" s="536">
        <f t="shared" si="0"/>
        <v>0</v>
      </c>
      <c r="AH21" s="521">
        <v>161.40254400000001</v>
      </c>
      <c r="AO21" s="536">
        <f t="shared" si="1"/>
        <v>0</v>
      </c>
      <c r="AP21" s="536">
        <f t="shared" si="2"/>
        <v>0.16140254400000001</v>
      </c>
    </row>
    <row r="22" spans="1:42" x14ac:dyDescent="0.25">
      <c r="A22" s="9">
        <v>493309.217427</v>
      </c>
      <c r="B22" s="9">
        <v>5180591.82981</v>
      </c>
      <c r="C22" s="35" t="s">
        <v>4</v>
      </c>
      <c r="D22" s="82">
        <v>3</v>
      </c>
      <c r="E22" s="35">
        <v>4</v>
      </c>
      <c r="F22" s="35" t="s">
        <v>5</v>
      </c>
      <c r="G22" s="35" t="s">
        <v>23</v>
      </c>
      <c r="I22" s="520">
        <v>539.39</v>
      </c>
      <c r="J22" s="521">
        <v>2368.6706628937004</v>
      </c>
      <c r="L22" s="93">
        <v>2.226</v>
      </c>
      <c r="M22" s="93">
        <v>42.16</v>
      </c>
      <c r="N22" s="93">
        <v>12.6882</v>
      </c>
      <c r="O22" s="442">
        <v>0</v>
      </c>
      <c r="P22" s="442">
        <v>161.40254400000001</v>
      </c>
      <c r="Q22" s="442">
        <v>161.40254400000001</v>
      </c>
      <c r="R22" s="442">
        <v>112.08510000000001</v>
      </c>
      <c r="S22" s="441" t="s">
        <v>65</v>
      </c>
      <c r="X22" s="425">
        <v>8.2151474397874136</v>
      </c>
      <c r="Y22" s="536">
        <f t="shared" si="3"/>
        <v>8.2151474397874136</v>
      </c>
      <c r="Z22" s="536">
        <f t="shared" si="4"/>
        <v>8215.1474397874135</v>
      </c>
      <c r="AE22" s="529">
        <v>2652.9111424409448</v>
      </c>
      <c r="AG22" s="536">
        <f t="shared" si="0"/>
        <v>0</v>
      </c>
      <c r="AH22" s="521">
        <v>161.40254400000001</v>
      </c>
      <c r="AO22" s="536">
        <f t="shared" si="1"/>
        <v>0</v>
      </c>
      <c r="AP22" s="536">
        <f t="shared" si="2"/>
        <v>0.16140254400000001</v>
      </c>
    </row>
    <row r="23" spans="1:42" x14ac:dyDescent="0.25">
      <c r="A23" s="9">
        <v>493341.14833300002</v>
      </c>
      <c r="B23" s="9">
        <v>5180611.0184399802</v>
      </c>
      <c r="C23" s="35" t="s">
        <v>4</v>
      </c>
      <c r="D23" s="82">
        <v>4</v>
      </c>
      <c r="E23" s="35">
        <v>5</v>
      </c>
      <c r="F23" s="35" t="s">
        <v>5</v>
      </c>
      <c r="G23" s="35" t="s">
        <v>23</v>
      </c>
      <c r="I23" s="520">
        <v>330.12</v>
      </c>
      <c r="J23" s="521">
        <v>1449.6849389763779</v>
      </c>
      <c r="L23" s="93">
        <v>2.31</v>
      </c>
      <c r="M23" s="93">
        <v>43.03</v>
      </c>
      <c r="N23" s="93">
        <v>13.167000000000002</v>
      </c>
      <c r="O23" s="442">
        <v>0</v>
      </c>
      <c r="P23" s="442">
        <v>161.40254400000001</v>
      </c>
      <c r="Q23" s="442">
        <v>161.40254400000001</v>
      </c>
      <c r="R23" s="442">
        <v>112.08510000000001</v>
      </c>
      <c r="S23" s="441" t="s">
        <v>65</v>
      </c>
      <c r="T23" s="472" t="s">
        <v>41</v>
      </c>
      <c r="U23" s="472" t="s">
        <v>41</v>
      </c>
      <c r="V23" s="472" t="s">
        <v>41</v>
      </c>
      <c r="W23" s="472" t="s">
        <v>41</v>
      </c>
      <c r="X23" s="424" t="s">
        <v>41</v>
      </c>
      <c r="Y23" s="424" t="s">
        <v>41</v>
      </c>
      <c r="Z23" s="424" t="s">
        <v>41</v>
      </c>
      <c r="AA23" s="424"/>
      <c r="AB23" s="424"/>
      <c r="AC23" s="424"/>
      <c r="AE23" s="529">
        <v>1623.6471316535435</v>
      </c>
      <c r="AG23" s="536">
        <f t="shared" si="0"/>
        <v>0</v>
      </c>
      <c r="AH23" s="521">
        <v>161.40254400000001</v>
      </c>
      <c r="AO23" s="536">
        <f t="shared" si="1"/>
        <v>0</v>
      </c>
      <c r="AP23" s="536">
        <f t="shared" si="2"/>
        <v>0.16140254400000001</v>
      </c>
    </row>
    <row r="24" spans="1:42" x14ac:dyDescent="0.25">
      <c r="A24" s="9">
        <v>493371.45561800001</v>
      </c>
      <c r="B24" s="9">
        <v>5180609.6268499903</v>
      </c>
      <c r="C24" s="35" t="s">
        <v>4</v>
      </c>
      <c r="D24" s="82">
        <v>4</v>
      </c>
      <c r="E24" s="35">
        <v>6</v>
      </c>
      <c r="F24" s="35" t="s">
        <v>5</v>
      </c>
      <c r="G24" s="35" t="s">
        <v>23</v>
      </c>
      <c r="I24" s="520">
        <v>420.74</v>
      </c>
      <c r="J24" s="521">
        <v>1847.6325009842519</v>
      </c>
      <c r="L24" s="93">
        <v>2.3380000000000001</v>
      </c>
      <c r="M24" s="93">
        <v>43.26</v>
      </c>
      <c r="N24" s="93">
        <v>13.326600000000001</v>
      </c>
      <c r="O24" s="442">
        <v>0</v>
      </c>
      <c r="P24" s="442">
        <v>161.40254400000001</v>
      </c>
      <c r="Q24" s="442">
        <v>161.40254400000001</v>
      </c>
      <c r="R24" s="442">
        <v>112.08510000000001</v>
      </c>
      <c r="S24" s="441" t="s">
        <v>65</v>
      </c>
      <c r="X24" s="425">
        <v>7.9107619433344878</v>
      </c>
      <c r="Y24" s="536">
        <f t="shared" si="3"/>
        <v>7.9107619433344878</v>
      </c>
      <c r="Z24" s="536">
        <f t="shared" si="4"/>
        <v>7910.761943334488</v>
      </c>
      <c r="AE24" s="529">
        <v>2069.3484011023625</v>
      </c>
      <c r="AG24" s="536">
        <f t="shared" si="0"/>
        <v>0</v>
      </c>
      <c r="AH24" s="521">
        <v>161.40254400000001</v>
      </c>
      <c r="AO24" s="536">
        <f t="shared" si="1"/>
        <v>0</v>
      </c>
      <c r="AP24" s="536">
        <f t="shared" si="2"/>
        <v>0.16140254400000001</v>
      </c>
    </row>
    <row r="25" spans="1:42" x14ac:dyDescent="0.25">
      <c r="A25" s="9">
        <v>493404.974858</v>
      </c>
      <c r="B25" s="9">
        <v>5180617.8375500003</v>
      </c>
      <c r="C25" s="35" t="s">
        <v>4</v>
      </c>
      <c r="D25" s="82">
        <v>5</v>
      </c>
      <c r="E25" s="35">
        <v>7</v>
      </c>
      <c r="F25" s="35" t="s">
        <v>5</v>
      </c>
      <c r="G25" s="35" t="s">
        <v>23</v>
      </c>
      <c r="I25" s="520">
        <v>471.08</v>
      </c>
      <c r="J25" s="521">
        <v>2068.6949625984248</v>
      </c>
      <c r="L25" s="93">
        <v>2.6040000000000001</v>
      </c>
      <c r="M25" s="93">
        <v>43.09</v>
      </c>
      <c r="N25" s="93">
        <v>14.8428</v>
      </c>
      <c r="O25" s="442">
        <v>0</v>
      </c>
      <c r="P25" s="442">
        <v>161.40254400000001</v>
      </c>
      <c r="Q25" s="442">
        <v>161.40254400000001</v>
      </c>
      <c r="R25" s="442">
        <v>112.08510000000001</v>
      </c>
      <c r="S25" s="441" t="s">
        <v>65</v>
      </c>
      <c r="T25" s="472" t="s">
        <v>41</v>
      </c>
      <c r="U25" s="472" t="s">
        <v>41</v>
      </c>
      <c r="V25" s="472" t="s">
        <v>41</v>
      </c>
      <c r="W25" s="472" t="s">
        <v>41</v>
      </c>
      <c r="X25" s="424" t="s">
        <v>41</v>
      </c>
      <c r="Y25" s="424" t="s">
        <v>41</v>
      </c>
      <c r="Z25" s="424" t="s">
        <v>41</v>
      </c>
      <c r="AA25" s="424"/>
      <c r="AB25" s="424"/>
      <c r="AC25" s="424"/>
      <c r="AE25" s="529">
        <v>2316.9383581102361</v>
      </c>
      <c r="AG25" s="536">
        <f t="shared" si="0"/>
        <v>0</v>
      </c>
      <c r="AH25" s="521">
        <v>161.40254400000001</v>
      </c>
      <c r="AO25" s="536">
        <f t="shared" si="1"/>
        <v>0</v>
      </c>
      <c r="AP25" s="536">
        <f t="shared" si="2"/>
        <v>0.16140254400000001</v>
      </c>
    </row>
    <row r="26" spans="1:42" x14ac:dyDescent="0.25">
      <c r="A26" s="9">
        <v>493436.880652997</v>
      </c>
      <c r="B26" s="9">
        <v>5180614.4689100003</v>
      </c>
      <c r="C26" s="35" t="s">
        <v>4</v>
      </c>
      <c r="D26" s="82">
        <v>6</v>
      </c>
      <c r="E26" s="35">
        <v>8</v>
      </c>
      <c r="F26" s="35" t="s">
        <v>5</v>
      </c>
      <c r="G26" s="35" t="s">
        <v>23</v>
      </c>
      <c r="I26" s="520">
        <v>643.64</v>
      </c>
      <c r="J26" s="521">
        <v>2826.472840551181</v>
      </c>
      <c r="L26" s="93">
        <v>2.1040000000000001</v>
      </c>
      <c r="M26" s="93">
        <v>40.869999999999997</v>
      </c>
      <c r="N26" s="93">
        <v>11.992800000000001</v>
      </c>
      <c r="O26" s="442">
        <v>0</v>
      </c>
      <c r="P26" s="442">
        <v>161.40254400000001</v>
      </c>
      <c r="Q26" s="442">
        <v>161.40254400000001</v>
      </c>
      <c r="R26" s="442">
        <v>112.08510000000001</v>
      </c>
      <c r="S26" s="441" t="s">
        <v>65</v>
      </c>
      <c r="X26" s="425">
        <v>10.945469193535963</v>
      </c>
      <c r="Y26" s="536">
        <f t="shared" si="3"/>
        <v>10.945469193535963</v>
      </c>
      <c r="Z26" s="536">
        <f t="shared" si="4"/>
        <v>10945.469193535964</v>
      </c>
      <c r="AE26" s="529">
        <v>3165.6495814173231</v>
      </c>
      <c r="AG26" s="536">
        <f t="shared" si="0"/>
        <v>0</v>
      </c>
      <c r="AH26" s="521">
        <v>161.40254400000001</v>
      </c>
      <c r="AO26" s="536">
        <f t="shared" si="1"/>
        <v>0</v>
      </c>
      <c r="AP26" s="536">
        <f t="shared" si="2"/>
        <v>0.16140254400000001</v>
      </c>
    </row>
    <row r="27" spans="1:42" x14ac:dyDescent="0.25">
      <c r="A27" s="9">
        <v>493468.77862400003</v>
      </c>
      <c r="B27" s="9">
        <v>5180603.8775000004</v>
      </c>
      <c r="C27" s="35" t="s">
        <v>5</v>
      </c>
      <c r="D27" s="82">
        <v>1</v>
      </c>
      <c r="E27" s="35">
        <v>9</v>
      </c>
      <c r="F27" s="35" t="s">
        <v>5</v>
      </c>
      <c r="G27" s="35" t="s">
        <v>23</v>
      </c>
      <c r="I27" s="520">
        <v>682.76</v>
      </c>
      <c r="J27" s="521">
        <v>2998.2639311023618</v>
      </c>
      <c r="L27" s="93">
        <v>2.5129999999999999</v>
      </c>
      <c r="M27" s="93">
        <v>41.43</v>
      </c>
      <c r="N27" s="93">
        <v>14.3241</v>
      </c>
      <c r="O27" s="442">
        <v>0</v>
      </c>
      <c r="P27" s="442">
        <v>161.40254400000001</v>
      </c>
      <c r="Q27" s="442">
        <v>161.40254400000001</v>
      </c>
      <c r="R27" s="442">
        <v>112.08510000000001</v>
      </c>
      <c r="S27" s="441" t="s">
        <v>65</v>
      </c>
      <c r="T27" s="472" t="s">
        <v>41</v>
      </c>
      <c r="U27" s="472" t="s">
        <v>41</v>
      </c>
      <c r="V27" s="472" t="s">
        <v>41</v>
      </c>
      <c r="W27" s="472" t="s">
        <v>41</v>
      </c>
      <c r="X27" s="424" t="s">
        <v>41</v>
      </c>
      <c r="Y27" s="424" t="s">
        <v>41</v>
      </c>
      <c r="Z27" s="424" t="s">
        <v>41</v>
      </c>
      <c r="AA27" s="424"/>
      <c r="AB27" s="424"/>
      <c r="AC27" s="424"/>
      <c r="AE27" s="529">
        <v>3358.0556028346455</v>
      </c>
      <c r="AG27" s="536">
        <f t="shared" si="0"/>
        <v>0</v>
      </c>
      <c r="AH27" s="521">
        <v>161.40254400000001</v>
      </c>
      <c r="AO27" s="536">
        <f t="shared" si="1"/>
        <v>0</v>
      </c>
      <c r="AP27" s="536">
        <f t="shared" si="2"/>
        <v>0.16140254400000001</v>
      </c>
    </row>
    <row r="28" spans="1:42" x14ac:dyDescent="0.25">
      <c r="A28" s="9">
        <v>493502.30170800001</v>
      </c>
      <c r="B28" s="9">
        <v>5180616.15558</v>
      </c>
      <c r="C28" s="35" t="s">
        <v>5</v>
      </c>
      <c r="D28" s="82">
        <v>2</v>
      </c>
      <c r="E28" s="35">
        <v>10</v>
      </c>
      <c r="F28" s="35" t="s">
        <v>5</v>
      </c>
      <c r="G28" s="35" t="s">
        <v>23</v>
      </c>
      <c r="I28" s="520">
        <v>667.38</v>
      </c>
      <c r="J28" s="521">
        <v>2930.7243868110236</v>
      </c>
      <c r="L28" s="93">
        <v>2.4430000000000001</v>
      </c>
      <c r="M28" s="93">
        <v>41.24</v>
      </c>
      <c r="N28" s="93">
        <v>13.9251</v>
      </c>
      <c r="O28" s="442">
        <v>0</v>
      </c>
      <c r="P28" s="442">
        <v>161.40254400000001</v>
      </c>
      <c r="Q28" s="442">
        <v>161.40254400000001</v>
      </c>
      <c r="R28" s="442">
        <v>112.08510000000001</v>
      </c>
      <c r="S28" s="441" t="s">
        <v>65</v>
      </c>
      <c r="X28" s="425">
        <v>7.1796152784107097</v>
      </c>
      <c r="Y28" s="536">
        <f t="shared" si="3"/>
        <v>7.1796152784107097</v>
      </c>
      <c r="Z28" s="536">
        <f t="shared" si="4"/>
        <v>7179.6152784107098</v>
      </c>
      <c r="AE28" s="529">
        <v>3282.4113132283469</v>
      </c>
      <c r="AG28" s="536">
        <f t="shared" si="0"/>
        <v>0</v>
      </c>
      <c r="AH28" s="521">
        <v>161.40254400000001</v>
      </c>
      <c r="AO28" s="536">
        <f t="shared" si="1"/>
        <v>0</v>
      </c>
      <c r="AP28" s="536">
        <f t="shared" si="2"/>
        <v>0.16140254400000001</v>
      </c>
    </row>
    <row r="29" spans="1:42" x14ac:dyDescent="0.25">
      <c r="A29" s="9">
        <v>493532.593582</v>
      </c>
      <c r="B29" s="9">
        <v>5180600.0302499803</v>
      </c>
      <c r="C29" s="35" t="s">
        <v>5</v>
      </c>
      <c r="D29" s="82">
        <v>3</v>
      </c>
      <c r="E29" s="35">
        <v>11</v>
      </c>
      <c r="F29" s="35" t="s">
        <v>5</v>
      </c>
      <c r="G29" s="35" t="s">
        <v>23</v>
      </c>
      <c r="I29" s="520">
        <v>570.79999999999995</v>
      </c>
      <c r="J29" s="521">
        <v>2506.6041535433064</v>
      </c>
      <c r="L29" s="93">
        <v>2.5819999999999999</v>
      </c>
      <c r="M29" s="93">
        <v>41.84</v>
      </c>
      <c r="N29" s="93">
        <v>14.7174</v>
      </c>
      <c r="O29" s="442">
        <v>0</v>
      </c>
      <c r="P29" s="442">
        <v>161.40254400000001</v>
      </c>
      <c r="Q29" s="442">
        <v>161.40254400000001</v>
      </c>
      <c r="R29" s="442">
        <v>112.08510000000001</v>
      </c>
      <c r="S29" s="441" t="s">
        <v>65</v>
      </c>
      <c r="T29" s="472" t="s">
        <v>41</v>
      </c>
      <c r="U29" s="472" t="s">
        <v>41</v>
      </c>
      <c r="V29" s="472" t="s">
        <v>41</v>
      </c>
      <c r="W29" s="472" t="s">
        <v>41</v>
      </c>
      <c r="X29" s="424" t="s">
        <v>41</v>
      </c>
      <c r="Y29" s="424" t="s">
        <v>41</v>
      </c>
      <c r="Z29" s="424" t="s">
        <v>41</v>
      </c>
      <c r="AA29" s="424"/>
      <c r="AB29" s="424"/>
      <c r="AC29" s="424"/>
      <c r="AE29" s="529">
        <v>2807.3966519685036</v>
      </c>
      <c r="AG29" s="536">
        <f t="shared" si="0"/>
        <v>0</v>
      </c>
      <c r="AH29" s="521">
        <v>161.40254400000001</v>
      </c>
      <c r="AO29" s="536">
        <f t="shared" si="1"/>
        <v>0</v>
      </c>
      <c r="AP29" s="536">
        <f t="shared" si="2"/>
        <v>0.16140254400000001</v>
      </c>
    </row>
    <row r="30" spans="1:42" x14ac:dyDescent="0.25">
      <c r="A30" s="9">
        <v>493564.513719999</v>
      </c>
      <c r="B30" s="9">
        <v>5180609.8858099803</v>
      </c>
      <c r="C30" s="35" t="s">
        <v>5</v>
      </c>
      <c r="D30" s="82">
        <v>3</v>
      </c>
      <c r="E30" s="35">
        <v>12</v>
      </c>
      <c r="F30" s="35" t="s">
        <v>5</v>
      </c>
      <c r="G30" s="35" t="s">
        <v>23</v>
      </c>
      <c r="I30" s="520">
        <v>565.26</v>
      </c>
      <c r="J30" s="521">
        <v>2482.2758651574804</v>
      </c>
      <c r="L30" s="93">
        <v>2.3809999999999998</v>
      </c>
      <c r="M30" s="93">
        <v>41.58</v>
      </c>
      <c r="N30" s="93">
        <v>13.5717</v>
      </c>
      <c r="O30" s="442">
        <v>0</v>
      </c>
      <c r="P30" s="442">
        <v>161.40254400000001</v>
      </c>
      <c r="Q30" s="442">
        <v>161.40254400000001</v>
      </c>
      <c r="R30" s="442">
        <v>112.08510000000001</v>
      </c>
      <c r="S30" s="441" t="s">
        <v>65</v>
      </c>
      <c r="X30" s="425">
        <v>11.458096928032679</v>
      </c>
      <c r="Y30" s="536">
        <f t="shared" si="3"/>
        <v>11.458096928032679</v>
      </c>
      <c r="Z30" s="536">
        <f t="shared" si="4"/>
        <v>11458.096928032679</v>
      </c>
      <c r="AE30" s="529">
        <v>2780.1489689763785</v>
      </c>
      <c r="AG30" s="536">
        <f t="shared" si="0"/>
        <v>0</v>
      </c>
      <c r="AH30" s="521">
        <v>161.40254400000001</v>
      </c>
      <c r="AO30" s="536">
        <f t="shared" si="1"/>
        <v>0</v>
      </c>
      <c r="AP30" s="536">
        <f t="shared" si="2"/>
        <v>0.16140254400000001</v>
      </c>
    </row>
    <row r="31" spans="1:42" x14ac:dyDescent="0.25">
      <c r="A31" s="9">
        <v>493596.417629998</v>
      </c>
      <c r="B31" s="9">
        <v>5180604.6289499803</v>
      </c>
      <c r="C31" s="35" t="s">
        <v>5</v>
      </c>
      <c r="D31" s="82">
        <v>4</v>
      </c>
      <c r="E31" s="35">
        <v>13</v>
      </c>
      <c r="F31" s="35" t="s">
        <v>5</v>
      </c>
      <c r="G31" s="35" t="s">
        <v>23</v>
      </c>
      <c r="I31" s="520">
        <v>552.80999999999995</v>
      </c>
      <c r="J31" s="521">
        <v>2427.6030871062985</v>
      </c>
      <c r="L31" s="93">
        <v>2.5579999999999998</v>
      </c>
      <c r="M31" s="93">
        <v>41.25</v>
      </c>
      <c r="N31" s="93">
        <v>14.580599999999999</v>
      </c>
      <c r="O31" s="442">
        <v>0</v>
      </c>
      <c r="P31" s="442">
        <v>161.40254400000001</v>
      </c>
      <c r="Q31" s="442">
        <v>161.40254400000001</v>
      </c>
      <c r="R31" s="442">
        <v>112.08510000000001</v>
      </c>
      <c r="S31" s="441" t="s">
        <v>65</v>
      </c>
      <c r="T31" s="472" t="s">
        <v>41</v>
      </c>
      <c r="U31" s="472" t="s">
        <v>41</v>
      </c>
      <c r="V31" s="472" t="s">
        <v>41</v>
      </c>
      <c r="W31" s="472" t="s">
        <v>41</v>
      </c>
      <c r="X31" s="424" t="s">
        <v>41</v>
      </c>
      <c r="Y31" s="424" t="s">
        <v>41</v>
      </c>
      <c r="Z31" s="424" t="s">
        <v>41</v>
      </c>
      <c r="AA31" s="424"/>
      <c r="AB31" s="424"/>
      <c r="AC31" s="424"/>
      <c r="AE31" s="529">
        <v>2718.9154575590546</v>
      </c>
      <c r="AG31" s="536">
        <f t="shared" si="0"/>
        <v>0</v>
      </c>
      <c r="AH31" s="521">
        <v>161.40254400000001</v>
      </c>
      <c r="AO31" s="536">
        <f t="shared" si="1"/>
        <v>0</v>
      </c>
      <c r="AP31" s="536">
        <f t="shared" si="2"/>
        <v>0.16140254400000001</v>
      </c>
    </row>
    <row r="32" spans="1:42" x14ac:dyDescent="0.25">
      <c r="A32" s="9">
        <v>493628.33457200002</v>
      </c>
      <c r="B32" s="9">
        <v>5180611.5956800003</v>
      </c>
      <c r="C32" s="35" t="s">
        <v>5</v>
      </c>
      <c r="D32" s="82">
        <v>5</v>
      </c>
      <c r="E32" s="35">
        <v>14</v>
      </c>
      <c r="F32" s="35" t="s">
        <v>5</v>
      </c>
      <c r="G32" s="35" t="s">
        <v>23</v>
      </c>
      <c r="I32" s="520">
        <v>593.67999999999995</v>
      </c>
      <c r="J32" s="521">
        <v>2607.0791062992121</v>
      </c>
      <c r="L32" s="93">
        <v>2.5630000000000002</v>
      </c>
      <c r="M32" s="93">
        <v>42.24</v>
      </c>
      <c r="N32" s="93">
        <v>14.609100000000002</v>
      </c>
      <c r="O32" s="442">
        <v>0</v>
      </c>
      <c r="P32" s="442">
        <v>161.40254400000001</v>
      </c>
      <c r="Q32" s="442">
        <v>161.40254400000001</v>
      </c>
      <c r="R32" s="442">
        <v>112.08510000000001</v>
      </c>
      <c r="S32" s="441" t="s">
        <v>65</v>
      </c>
      <c r="X32" s="425">
        <v>6.9282044486300816</v>
      </c>
      <c r="Y32" s="536">
        <f t="shared" si="3"/>
        <v>6.9282044486300816</v>
      </c>
      <c r="Z32" s="536">
        <f t="shared" si="4"/>
        <v>6928.204448630082</v>
      </c>
      <c r="AE32" s="529">
        <v>2919.928599055118</v>
      </c>
      <c r="AG32" s="536">
        <f t="shared" si="0"/>
        <v>0</v>
      </c>
      <c r="AH32" s="521">
        <v>161.40254400000001</v>
      </c>
      <c r="AO32" s="536">
        <f t="shared" si="1"/>
        <v>0</v>
      </c>
      <c r="AP32" s="536">
        <f t="shared" si="2"/>
        <v>0.16140254400000001</v>
      </c>
    </row>
    <row r="33" spans="1:42" x14ac:dyDescent="0.25">
      <c r="A33" s="9">
        <v>493660.234772</v>
      </c>
      <c r="B33" s="9">
        <v>5180602.7832500003</v>
      </c>
      <c r="C33" s="35" t="s">
        <v>5</v>
      </c>
      <c r="D33" s="82">
        <v>6</v>
      </c>
      <c r="E33" s="35">
        <v>15</v>
      </c>
      <c r="F33" s="35" t="s">
        <v>5</v>
      </c>
      <c r="G33" s="35" t="s">
        <v>23</v>
      </c>
      <c r="I33" s="520">
        <v>499.97</v>
      </c>
      <c r="J33" s="521">
        <v>2195.5621560039372</v>
      </c>
      <c r="L33" s="93">
        <v>2.3290000000000002</v>
      </c>
      <c r="M33" s="93">
        <v>41.45</v>
      </c>
      <c r="N33" s="93">
        <v>13.275300000000001</v>
      </c>
      <c r="O33" s="442">
        <v>0</v>
      </c>
      <c r="P33" s="442">
        <v>161.40254400000001</v>
      </c>
      <c r="Q33" s="442">
        <v>161.40254400000001</v>
      </c>
      <c r="R33" s="442">
        <v>112.08510000000001</v>
      </c>
      <c r="S33" s="441" t="s">
        <v>65</v>
      </c>
      <c r="T33" s="472" t="s">
        <v>41</v>
      </c>
      <c r="U33" s="472" t="s">
        <v>41</v>
      </c>
      <c r="V33" s="472" t="s">
        <v>41</v>
      </c>
      <c r="W33" s="472" t="s">
        <v>41</v>
      </c>
      <c r="X33" s="424" t="s">
        <v>41</v>
      </c>
      <c r="Y33" s="424" t="s">
        <v>41</v>
      </c>
      <c r="Z33" s="424" t="s">
        <v>41</v>
      </c>
      <c r="AA33" s="424"/>
      <c r="AB33" s="424"/>
      <c r="AC33" s="424"/>
      <c r="AE33" s="529">
        <v>2459.0296147244098</v>
      </c>
      <c r="AG33" s="536">
        <f t="shared" si="0"/>
        <v>0</v>
      </c>
      <c r="AH33" s="521">
        <v>161.40254400000001</v>
      </c>
      <c r="AO33" s="536">
        <f t="shared" si="1"/>
        <v>0</v>
      </c>
      <c r="AP33" s="536">
        <f t="shared" si="2"/>
        <v>0.16140254400000001</v>
      </c>
    </row>
    <row r="34" spans="1:42" x14ac:dyDescent="0.25">
      <c r="A34" s="9">
        <v>493692.152348998</v>
      </c>
      <c r="B34" s="9">
        <v>5180610.4170500003</v>
      </c>
      <c r="C34" s="35" t="s">
        <v>5</v>
      </c>
      <c r="D34" s="82">
        <v>6</v>
      </c>
      <c r="E34" s="35">
        <v>16</v>
      </c>
      <c r="F34" s="35" t="s">
        <v>5</v>
      </c>
      <c r="G34" s="35" t="s">
        <v>23</v>
      </c>
      <c r="I34" s="520">
        <v>305.08999999999997</v>
      </c>
      <c r="J34" s="521">
        <v>1339.7685024606299</v>
      </c>
      <c r="L34" s="93">
        <v>2.94</v>
      </c>
      <c r="M34" s="93">
        <v>41.73</v>
      </c>
      <c r="N34" s="93">
        <v>16.757999999999999</v>
      </c>
      <c r="O34" s="442">
        <v>0</v>
      </c>
      <c r="P34" s="442">
        <v>161.40254400000001</v>
      </c>
      <c r="Q34" s="442">
        <v>161.40254400000001</v>
      </c>
      <c r="R34" s="442">
        <v>112.08510000000001</v>
      </c>
      <c r="S34" s="441" t="s">
        <v>65</v>
      </c>
      <c r="X34" s="425">
        <v>5.4206004228708249</v>
      </c>
      <c r="Y34" s="536">
        <f t="shared" si="3"/>
        <v>5.4206004228708249</v>
      </c>
      <c r="Z34" s="536">
        <f t="shared" si="4"/>
        <v>5420.6004228708252</v>
      </c>
      <c r="AE34" s="529">
        <v>1500.5407227559056</v>
      </c>
      <c r="AG34" s="536">
        <f t="shared" si="0"/>
        <v>0</v>
      </c>
      <c r="AH34" s="521">
        <v>161.40254400000001</v>
      </c>
      <c r="AO34" s="536">
        <f t="shared" si="1"/>
        <v>0</v>
      </c>
      <c r="AP34" s="536">
        <f t="shared" si="2"/>
        <v>0.16140254400000001</v>
      </c>
    </row>
    <row r="35" spans="1:42" x14ac:dyDescent="0.25">
      <c r="A35" s="9">
        <v>493724.06612700003</v>
      </c>
      <c r="B35" s="9">
        <v>5180614.4951200001</v>
      </c>
      <c r="C35" s="35" t="s">
        <v>6</v>
      </c>
      <c r="D35" s="82">
        <v>1</v>
      </c>
      <c r="E35" s="35">
        <v>17</v>
      </c>
      <c r="F35" s="35" t="s">
        <v>5</v>
      </c>
      <c r="G35" s="35" t="s">
        <v>23</v>
      </c>
      <c r="I35" s="520">
        <v>534.61</v>
      </c>
      <c r="J35" s="521">
        <v>2347.6798292322833</v>
      </c>
      <c r="L35" s="93">
        <v>2.2010000000000001</v>
      </c>
      <c r="M35" s="93">
        <v>41.68</v>
      </c>
      <c r="N35" s="93">
        <v>12.5457</v>
      </c>
      <c r="O35" s="442">
        <v>0</v>
      </c>
      <c r="P35" s="442">
        <v>161.40254400000001</v>
      </c>
      <c r="Q35" s="442">
        <v>161.40254400000001</v>
      </c>
      <c r="R35" s="442">
        <v>112.08510000000001</v>
      </c>
      <c r="S35" s="441" t="s">
        <v>65</v>
      </c>
      <c r="T35" s="472" t="s">
        <v>41</v>
      </c>
      <c r="U35" s="472" t="s">
        <v>41</v>
      </c>
      <c r="V35" s="472" t="s">
        <v>41</v>
      </c>
      <c r="W35" s="472" t="s">
        <v>41</v>
      </c>
      <c r="X35" s="424" t="s">
        <v>41</v>
      </c>
      <c r="Y35" s="424" t="s">
        <v>41</v>
      </c>
      <c r="Z35" s="424" t="s">
        <v>41</v>
      </c>
      <c r="AA35" s="424"/>
      <c r="AB35" s="424"/>
      <c r="AC35" s="424"/>
      <c r="AE35" s="529">
        <v>2629.4014087401574</v>
      </c>
      <c r="AG35" s="536">
        <f t="shared" si="0"/>
        <v>0</v>
      </c>
      <c r="AH35" s="521">
        <v>161.40254400000001</v>
      </c>
      <c r="AO35" s="536">
        <f t="shared" si="1"/>
        <v>0</v>
      </c>
      <c r="AP35" s="536">
        <f t="shared" si="2"/>
        <v>0.16140254400000001</v>
      </c>
    </row>
    <row r="36" spans="1:42" x14ac:dyDescent="0.25">
      <c r="A36" s="9">
        <v>493755.952693998</v>
      </c>
      <c r="B36" s="9">
        <v>5180592.4596699905</v>
      </c>
      <c r="C36" s="35" t="s">
        <v>6</v>
      </c>
      <c r="D36" s="82">
        <v>2</v>
      </c>
      <c r="E36" s="35">
        <v>18</v>
      </c>
      <c r="F36" s="35" t="s">
        <v>5</v>
      </c>
      <c r="G36" s="35" t="s">
        <v>23</v>
      </c>
      <c r="I36" s="520">
        <v>375.12</v>
      </c>
      <c r="J36" s="521">
        <v>1647.2973897637794</v>
      </c>
      <c r="L36" s="93">
        <v>2.3180000000000001</v>
      </c>
      <c r="M36" s="93">
        <v>41.63</v>
      </c>
      <c r="N36" s="93">
        <v>13.2126</v>
      </c>
      <c r="O36" s="442">
        <v>0</v>
      </c>
      <c r="P36" s="442">
        <v>161.40254400000001</v>
      </c>
      <c r="Q36" s="442">
        <v>161.40254400000001</v>
      </c>
      <c r="R36" s="442">
        <v>112.08510000000001</v>
      </c>
      <c r="S36" s="441" t="s">
        <v>65</v>
      </c>
      <c r="X36" s="425">
        <v>9.6999873924018285</v>
      </c>
      <c r="Y36" s="536">
        <f t="shared" si="3"/>
        <v>9.6999873924018285</v>
      </c>
      <c r="Z36" s="536">
        <f t="shared" si="4"/>
        <v>9699.9873924018284</v>
      </c>
      <c r="AE36" s="529">
        <v>1844.9730765354332</v>
      </c>
      <c r="AG36" s="536">
        <f t="shared" si="0"/>
        <v>0</v>
      </c>
      <c r="AH36" s="521">
        <v>161.40254400000001</v>
      </c>
      <c r="AO36" s="536">
        <f t="shared" si="1"/>
        <v>0</v>
      </c>
      <c r="AP36" s="536">
        <f t="shared" si="2"/>
        <v>0.16140254400000001</v>
      </c>
    </row>
    <row r="37" spans="1:42" x14ac:dyDescent="0.25">
      <c r="A37" s="9">
        <v>493785.60215200001</v>
      </c>
      <c r="B37" s="9">
        <v>5180609.6934099803</v>
      </c>
      <c r="C37" s="35" t="s">
        <v>6</v>
      </c>
      <c r="D37" s="82">
        <v>2</v>
      </c>
      <c r="E37" s="35">
        <v>19</v>
      </c>
      <c r="F37" s="35" t="s">
        <v>5</v>
      </c>
      <c r="G37" s="35" t="s">
        <v>23</v>
      </c>
      <c r="I37" s="520">
        <v>0</v>
      </c>
      <c r="J37" s="520">
        <v>0</v>
      </c>
      <c r="K37" s="520"/>
      <c r="L37" s="93">
        <v>0</v>
      </c>
      <c r="M37" s="93">
        <v>0</v>
      </c>
      <c r="N37" s="93">
        <v>0</v>
      </c>
      <c r="O37" s="442">
        <v>0</v>
      </c>
      <c r="P37" s="442">
        <v>161.40254400000001</v>
      </c>
      <c r="Q37" s="442">
        <v>161.40254400000001</v>
      </c>
      <c r="R37" s="442">
        <v>112.08510000000001</v>
      </c>
      <c r="S37" s="441" t="s">
        <v>65</v>
      </c>
      <c r="T37" s="472" t="s">
        <v>41</v>
      </c>
      <c r="U37" s="472" t="s">
        <v>41</v>
      </c>
      <c r="V37" s="472" t="s">
        <v>41</v>
      </c>
      <c r="W37" s="472" t="s">
        <v>41</v>
      </c>
      <c r="X37" s="424" t="s">
        <v>41</v>
      </c>
      <c r="Y37" s="424" t="s">
        <v>41</v>
      </c>
      <c r="Z37" s="424" t="s">
        <v>41</v>
      </c>
      <c r="AA37" s="424"/>
      <c r="AB37" s="424"/>
      <c r="AC37" s="424"/>
      <c r="AE37" s="520">
        <v>0</v>
      </c>
      <c r="AG37" s="536">
        <f t="shared" si="0"/>
        <v>0</v>
      </c>
      <c r="AH37" s="521">
        <v>161.40254400000001</v>
      </c>
      <c r="AO37" s="536">
        <f t="shared" si="1"/>
        <v>0</v>
      </c>
      <c r="AP37" s="536">
        <f t="shared" si="2"/>
        <v>0.16140254400000001</v>
      </c>
    </row>
    <row r="38" spans="1:42" x14ac:dyDescent="0.25">
      <c r="A38" s="9">
        <v>493819.787974999</v>
      </c>
      <c r="B38" s="9">
        <v>5180608.06183</v>
      </c>
      <c r="C38" s="35" t="s">
        <v>6</v>
      </c>
      <c r="D38" s="82">
        <v>3</v>
      </c>
      <c r="E38" s="35">
        <v>20</v>
      </c>
      <c r="F38" s="35" t="s">
        <v>5</v>
      </c>
      <c r="G38" s="35" t="s">
        <v>23</v>
      </c>
      <c r="I38" s="520">
        <v>0</v>
      </c>
      <c r="J38" s="520">
        <v>0</v>
      </c>
      <c r="K38" s="520"/>
      <c r="L38" s="93">
        <v>0</v>
      </c>
      <c r="M38" s="93">
        <v>0</v>
      </c>
      <c r="N38" s="93">
        <v>0</v>
      </c>
      <c r="O38" s="442">
        <v>0</v>
      </c>
      <c r="P38" s="442">
        <v>161.40254400000001</v>
      </c>
      <c r="Q38" s="442">
        <v>161.40254400000001</v>
      </c>
      <c r="R38" s="442">
        <v>112.08510000000001</v>
      </c>
      <c r="S38" s="441" t="s">
        <v>65</v>
      </c>
      <c r="X38" s="425">
        <v>6.1825568085758551</v>
      </c>
      <c r="Y38" s="536">
        <f t="shared" si="3"/>
        <v>6.1825568085758551</v>
      </c>
      <c r="Z38" s="536">
        <f t="shared" si="4"/>
        <v>6182.556808575855</v>
      </c>
      <c r="AE38" s="520">
        <v>0</v>
      </c>
      <c r="AG38" s="536">
        <f t="shared" si="0"/>
        <v>0</v>
      </c>
      <c r="AH38" s="521">
        <v>161.40254400000001</v>
      </c>
      <c r="AO38" s="536">
        <f t="shared" si="1"/>
        <v>0</v>
      </c>
      <c r="AP38" s="536">
        <f t="shared" si="2"/>
        <v>0.16140254400000001</v>
      </c>
    </row>
    <row r="39" spans="1:42" x14ac:dyDescent="0.25">
      <c r="A39" s="9">
        <v>493851.68107400002</v>
      </c>
      <c r="B39" s="9">
        <v>5180592.0274799904</v>
      </c>
      <c r="C39" s="35" t="s">
        <v>6</v>
      </c>
      <c r="D39" s="82">
        <v>4</v>
      </c>
      <c r="E39" s="35">
        <v>21</v>
      </c>
      <c r="F39" s="35" t="s">
        <v>5</v>
      </c>
      <c r="G39" s="35" t="s">
        <v>23</v>
      </c>
      <c r="I39" s="520">
        <v>660.93</v>
      </c>
      <c r="J39" s="521">
        <v>2902.3999355314954</v>
      </c>
      <c r="L39" s="93">
        <v>2.1</v>
      </c>
      <c r="M39" s="93">
        <v>41.22</v>
      </c>
      <c r="N39" s="93">
        <v>11.97</v>
      </c>
      <c r="O39" s="442">
        <v>0</v>
      </c>
      <c r="P39" s="442">
        <v>161.40254400000001</v>
      </c>
      <c r="Q39" s="442">
        <v>161.40254400000001</v>
      </c>
      <c r="R39" s="442">
        <v>112.08510000000001</v>
      </c>
      <c r="S39" s="441" t="s">
        <v>65</v>
      </c>
      <c r="T39" s="472" t="s">
        <v>41</v>
      </c>
      <c r="U39" s="472" t="s">
        <v>41</v>
      </c>
      <c r="V39" s="472" t="s">
        <v>41</v>
      </c>
      <c r="W39" s="472" t="s">
        <v>41</v>
      </c>
      <c r="X39" s="424" t="s">
        <v>41</v>
      </c>
      <c r="Y39" s="424" t="s">
        <v>41</v>
      </c>
      <c r="Z39" s="424" t="s">
        <v>41</v>
      </c>
      <c r="AA39" s="424"/>
      <c r="AB39" s="424"/>
      <c r="AC39" s="424"/>
      <c r="AE39" s="529">
        <v>3250.6879277952753</v>
      </c>
      <c r="AG39" s="536">
        <f t="shared" si="0"/>
        <v>0</v>
      </c>
      <c r="AH39" s="521">
        <v>161.40254400000001</v>
      </c>
      <c r="AO39" s="536">
        <f t="shared" si="1"/>
        <v>0</v>
      </c>
      <c r="AP39" s="536">
        <f t="shared" si="2"/>
        <v>0.16140254400000001</v>
      </c>
    </row>
    <row r="40" spans="1:42" x14ac:dyDescent="0.25">
      <c r="A40" s="9">
        <v>493883.62043100002</v>
      </c>
      <c r="B40" s="9">
        <v>5180621.2199799903</v>
      </c>
      <c r="C40" s="35" t="s">
        <v>6</v>
      </c>
      <c r="D40" s="82">
        <v>4</v>
      </c>
      <c r="E40" s="35">
        <v>22</v>
      </c>
      <c r="F40" s="35" t="s">
        <v>5</v>
      </c>
      <c r="G40" s="35" t="s">
        <v>23</v>
      </c>
      <c r="I40" s="520">
        <v>0</v>
      </c>
      <c r="J40" s="520">
        <v>0</v>
      </c>
      <c r="K40" s="520"/>
      <c r="L40" s="93">
        <v>0</v>
      </c>
      <c r="M40" s="93">
        <v>0</v>
      </c>
      <c r="N40" s="93">
        <v>0</v>
      </c>
      <c r="O40" s="442">
        <v>0</v>
      </c>
      <c r="P40" s="442">
        <v>161.40254400000001</v>
      </c>
      <c r="Q40" s="442">
        <v>161.40254400000001</v>
      </c>
      <c r="R40" s="442">
        <v>112.08510000000001</v>
      </c>
      <c r="S40" s="441" t="s">
        <v>65</v>
      </c>
      <c r="X40" s="425">
        <v>5.82710266531807</v>
      </c>
      <c r="Y40" s="536">
        <f t="shared" si="3"/>
        <v>5.82710266531807</v>
      </c>
      <c r="Z40" s="536">
        <f t="shared" si="4"/>
        <v>5827.1026653180697</v>
      </c>
      <c r="AE40" s="520">
        <v>0</v>
      </c>
      <c r="AG40" s="536">
        <f t="shared" si="0"/>
        <v>0</v>
      </c>
      <c r="AH40" s="521">
        <v>161.40254400000001</v>
      </c>
      <c r="AO40" s="536">
        <f t="shared" si="1"/>
        <v>0</v>
      </c>
      <c r="AP40" s="536">
        <f t="shared" si="2"/>
        <v>0.16140254400000001</v>
      </c>
    </row>
    <row r="41" spans="1:42" x14ac:dyDescent="0.25">
      <c r="A41" s="9">
        <v>493915.526583998</v>
      </c>
      <c r="B41" s="9">
        <v>5180617.9650100004</v>
      </c>
      <c r="C41" s="35" t="s">
        <v>6</v>
      </c>
      <c r="D41" s="82">
        <v>5</v>
      </c>
      <c r="E41" s="35">
        <v>23</v>
      </c>
      <c r="F41" s="35" t="s">
        <v>5</v>
      </c>
      <c r="G41" s="35" t="s">
        <v>23</v>
      </c>
      <c r="I41" s="520">
        <v>0</v>
      </c>
      <c r="J41" s="520">
        <v>0</v>
      </c>
      <c r="K41" s="520"/>
      <c r="L41" s="93">
        <v>0</v>
      </c>
      <c r="M41" s="93">
        <v>0</v>
      </c>
      <c r="N41" s="93">
        <v>0</v>
      </c>
      <c r="O41" s="442">
        <v>0</v>
      </c>
      <c r="P41" s="442">
        <v>161.40254400000001</v>
      </c>
      <c r="Q41" s="442">
        <v>161.40254400000001</v>
      </c>
      <c r="R41" s="442">
        <v>112.08510000000001</v>
      </c>
      <c r="S41" s="441" t="s">
        <v>65</v>
      </c>
      <c r="T41" s="472" t="s">
        <v>41</v>
      </c>
      <c r="U41" s="472" t="s">
        <v>41</v>
      </c>
      <c r="V41" s="472" t="s">
        <v>41</v>
      </c>
      <c r="W41" s="472" t="s">
        <v>41</v>
      </c>
      <c r="X41" s="424" t="s">
        <v>41</v>
      </c>
      <c r="Y41" s="424" t="s">
        <v>41</v>
      </c>
      <c r="Z41" s="424" t="s">
        <v>41</v>
      </c>
      <c r="AA41" s="424"/>
      <c r="AB41" s="424"/>
      <c r="AC41" s="424"/>
      <c r="AE41" s="520">
        <v>0</v>
      </c>
      <c r="AG41" s="536">
        <f t="shared" si="0"/>
        <v>0</v>
      </c>
      <c r="AH41" s="521">
        <v>161.40254400000001</v>
      </c>
      <c r="AO41" s="536">
        <f t="shared" si="1"/>
        <v>0</v>
      </c>
      <c r="AP41" s="536">
        <f t="shared" si="2"/>
        <v>0.16140254400000001</v>
      </c>
    </row>
    <row r="42" spans="1:42" x14ac:dyDescent="0.25">
      <c r="A42" s="9">
        <v>493947.431986999</v>
      </c>
      <c r="B42" s="9">
        <v>5180613.9323500004</v>
      </c>
      <c r="C42" s="35" t="s">
        <v>6</v>
      </c>
      <c r="D42" s="82">
        <v>6</v>
      </c>
      <c r="E42" s="35">
        <v>24</v>
      </c>
      <c r="F42" s="35" t="s">
        <v>5</v>
      </c>
      <c r="G42" s="35" t="s">
        <v>23</v>
      </c>
      <c r="I42" s="520">
        <v>686.02</v>
      </c>
      <c r="J42" s="521">
        <v>3012.5798553149602</v>
      </c>
      <c r="L42" s="93">
        <v>2.359</v>
      </c>
      <c r="M42" s="93">
        <v>41.01</v>
      </c>
      <c r="N42" s="93">
        <v>13.446300000000001</v>
      </c>
      <c r="O42" s="442">
        <v>0</v>
      </c>
      <c r="P42" s="442">
        <v>161.40254400000001</v>
      </c>
      <c r="Q42" s="442">
        <v>161.40254400000001</v>
      </c>
      <c r="R42" s="442">
        <v>112.08510000000001</v>
      </c>
      <c r="S42" s="441" t="s">
        <v>65</v>
      </c>
      <c r="X42" s="425">
        <v>11.264246956274754</v>
      </c>
      <c r="Y42" s="536">
        <f t="shared" si="3"/>
        <v>11.264246956274754</v>
      </c>
      <c r="Z42" s="536">
        <f t="shared" si="4"/>
        <v>11264.246956274754</v>
      </c>
      <c r="AE42" s="529">
        <v>3374.0894379527558</v>
      </c>
      <c r="AG42" s="536">
        <f t="shared" si="0"/>
        <v>0</v>
      </c>
      <c r="AH42" s="521">
        <v>161.40254400000001</v>
      </c>
      <c r="AO42" s="536">
        <f t="shared" si="1"/>
        <v>0</v>
      </c>
      <c r="AP42" s="536">
        <f t="shared" si="2"/>
        <v>0.16140254400000001</v>
      </c>
    </row>
    <row r="43" spans="1:42" x14ac:dyDescent="0.25">
      <c r="A43" s="9">
        <v>493228.31810600002</v>
      </c>
      <c r="B43" s="9">
        <v>5180622.0768400002</v>
      </c>
      <c r="C43" s="35" t="s">
        <v>4</v>
      </c>
      <c r="D43" s="82">
        <v>1</v>
      </c>
      <c r="E43" s="35">
        <v>2</v>
      </c>
      <c r="F43" s="35" t="s">
        <v>6</v>
      </c>
      <c r="G43" s="35" t="s">
        <v>23</v>
      </c>
      <c r="I43" s="520">
        <v>706.69</v>
      </c>
      <c r="J43" s="521">
        <v>3103.3498410433072</v>
      </c>
      <c r="L43" s="93">
        <v>2.4319999999999999</v>
      </c>
      <c r="M43" s="93">
        <v>41.13</v>
      </c>
      <c r="N43" s="93">
        <v>13.862400000000001</v>
      </c>
      <c r="O43" s="442">
        <v>0</v>
      </c>
      <c r="P43" s="442">
        <v>161.40254400000001</v>
      </c>
      <c r="Q43" s="442">
        <v>161.40254400000001</v>
      </c>
      <c r="R43" s="442">
        <v>112.08510000000001</v>
      </c>
      <c r="S43" s="441" t="s">
        <v>65</v>
      </c>
      <c r="T43" s="472" t="s">
        <v>41</v>
      </c>
      <c r="U43" s="472" t="s">
        <v>41</v>
      </c>
      <c r="V43" s="472" t="s">
        <v>41</v>
      </c>
      <c r="W43" s="472" t="s">
        <v>41</v>
      </c>
      <c r="X43" s="424" t="s">
        <v>41</v>
      </c>
      <c r="Y43" s="424" t="s">
        <v>41</v>
      </c>
      <c r="Z43" s="424" t="s">
        <v>41</v>
      </c>
      <c r="AA43" s="424"/>
      <c r="AB43" s="424"/>
      <c r="AC43" s="424"/>
      <c r="AE43" s="529">
        <v>3475.7518219685044</v>
      </c>
      <c r="AG43" s="536">
        <f t="shared" si="0"/>
        <v>0</v>
      </c>
      <c r="AH43" s="521">
        <v>161.40254400000001</v>
      </c>
      <c r="AO43" s="536">
        <f t="shared" si="1"/>
        <v>0</v>
      </c>
      <c r="AP43" s="536">
        <f t="shared" si="2"/>
        <v>0.16140254400000001</v>
      </c>
    </row>
    <row r="44" spans="1:42" x14ac:dyDescent="0.25">
      <c r="A44" s="9">
        <v>493257.95663500001</v>
      </c>
      <c r="B44" s="9">
        <v>5180626.4461700004</v>
      </c>
      <c r="C44" s="35" t="s">
        <v>4</v>
      </c>
      <c r="D44" s="82">
        <v>1</v>
      </c>
      <c r="E44" s="35">
        <v>3</v>
      </c>
      <c r="F44" s="35" t="s">
        <v>6</v>
      </c>
      <c r="G44" s="35" t="s">
        <v>23</v>
      </c>
      <c r="I44" s="520">
        <v>714.13</v>
      </c>
      <c r="J44" s="521">
        <v>3136.0217662401569</v>
      </c>
      <c r="L44" s="93">
        <v>2.383</v>
      </c>
      <c r="M44" s="93">
        <v>41.41</v>
      </c>
      <c r="N44" s="93">
        <v>13.5831</v>
      </c>
      <c r="O44" s="442">
        <v>0</v>
      </c>
      <c r="P44" s="442">
        <v>161.40254400000001</v>
      </c>
      <c r="Q44" s="442">
        <v>161.40254400000001</v>
      </c>
      <c r="R44" s="442">
        <v>112.08510000000001</v>
      </c>
      <c r="S44" s="441" t="s">
        <v>65</v>
      </c>
      <c r="X44" s="425">
        <v>15.421667312716206</v>
      </c>
      <c r="Y44" s="536">
        <f t="shared" si="3"/>
        <v>15.421667312716206</v>
      </c>
      <c r="Z44" s="536">
        <f t="shared" si="4"/>
        <v>15421.667312716207</v>
      </c>
      <c r="AE44" s="529">
        <v>3512.344378188976</v>
      </c>
      <c r="AG44" s="536">
        <f t="shared" si="0"/>
        <v>0</v>
      </c>
      <c r="AH44" s="521">
        <v>161.40254400000001</v>
      </c>
      <c r="AO44" s="536">
        <f t="shared" si="1"/>
        <v>0</v>
      </c>
      <c r="AP44" s="536">
        <f t="shared" si="2"/>
        <v>0.16140254400000001</v>
      </c>
    </row>
    <row r="45" spans="1:42" x14ac:dyDescent="0.25">
      <c r="A45" s="9">
        <v>493289.86292500002</v>
      </c>
      <c r="B45" s="9">
        <v>5180623.6323600002</v>
      </c>
      <c r="C45" s="35" t="s">
        <v>4</v>
      </c>
      <c r="D45" s="82">
        <v>2</v>
      </c>
      <c r="E45" s="35">
        <v>4</v>
      </c>
      <c r="F45" s="35" t="s">
        <v>6</v>
      </c>
      <c r="G45" s="35" t="s">
        <v>23</v>
      </c>
      <c r="I45" s="520">
        <v>462.95</v>
      </c>
      <c r="J45" s="521">
        <v>2032.9929798228343</v>
      </c>
      <c r="L45" s="93">
        <v>2.3410000000000002</v>
      </c>
      <c r="M45" s="93">
        <v>41.43</v>
      </c>
      <c r="N45" s="93">
        <v>13.343700000000002</v>
      </c>
      <c r="O45" s="442">
        <v>0</v>
      </c>
      <c r="P45" s="442">
        <v>161.40254400000001</v>
      </c>
      <c r="Q45" s="442">
        <v>161.40254400000001</v>
      </c>
      <c r="R45" s="442">
        <v>112.08510000000001</v>
      </c>
      <c r="S45" s="441" t="s">
        <v>65</v>
      </c>
      <c r="T45" s="472" t="s">
        <v>41</v>
      </c>
      <c r="U45" s="472" t="s">
        <v>41</v>
      </c>
      <c r="V45" s="472" t="s">
        <v>41</v>
      </c>
      <c r="W45" s="472" t="s">
        <v>41</v>
      </c>
      <c r="X45" s="424" t="s">
        <v>41</v>
      </c>
      <c r="Y45" s="424" t="s">
        <v>41</v>
      </c>
      <c r="Z45" s="424" t="s">
        <v>41</v>
      </c>
      <c r="AA45" s="424"/>
      <c r="AB45" s="424"/>
      <c r="AC45" s="424"/>
      <c r="AE45" s="529">
        <v>2276.9521374015744</v>
      </c>
      <c r="AG45" s="536">
        <f t="shared" si="0"/>
        <v>0</v>
      </c>
      <c r="AH45" s="521">
        <v>161.40254400000001</v>
      </c>
      <c r="AO45" s="536">
        <f t="shared" si="1"/>
        <v>0</v>
      </c>
      <c r="AP45" s="536">
        <f t="shared" si="2"/>
        <v>0.16140254400000001</v>
      </c>
    </row>
    <row r="46" spans="1:42" x14ac:dyDescent="0.25">
      <c r="A46" s="9">
        <v>493323.203397998</v>
      </c>
      <c r="B46" s="9">
        <v>5180641.4112200001</v>
      </c>
      <c r="C46" s="35" t="s">
        <v>4</v>
      </c>
      <c r="D46" s="82">
        <v>3</v>
      </c>
      <c r="E46" s="35">
        <v>5</v>
      </c>
      <c r="F46" s="35" t="s">
        <v>6</v>
      </c>
      <c r="G46" s="35" t="s">
        <v>23</v>
      </c>
      <c r="I46" s="520">
        <v>371.82</v>
      </c>
      <c r="J46" s="521">
        <v>1632.80581003937</v>
      </c>
      <c r="L46" s="93">
        <v>2.7749999999999999</v>
      </c>
      <c r="M46" s="93">
        <v>42.86</v>
      </c>
      <c r="N46" s="93">
        <v>15.817500000000001</v>
      </c>
      <c r="O46" s="442">
        <v>0</v>
      </c>
      <c r="P46" s="442">
        <v>161.40254400000001</v>
      </c>
      <c r="Q46" s="442">
        <v>161.40254400000001</v>
      </c>
      <c r="R46" s="442">
        <v>112.08510000000001</v>
      </c>
      <c r="S46" s="441" t="s">
        <v>65</v>
      </c>
      <c r="X46" s="425">
        <v>6.0045555756691762</v>
      </c>
      <c r="Y46" s="536">
        <f t="shared" si="3"/>
        <v>6.0045555756691762</v>
      </c>
      <c r="Z46" s="536">
        <f t="shared" si="4"/>
        <v>6004.5555756691765</v>
      </c>
      <c r="AE46" s="529">
        <v>1828.7425072440947</v>
      </c>
      <c r="AG46" s="536">
        <f t="shared" si="0"/>
        <v>0</v>
      </c>
      <c r="AH46" s="521">
        <v>161.40254400000001</v>
      </c>
      <c r="AO46" s="536">
        <f t="shared" si="1"/>
        <v>0</v>
      </c>
      <c r="AP46" s="536">
        <f t="shared" si="2"/>
        <v>0.16140254400000001</v>
      </c>
    </row>
    <row r="47" spans="1:42" x14ac:dyDescent="0.25">
      <c r="A47" s="9">
        <v>493353.700202999</v>
      </c>
      <c r="B47" s="9">
        <v>5180640.2296700003</v>
      </c>
      <c r="C47" s="35" t="s">
        <v>4</v>
      </c>
      <c r="D47" s="82">
        <v>3</v>
      </c>
      <c r="E47" s="35">
        <v>6</v>
      </c>
      <c r="F47" s="35" t="s">
        <v>6</v>
      </c>
      <c r="G47" s="35" t="s">
        <v>23</v>
      </c>
      <c r="I47" s="520">
        <v>444.82</v>
      </c>
      <c r="J47" s="521">
        <v>1953.3771190944881</v>
      </c>
      <c r="L47" s="93">
        <v>2.2149999999999999</v>
      </c>
      <c r="M47" s="93">
        <v>40.840000000000003</v>
      </c>
      <c r="N47" s="93">
        <v>12.625499999999999</v>
      </c>
      <c r="O47" s="442">
        <v>0</v>
      </c>
      <c r="P47" s="442">
        <v>161.40254400000001</v>
      </c>
      <c r="Q47" s="442">
        <v>161.40254400000001</v>
      </c>
      <c r="R47" s="442">
        <v>112.08510000000001</v>
      </c>
      <c r="S47" s="441" t="s">
        <v>65</v>
      </c>
      <c r="T47" s="472" t="s">
        <v>41</v>
      </c>
      <c r="U47" s="472" t="s">
        <v>41</v>
      </c>
      <c r="V47" s="472" t="s">
        <v>41</v>
      </c>
      <c r="W47" s="472" t="s">
        <v>41</v>
      </c>
      <c r="X47" s="424" t="s">
        <v>41</v>
      </c>
      <c r="Y47" s="424" t="s">
        <v>41</v>
      </c>
      <c r="Z47" s="424" t="s">
        <v>41</v>
      </c>
      <c r="AA47" s="424"/>
      <c r="AB47" s="424"/>
      <c r="AC47" s="424"/>
      <c r="AE47" s="529">
        <v>2187.7823733858268</v>
      </c>
      <c r="AG47" s="536">
        <f t="shared" si="0"/>
        <v>0</v>
      </c>
      <c r="AH47" s="521">
        <v>161.40254400000001</v>
      </c>
      <c r="AO47" s="536">
        <f t="shared" si="1"/>
        <v>0</v>
      </c>
      <c r="AP47" s="536">
        <f t="shared" si="2"/>
        <v>0.16140254400000001</v>
      </c>
    </row>
    <row r="48" spans="1:42" x14ac:dyDescent="0.25">
      <c r="A48" s="9">
        <v>493385.61993400002</v>
      </c>
      <c r="B48" s="9">
        <v>5180649.6397900004</v>
      </c>
      <c r="C48" s="35" t="s">
        <v>4</v>
      </c>
      <c r="D48" s="82">
        <v>4</v>
      </c>
      <c r="E48" s="35">
        <v>7</v>
      </c>
      <c r="F48" s="35" t="s">
        <v>6</v>
      </c>
      <c r="G48" s="35" t="s">
        <v>23</v>
      </c>
      <c r="I48" s="520">
        <v>518.5</v>
      </c>
      <c r="J48" s="521">
        <v>2276.9345718503932</v>
      </c>
      <c r="L48" s="93">
        <v>2.5030000000000001</v>
      </c>
      <c r="M48" s="93">
        <v>41.68</v>
      </c>
      <c r="N48" s="93">
        <v>14.267100000000001</v>
      </c>
      <c r="O48" s="442">
        <v>0</v>
      </c>
      <c r="P48" s="442">
        <v>161.40254400000001</v>
      </c>
      <c r="Q48" s="442">
        <v>161.40254400000001</v>
      </c>
      <c r="R48" s="442">
        <v>112.08510000000001</v>
      </c>
      <c r="S48" s="441" t="s">
        <v>65</v>
      </c>
      <c r="X48" s="425">
        <v>7.0207236664590251</v>
      </c>
      <c r="Y48" s="536">
        <f t="shared" si="3"/>
        <v>7.0207236664590251</v>
      </c>
      <c r="Z48" s="536">
        <f t="shared" si="4"/>
        <v>7020.7236664590255</v>
      </c>
      <c r="AE48" s="529">
        <v>2550.1667204724408</v>
      </c>
      <c r="AG48" s="536">
        <f t="shared" si="0"/>
        <v>0</v>
      </c>
      <c r="AH48" s="521">
        <v>161.40254400000001</v>
      </c>
      <c r="AO48" s="536">
        <f t="shared" si="1"/>
        <v>0</v>
      </c>
      <c r="AP48" s="536">
        <f t="shared" si="2"/>
        <v>0.16140254400000001</v>
      </c>
    </row>
    <row r="49" spans="1:42" x14ac:dyDescent="0.25">
      <c r="A49" s="9">
        <v>493417.52554900001</v>
      </c>
      <c r="B49" s="9">
        <v>5180646.2710499903</v>
      </c>
      <c r="C49" s="35" t="s">
        <v>4</v>
      </c>
      <c r="D49" s="82">
        <v>5</v>
      </c>
      <c r="E49" s="35">
        <v>8</v>
      </c>
      <c r="F49" s="35" t="s">
        <v>6</v>
      </c>
      <c r="G49" s="35" t="s">
        <v>23</v>
      </c>
      <c r="I49" s="520">
        <v>659.78</v>
      </c>
      <c r="J49" s="521">
        <v>2897.3498395669285</v>
      </c>
      <c r="L49" s="93">
        <v>2.282</v>
      </c>
      <c r="M49" s="93">
        <v>42.01</v>
      </c>
      <c r="N49" s="93">
        <v>13.007400000000001</v>
      </c>
      <c r="O49" s="442">
        <v>0</v>
      </c>
      <c r="P49" s="442">
        <v>161.40254400000001</v>
      </c>
      <c r="Q49" s="442">
        <v>161.40254400000001</v>
      </c>
      <c r="R49" s="442">
        <v>112.08510000000001</v>
      </c>
      <c r="S49" s="441" t="s">
        <v>65</v>
      </c>
      <c r="T49" s="472" t="s">
        <v>41</v>
      </c>
      <c r="U49" s="472" t="s">
        <v>41</v>
      </c>
      <c r="V49" s="472" t="s">
        <v>41</v>
      </c>
      <c r="W49" s="472" t="s">
        <v>41</v>
      </c>
      <c r="X49" s="424" t="s">
        <v>41</v>
      </c>
      <c r="Y49" s="424" t="s">
        <v>41</v>
      </c>
      <c r="Z49" s="424" t="s">
        <v>41</v>
      </c>
      <c r="AA49" s="424"/>
      <c r="AB49" s="424"/>
      <c r="AC49" s="424"/>
      <c r="AE49" s="529">
        <v>3245.0318203149604</v>
      </c>
      <c r="AG49" s="536">
        <f t="shared" si="0"/>
        <v>0</v>
      </c>
      <c r="AH49" s="521">
        <v>161.40254400000001</v>
      </c>
      <c r="AO49" s="536">
        <f t="shared" si="1"/>
        <v>0</v>
      </c>
      <c r="AP49" s="536">
        <f t="shared" si="2"/>
        <v>0.16140254400000001</v>
      </c>
    </row>
    <row r="50" spans="1:42" x14ac:dyDescent="0.25">
      <c r="A50" s="9">
        <v>493449.423316998</v>
      </c>
      <c r="B50" s="9">
        <v>5180635.6795399804</v>
      </c>
      <c r="C50" s="35" t="s">
        <v>4</v>
      </c>
      <c r="D50" s="82">
        <v>6</v>
      </c>
      <c r="E50" s="35">
        <v>9</v>
      </c>
      <c r="F50" s="35" t="s">
        <v>6</v>
      </c>
      <c r="G50" s="35" t="s">
        <v>23</v>
      </c>
      <c r="I50" s="520">
        <v>768.08</v>
      </c>
      <c r="J50" s="521">
        <v>3372.9371377952752</v>
      </c>
      <c r="L50" s="93">
        <v>2.4300000000000002</v>
      </c>
      <c r="M50" s="93">
        <v>41.81</v>
      </c>
      <c r="N50" s="93">
        <v>13.851000000000001</v>
      </c>
      <c r="O50" s="442">
        <v>0</v>
      </c>
      <c r="P50" s="442">
        <v>161.40254400000001</v>
      </c>
      <c r="Q50" s="442">
        <v>161.40254400000001</v>
      </c>
      <c r="R50" s="442">
        <v>112.08510000000001</v>
      </c>
      <c r="S50" s="441" t="s">
        <v>65</v>
      </c>
      <c r="X50" s="425">
        <v>10.213867262151597</v>
      </c>
      <c r="Y50" s="536">
        <f t="shared" si="3"/>
        <v>10.213867262151597</v>
      </c>
      <c r="Z50" s="536">
        <f t="shared" si="4"/>
        <v>10213.867262151596</v>
      </c>
      <c r="AE50" s="529">
        <v>3777.6895943307086</v>
      </c>
      <c r="AG50" s="536">
        <f t="shared" si="0"/>
        <v>0</v>
      </c>
      <c r="AH50" s="521">
        <v>161.40254400000001</v>
      </c>
      <c r="AO50" s="536">
        <f t="shared" si="1"/>
        <v>0</v>
      </c>
      <c r="AP50" s="536">
        <f t="shared" si="2"/>
        <v>0.16140254400000001</v>
      </c>
    </row>
    <row r="51" spans="1:42" x14ac:dyDescent="0.25">
      <c r="A51" s="9">
        <v>493485.65363100002</v>
      </c>
      <c r="B51" s="9">
        <v>5180644.8884500004</v>
      </c>
      <c r="C51" s="35" t="s">
        <v>5</v>
      </c>
      <c r="D51" s="82">
        <v>1</v>
      </c>
      <c r="E51" s="35">
        <v>10</v>
      </c>
      <c r="F51" s="35" t="s">
        <v>6</v>
      </c>
      <c r="G51" s="35" t="s">
        <v>23</v>
      </c>
      <c r="I51" s="520">
        <v>774.49</v>
      </c>
      <c r="J51" s="521">
        <v>3401.0859335629916</v>
      </c>
      <c r="L51" s="93">
        <v>2.5619999999999998</v>
      </c>
      <c r="M51" s="93">
        <v>41.55</v>
      </c>
      <c r="N51" s="93">
        <v>14.603399999999999</v>
      </c>
      <c r="O51" s="442">
        <v>0</v>
      </c>
      <c r="P51" s="442">
        <v>161.40254400000001</v>
      </c>
      <c r="Q51" s="442">
        <v>161.40254400000001</v>
      </c>
      <c r="R51" s="442">
        <v>112.08510000000001</v>
      </c>
      <c r="S51" s="441" t="s">
        <v>65</v>
      </c>
      <c r="T51" s="472" t="s">
        <v>41</v>
      </c>
      <c r="U51" s="472" t="s">
        <v>41</v>
      </c>
      <c r="V51" s="472" t="s">
        <v>41</v>
      </c>
      <c r="W51" s="472" t="s">
        <v>41</v>
      </c>
      <c r="X51" s="424" t="s">
        <v>41</v>
      </c>
      <c r="Y51" s="424" t="s">
        <v>41</v>
      </c>
      <c r="Z51" s="424" t="s">
        <v>41</v>
      </c>
      <c r="AA51" s="424"/>
      <c r="AB51" s="424"/>
      <c r="AC51" s="424"/>
      <c r="AE51" s="529">
        <v>3809.2162455905509</v>
      </c>
      <c r="AG51" s="536">
        <f t="shared" si="0"/>
        <v>0</v>
      </c>
      <c r="AH51" s="521">
        <v>161.40254400000001</v>
      </c>
      <c r="AO51" s="536">
        <f t="shared" si="1"/>
        <v>0</v>
      </c>
      <c r="AP51" s="536">
        <f t="shared" si="2"/>
        <v>0.16140254400000001</v>
      </c>
    </row>
    <row r="52" spans="1:42" x14ac:dyDescent="0.25">
      <c r="A52" s="9">
        <v>493514.03761100001</v>
      </c>
      <c r="B52" s="9">
        <v>5180631.0323999804</v>
      </c>
      <c r="C52" s="35" t="s">
        <v>5</v>
      </c>
      <c r="D52" s="82">
        <v>2</v>
      </c>
      <c r="E52" s="35">
        <v>11</v>
      </c>
      <c r="F52" s="35" t="s">
        <v>6</v>
      </c>
      <c r="G52" s="35" t="s">
        <v>23</v>
      </c>
      <c r="I52" s="520">
        <v>576.04999999999995</v>
      </c>
      <c r="J52" s="521">
        <v>2529.6589394685034</v>
      </c>
      <c r="L52" s="93">
        <v>2.39</v>
      </c>
      <c r="M52" s="93">
        <v>41.34</v>
      </c>
      <c r="N52" s="93">
        <v>13.623000000000001</v>
      </c>
      <c r="O52" s="442">
        <v>0</v>
      </c>
      <c r="P52" s="442">
        <v>161.40254400000001</v>
      </c>
      <c r="Q52" s="442">
        <v>161.40254400000001</v>
      </c>
      <c r="R52" s="442">
        <v>112.08510000000001</v>
      </c>
      <c r="S52" s="441" t="s">
        <v>65</v>
      </c>
      <c r="X52" s="425">
        <v>7.3272707262109549</v>
      </c>
      <c r="Y52" s="536">
        <f t="shared" si="3"/>
        <v>7.3272707262109549</v>
      </c>
      <c r="Z52" s="536">
        <f t="shared" si="4"/>
        <v>7327.2707262109552</v>
      </c>
      <c r="AE52" s="529">
        <v>2833.2180122047239</v>
      </c>
      <c r="AG52" s="536">
        <f t="shared" si="0"/>
        <v>0</v>
      </c>
      <c r="AH52" s="521">
        <v>161.40254400000001</v>
      </c>
      <c r="AO52" s="536">
        <f t="shared" si="1"/>
        <v>0</v>
      </c>
      <c r="AP52" s="536">
        <f t="shared" si="2"/>
        <v>0.16140254400000001</v>
      </c>
    </row>
    <row r="53" spans="1:42" x14ac:dyDescent="0.25">
      <c r="A53" s="9">
        <v>493545.15792600001</v>
      </c>
      <c r="B53" s="9">
        <v>5180641.6875400003</v>
      </c>
      <c r="C53" s="35" t="s">
        <v>5</v>
      </c>
      <c r="D53" s="82">
        <v>2</v>
      </c>
      <c r="E53" s="35">
        <v>12</v>
      </c>
      <c r="F53" s="35" t="s">
        <v>6</v>
      </c>
      <c r="G53" s="35" t="s">
        <v>23</v>
      </c>
      <c r="I53" s="520">
        <v>732.8</v>
      </c>
      <c r="J53" s="521">
        <v>3218.0089763779524</v>
      </c>
      <c r="L53" s="93">
        <v>2.468</v>
      </c>
      <c r="M53" s="93">
        <v>41.83</v>
      </c>
      <c r="N53" s="93">
        <v>14.067600000000001</v>
      </c>
      <c r="O53" s="442">
        <v>0</v>
      </c>
      <c r="P53" s="442">
        <v>161.40254400000001</v>
      </c>
      <c r="Q53" s="442">
        <v>161.40254400000001</v>
      </c>
      <c r="R53" s="442">
        <v>112.08510000000001</v>
      </c>
      <c r="S53" s="441" t="s">
        <v>65</v>
      </c>
      <c r="T53" s="472" t="s">
        <v>41</v>
      </c>
      <c r="U53" s="472" t="s">
        <v>41</v>
      </c>
      <c r="V53" s="472" t="s">
        <v>41</v>
      </c>
      <c r="W53" s="472" t="s">
        <v>41</v>
      </c>
      <c r="X53" s="424" t="s">
        <v>41</v>
      </c>
      <c r="Y53" s="424" t="s">
        <v>41</v>
      </c>
      <c r="Z53" s="424" t="s">
        <v>41</v>
      </c>
      <c r="AA53" s="424"/>
      <c r="AB53" s="424"/>
      <c r="AC53" s="424"/>
      <c r="AE53" s="529">
        <v>3604.1700535433069</v>
      </c>
      <c r="AG53" s="536">
        <f t="shared" si="0"/>
        <v>0</v>
      </c>
      <c r="AH53" s="521">
        <v>161.40254400000001</v>
      </c>
      <c r="AO53" s="536">
        <f t="shared" si="1"/>
        <v>0</v>
      </c>
      <c r="AP53" s="536">
        <f t="shared" si="2"/>
        <v>0.16140254400000001</v>
      </c>
    </row>
    <row r="54" spans="1:42" x14ac:dyDescent="0.25">
      <c r="A54" s="9">
        <v>493577.061649999</v>
      </c>
      <c r="B54" s="9">
        <v>5180636.4305800004</v>
      </c>
      <c r="C54" s="35" t="s">
        <v>5</v>
      </c>
      <c r="D54" s="82">
        <v>3</v>
      </c>
      <c r="E54" s="35">
        <v>13</v>
      </c>
      <c r="F54" s="35" t="s">
        <v>6</v>
      </c>
      <c r="G54" s="35" t="s">
        <v>23</v>
      </c>
      <c r="I54" s="520">
        <v>656.87</v>
      </c>
      <c r="J54" s="521">
        <v>2884.5709010826772</v>
      </c>
      <c r="L54" s="93">
        <v>2.2330000000000001</v>
      </c>
      <c r="M54" s="93">
        <v>49.12</v>
      </c>
      <c r="N54" s="93">
        <v>12.728100000000001</v>
      </c>
      <c r="O54" s="442">
        <v>0</v>
      </c>
      <c r="P54" s="442">
        <v>161.40254400000001</v>
      </c>
      <c r="Q54" s="442">
        <v>161.40254400000001</v>
      </c>
      <c r="R54" s="442">
        <v>112.08510000000001</v>
      </c>
      <c r="S54" s="441" t="s">
        <v>65</v>
      </c>
      <c r="X54" s="425">
        <v>9.9911673494255862</v>
      </c>
      <c r="Y54" s="536">
        <f t="shared" si="3"/>
        <v>9.9911673494255862</v>
      </c>
      <c r="Z54" s="536">
        <f t="shared" si="4"/>
        <v>9991.1673494255865</v>
      </c>
      <c r="AE54" s="529">
        <v>3230.7194092125987</v>
      </c>
      <c r="AG54" s="536">
        <f t="shared" si="0"/>
        <v>0</v>
      </c>
      <c r="AH54" s="521">
        <v>161.40254400000001</v>
      </c>
      <c r="AO54" s="536">
        <f t="shared" si="1"/>
        <v>0</v>
      </c>
      <c r="AP54" s="536">
        <f t="shared" si="2"/>
        <v>0.16140254400000001</v>
      </c>
    </row>
    <row r="55" spans="1:42" x14ac:dyDescent="0.25">
      <c r="A55" s="9">
        <v>493608.97844500002</v>
      </c>
      <c r="B55" s="9">
        <v>5180643.3971999902</v>
      </c>
      <c r="C55" s="35" t="s">
        <v>5</v>
      </c>
      <c r="D55" s="82">
        <v>4</v>
      </c>
      <c r="E55" s="35">
        <v>14</v>
      </c>
      <c r="F55" s="35" t="s">
        <v>6</v>
      </c>
      <c r="G55" s="35" t="s">
        <v>23</v>
      </c>
      <c r="I55" s="520">
        <v>522.55999999999995</v>
      </c>
      <c r="J55" s="521">
        <v>2294.7636062992119</v>
      </c>
      <c r="L55" s="93">
        <v>2.0169999999999999</v>
      </c>
      <c r="M55" s="93">
        <v>49.33</v>
      </c>
      <c r="N55" s="93">
        <v>11.4969</v>
      </c>
      <c r="O55" s="442">
        <v>0</v>
      </c>
      <c r="P55" s="442">
        <v>161.40254400000001</v>
      </c>
      <c r="Q55" s="442">
        <v>161.40254400000001</v>
      </c>
      <c r="R55" s="442">
        <v>112.08510000000001</v>
      </c>
      <c r="S55" s="441" t="s">
        <v>65</v>
      </c>
      <c r="T55" s="472" t="s">
        <v>41</v>
      </c>
      <c r="U55" s="472" t="s">
        <v>41</v>
      </c>
      <c r="V55" s="472" t="s">
        <v>41</v>
      </c>
      <c r="W55" s="472" t="s">
        <v>41</v>
      </c>
      <c r="X55" s="424" t="s">
        <v>41</v>
      </c>
      <c r="Y55" s="424" t="s">
        <v>41</v>
      </c>
      <c r="Z55" s="424" t="s">
        <v>41</v>
      </c>
      <c r="AA55" s="424"/>
      <c r="AB55" s="424"/>
      <c r="AC55" s="424"/>
      <c r="AE55" s="529">
        <v>2570.1352390551174</v>
      </c>
      <c r="AG55" s="536">
        <f t="shared" si="0"/>
        <v>0</v>
      </c>
      <c r="AH55" s="521">
        <v>161.40254400000001</v>
      </c>
      <c r="AO55" s="536">
        <f t="shared" si="1"/>
        <v>0</v>
      </c>
      <c r="AP55" s="536">
        <f t="shared" si="2"/>
        <v>0.16140254400000001</v>
      </c>
    </row>
    <row r="56" spans="1:42" x14ac:dyDescent="0.25">
      <c r="A56" s="9">
        <v>493640.878448</v>
      </c>
      <c r="B56" s="9">
        <v>5180634.5846699905</v>
      </c>
      <c r="C56" s="35" t="s">
        <v>5</v>
      </c>
      <c r="D56" s="82">
        <v>5</v>
      </c>
      <c r="E56" s="35">
        <v>15</v>
      </c>
      <c r="F56" s="35" t="s">
        <v>6</v>
      </c>
      <c r="G56" s="35" t="s">
        <v>23</v>
      </c>
      <c r="I56" s="520">
        <v>478.17</v>
      </c>
      <c r="J56" s="521">
        <v>2099.8299020669292</v>
      </c>
      <c r="L56" s="93">
        <v>2.2189999999999999</v>
      </c>
      <c r="M56" s="93">
        <v>49.32</v>
      </c>
      <c r="N56" s="93">
        <v>12.648299999999999</v>
      </c>
      <c r="O56" s="442">
        <v>0</v>
      </c>
      <c r="P56" s="442">
        <v>161.40254400000001</v>
      </c>
      <c r="Q56" s="442">
        <v>161.40254400000001</v>
      </c>
      <c r="R56" s="442">
        <v>112.08510000000001</v>
      </c>
      <c r="S56" s="441" t="s">
        <v>65</v>
      </c>
      <c r="X56" s="425">
        <v>5.6401514930043</v>
      </c>
      <c r="Y56" s="536">
        <f t="shared" si="3"/>
        <v>5.6401514930043</v>
      </c>
      <c r="Z56" s="536">
        <f t="shared" si="4"/>
        <v>5640.1514930043004</v>
      </c>
      <c r="AE56" s="529">
        <v>2351.8094903149608</v>
      </c>
      <c r="AG56" s="536">
        <f t="shared" si="0"/>
        <v>0</v>
      </c>
      <c r="AH56" s="521">
        <v>161.40254400000001</v>
      </c>
      <c r="AO56" s="536">
        <f t="shared" si="1"/>
        <v>0</v>
      </c>
      <c r="AP56" s="536">
        <f t="shared" si="2"/>
        <v>0.16140254400000001</v>
      </c>
    </row>
    <row r="57" spans="1:42" x14ac:dyDescent="0.25">
      <c r="A57" s="9">
        <v>493671.430219998</v>
      </c>
      <c r="B57" s="9">
        <v>5180643.5840299902</v>
      </c>
      <c r="C57" s="35" t="s">
        <v>5</v>
      </c>
      <c r="D57" s="82">
        <v>5</v>
      </c>
      <c r="E57" s="35">
        <v>16</v>
      </c>
      <c r="F57" s="35" t="s">
        <v>6</v>
      </c>
      <c r="G57" s="35" t="s">
        <v>23</v>
      </c>
      <c r="I57" s="520">
        <v>664.18</v>
      </c>
      <c r="J57" s="521">
        <v>2916.6719458661414</v>
      </c>
      <c r="L57" s="93">
        <v>2.1779999999999999</v>
      </c>
      <c r="M57" s="93">
        <v>45.89</v>
      </c>
      <c r="N57" s="93">
        <v>12.4146</v>
      </c>
      <c r="O57" s="442">
        <v>0</v>
      </c>
      <c r="P57" s="442">
        <v>161.40254400000001</v>
      </c>
      <c r="Q57" s="442">
        <v>161.40254400000001</v>
      </c>
      <c r="R57" s="442">
        <v>112.08510000000001</v>
      </c>
      <c r="S57" s="441" t="s">
        <v>65</v>
      </c>
      <c r="T57" s="472" t="s">
        <v>41</v>
      </c>
      <c r="U57" s="472" t="s">
        <v>41</v>
      </c>
      <c r="V57" s="472" t="s">
        <v>41</v>
      </c>
      <c r="W57" s="472" t="s">
        <v>41</v>
      </c>
      <c r="X57" s="424" t="s">
        <v>41</v>
      </c>
      <c r="Y57" s="424" t="s">
        <v>41</v>
      </c>
      <c r="Z57" s="424" t="s">
        <v>41</v>
      </c>
      <c r="AA57" s="424"/>
      <c r="AB57" s="424"/>
      <c r="AC57" s="424"/>
      <c r="AE57" s="529">
        <v>3266.6725793700789</v>
      </c>
      <c r="AG57" s="536">
        <f t="shared" si="0"/>
        <v>0</v>
      </c>
      <c r="AH57" s="521">
        <v>161.40254400000001</v>
      </c>
      <c r="AO57" s="536">
        <f t="shared" si="1"/>
        <v>0</v>
      </c>
      <c r="AP57" s="536">
        <f t="shared" si="2"/>
        <v>0.16140254400000001</v>
      </c>
    </row>
    <row r="58" spans="1:42" x14ac:dyDescent="0.25">
      <c r="A58" s="9">
        <v>493704.70950300002</v>
      </c>
      <c r="B58" s="9">
        <v>5180646.2963300003</v>
      </c>
      <c r="C58" s="35" t="s">
        <v>5</v>
      </c>
      <c r="D58" s="82">
        <v>6</v>
      </c>
      <c r="E58" s="35">
        <v>17</v>
      </c>
      <c r="F58" s="35" t="s">
        <v>6</v>
      </c>
      <c r="G58" s="35" t="s">
        <v>23</v>
      </c>
      <c r="I58" s="520">
        <v>464.91</v>
      </c>
      <c r="J58" s="521">
        <v>2041.6000999015748</v>
      </c>
      <c r="L58" s="93">
        <v>2.4380000000000002</v>
      </c>
      <c r="M58" s="93">
        <v>43.58</v>
      </c>
      <c r="N58" s="93">
        <v>13.896600000000001</v>
      </c>
      <c r="O58" s="442">
        <v>0</v>
      </c>
      <c r="P58" s="442">
        <v>161.40254400000001</v>
      </c>
      <c r="Q58" s="442">
        <v>161.40254400000001</v>
      </c>
      <c r="R58" s="442">
        <v>112.08510000000001</v>
      </c>
      <c r="S58" s="441" t="s">
        <v>65</v>
      </c>
      <c r="X58" s="425">
        <v>6.19</v>
      </c>
      <c r="Y58" s="536">
        <f t="shared" si="3"/>
        <v>6.19</v>
      </c>
      <c r="Z58" s="536">
        <f t="shared" si="4"/>
        <v>6190</v>
      </c>
      <c r="AE58" s="529">
        <v>2286.5921118897641</v>
      </c>
      <c r="AG58" s="536">
        <f t="shared" si="0"/>
        <v>0</v>
      </c>
      <c r="AH58" s="521">
        <v>161.40254400000001</v>
      </c>
      <c r="AO58" s="536">
        <f t="shared" si="1"/>
        <v>0</v>
      </c>
      <c r="AP58" s="536">
        <f t="shared" si="2"/>
        <v>0.16140254400000001</v>
      </c>
    </row>
    <row r="59" spans="1:42" x14ac:dyDescent="0.25">
      <c r="A59" s="9">
        <v>493736.59583100001</v>
      </c>
      <c r="B59" s="9">
        <v>5180624.2607800001</v>
      </c>
      <c r="C59" s="35" t="s">
        <v>6</v>
      </c>
      <c r="D59" s="82">
        <v>1</v>
      </c>
      <c r="E59" s="35">
        <v>18</v>
      </c>
      <c r="F59" s="35" t="s">
        <v>6</v>
      </c>
      <c r="G59" s="35" t="s">
        <v>23</v>
      </c>
      <c r="I59" s="520">
        <v>591.85</v>
      </c>
      <c r="J59" s="521">
        <v>2599.0428666338585</v>
      </c>
      <c r="L59" s="93">
        <v>2.3109999999999999</v>
      </c>
      <c r="M59" s="93">
        <v>43.54</v>
      </c>
      <c r="N59" s="93">
        <v>13.172700000000001</v>
      </c>
      <c r="O59" s="442">
        <v>0</v>
      </c>
      <c r="P59" s="442">
        <v>161.40254400000001</v>
      </c>
      <c r="Q59" s="442">
        <v>161.40254400000001</v>
      </c>
      <c r="R59" s="442">
        <v>112.08510000000001</v>
      </c>
      <c r="S59" s="441" t="s">
        <v>65</v>
      </c>
      <c r="T59" s="472" t="s">
        <v>41</v>
      </c>
      <c r="U59" s="472" t="s">
        <v>41</v>
      </c>
      <c r="V59" s="472" t="s">
        <v>41</v>
      </c>
      <c r="W59" s="472" t="s">
        <v>41</v>
      </c>
      <c r="X59" s="424" t="s">
        <v>41</v>
      </c>
      <c r="Y59" s="424" t="s">
        <v>41</v>
      </c>
      <c r="Z59" s="424" t="s">
        <v>41</v>
      </c>
      <c r="AA59" s="424"/>
      <c r="AB59" s="424"/>
      <c r="AC59" s="424"/>
      <c r="AE59" s="529">
        <v>2910.9280106299216</v>
      </c>
      <c r="AG59" s="536">
        <f t="shared" si="0"/>
        <v>0</v>
      </c>
      <c r="AH59" s="521">
        <v>161.40254400000001</v>
      </c>
      <c r="AO59" s="536">
        <f t="shared" si="1"/>
        <v>0</v>
      </c>
      <c r="AP59" s="536">
        <f t="shared" si="2"/>
        <v>0.16140254400000001</v>
      </c>
    </row>
    <row r="60" spans="1:42" x14ac:dyDescent="0.25">
      <c r="A60" s="9">
        <v>493770.79737400002</v>
      </c>
      <c r="B60" s="9">
        <v>5180636.94221</v>
      </c>
      <c r="C60" s="35" t="s">
        <v>6</v>
      </c>
      <c r="D60" s="82">
        <v>2</v>
      </c>
      <c r="E60" s="35">
        <v>19</v>
      </c>
      <c r="F60" s="35" t="s">
        <v>6</v>
      </c>
      <c r="G60" s="35" t="s">
        <v>23</v>
      </c>
      <c r="I60" s="520">
        <v>328.83</v>
      </c>
      <c r="J60" s="521">
        <v>1444.0200487204722</v>
      </c>
      <c r="L60" s="93">
        <v>2.028</v>
      </c>
      <c r="M60" s="93">
        <v>43.33</v>
      </c>
      <c r="N60" s="93">
        <v>11.5596</v>
      </c>
      <c r="O60" s="442">
        <v>0</v>
      </c>
      <c r="P60" s="442">
        <v>161.40254400000001</v>
      </c>
      <c r="Q60" s="442">
        <v>161.40254400000001</v>
      </c>
      <c r="R60" s="442">
        <v>112.08510000000001</v>
      </c>
      <c r="S60" s="441" t="s">
        <v>65</v>
      </c>
      <c r="X60" s="425">
        <v>8.0639648633033438</v>
      </c>
      <c r="Y60" s="536">
        <f t="shared" si="3"/>
        <v>8.0639648633033438</v>
      </c>
      <c r="Z60" s="536">
        <f t="shared" si="4"/>
        <v>8063.9648633033439</v>
      </c>
      <c r="AE60" s="529">
        <v>1617.3024545669291</v>
      </c>
      <c r="AG60" s="536">
        <f t="shared" si="0"/>
        <v>0</v>
      </c>
      <c r="AH60" s="521">
        <v>161.40254400000001</v>
      </c>
      <c r="AO60" s="536">
        <f t="shared" si="1"/>
        <v>0</v>
      </c>
      <c r="AP60" s="536">
        <f t="shared" si="2"/>
        <v>0.16140254400000001</v>
      </c>
    </row>
    <row r="61" spans="1:42" x14ac:dyDescent="0.25">
      <c r="A61" s="9">
        <v>493800.430823998</v>
      </c>
      <c r="B61" s="9">
        <v>5180639.8627300002</v>
      </c>
      <c r="C61" s="35" t="s">
        <v>6</v>
      </c>
      <c r="D61" s="82">
        <v>2</v>
      </c>
      <c r="E61" s="35">
        <v>20</v>
      </c>
      <c r="F61" s="35" t="s">
        <v>6</v>
      </c>
      <c r="G61" s="35" t="s">
        <v>23</v>
      </c>
      <c r="I61" s="520">
        <v>0</v>
      </c>
      <c r="J61" s="520">
        <v>0</v>
      </c>
      <c r="K61" s="520"/>
      <c r="L61" s="93">
        <v>0</v>
      </c>
      <c r="M61" s="93">
        <v>0</v>
      </c>
      <c r="N61" s="93">
        <v>0</v>
      </c>
      <c r="O61" s="442">
        <v>0</v>
      </c>
      <c r="P61" s="442">
        <v>161.40254400000001</v>
      </c>
      <c r="Q61" s="442">
        <v>161.40254400000001</v>
      </c>
      <c r="R61" s="442">
        <v>112.08510000000001</v>
      </c>
      <c r="S61" s="441" t="s">
        <v>65</v>
      </c>
      <c r="T61" s="472" t="s">
        <v>41</v>
      </c>
      <c r="U61" s="472" t="s">
        <v>41</v>
      </c>
      <c r="V61" s="472" t="s">
        <v>41</v>
      </c>
      <c r="W61" s="472" t="s">
        <v>41</v>
      </c>
      <c r="X61" s="424" t="s">
        <v>41</v>
      </c>
      <c r="Y61" s="424" t="s">
        <v>41</v>
      </c>
      <c r="Z61" s="424" t="s">
        <v>41</v>
      </c>
      <c r="AA61" s="424"/>
      <c r="AB61" s="424"/>
      <c r="AC61" s="424"/>
      <c r="AE61" s="520">
        <v>0</v>
      </c>
      <c r="AG61" s="536">
        <f t="shared" si="0"/>
        <v>0</v>
      </c>
      <c r="AH61" s="521">
        <v>161.40254400000001</v>
      </c>
      <c r="AO61" s="536">
        <f t="shared" si="1"/>
        <v>0</v>
      </c>
      <c r="AP61" s="536">
        <f t="shared" si="2"/>
        <v>0.16140254400000001</v>
      </c>
    </row>
    <row r="62" spans="1:42" x14ac:dyDescent="0.25">
      <c r="A62" s="9">
        <v>493832.32370200002</v>
      </c>
      <c r="B62" s="9">
        <v>5180623.82828</v>
      </c>
      <c r="C62" s="35" t="s">
        <v>6</v>
      </c>
      <c r="D62" s="82">
        <v>3</v>
      </c>
      <c r="E62" s="35">
        <v>21</v>
      </c>
      <c r="F62" s="35" t="s">
        <v>6</v>
      </c>
      <c r="G62" s="35" t="s">
        <v>23</v>
      </c>
      <c r="I62" s="520">
        <v>0</v>
      </c>
      <c r="J62" s="520">
        <v>0</v>
      </c>
      <c r="K62" s="520"/>
      <c r="L62" s="93">
        <v>0</v>
      </c>
      <c r="M62" s="93">
        <v>0</v>
      </c>
      <c r="N62" s="93">
        <v>0</v>
      </c>
      <c r="O62" s="442">
        <v>0</v>
      </c>
      <c r="P62" s="442">
        <v>161.40254400000001</v>
      </c>
      <c r="Q62" s="442">
        <v>161.40254400000001</v>
      </c>
      <c r="R62" s="442">
        <v>112.08510000000001</v>
      </c>
      <c r="S62" s="441" t="s">
        <v>65</v>
      </c>
      <c r="X62" s="425">
        <v>7.4123980294560372</v>
      </c>
      <c r="Y62" s="536">
        <f t="shared" si="3"/>
        <v>7.4123980294560372</v>
      </c>
      <c r="Z62" s="536">
        <f t="shared" si="4"/>
        <v>7412.398029456037</v>
      </c>
      <c r="AE62" s="520">
        <v>0</v>
      </c>
      <c r="AG62" s="536">
        <f t="shared" si="0"/>
        <v>0</v>
      </c>
      <c r="AH62" s="521">
        <v>161.40254400000001</v>
      </c>
      <c r="AO62" s="536">
        <f t="shared" si="1"/>
        <v>0</v>
      </c>
      <c r="AP62" s="536">
        <f t="shared" si="2"/>
        <v>0.16140254400000001</v>
      </c>
    </row>
    <row r="63" spans="1:42" x14ac:dyDescent="0.25">
      <c r="A63" s="9">
        <v>493862.44210400002</v>
      </c>
      <c r="B63" s="9">
        <v>5180655.2967800004</v>
      </c>
      <c r="C63" s="35" t="s">
        <v>6</v>
      </c>
      <c r="D63" s="82">
        <v>3</v>
      </c>
      <c r="E63" s="35">
        <v>22</v>
      </c>
      <c r="F63" s="35" t="s">
        <v>6</v>
      </c>
      <c r="G63" s="35" t="s">
        <v>23</v>
      </c>
      <c r="I63" s="520">
        <v>434.32</v>
      </c>
      <c r="J63" s="521">
        <v>1907.2675472440944</v>
      </c>
      <c r="L63" s="93">
        <v>2.3220000000000001</v>
      </c>
      <c r="M63" s="93">
        <v>36.82</v>
      </c>
      <c r="N63" s="93">
        <v>13.2354</v>
      </c>
      <c r="O63" s="442">
        <v>0</v>
      </c>
      <c r="P63" s="442">
        <v>161.40254400000001</v>
      </c>
      <c r="Q63" s="442">
        <v>161.40254400000001</v>
      </c>
      <c r="R63" s="442">
        <v>112.08510000000001</v>
      </c>
      <c r="S63" s="441" t="s">
        <v>65</v>
      </c>
      <c r="T63" s="472" t="s">
        <v>41</v>
      </c>
      <c r="U63" s="472" t="s">
        <v>41</v>
      </c>
      <c r="V63" s="472" t="s">
        <v>41</v>
      </c>
      <c r="W63" s="472" t="s">
        <v>41</v>
      </c>
      <c r="X63" s="424" t="s">
        <v>41</v>
      </c>
      <c r="Y63" s="424" t="s">
        <v>41</v>
      </c>
      <c r="Z63" s="424" t="s">
        <v>41</v>
      </c>
      <c r="AA63" s="424"/>
      <c r="AB63" s="424"/>
      <c r="AC63" s="424"/>
      <c r="AE63" s="529">
        <v>2136.1396529133858</v>
      </c>
      <c r="AG63" s="536">
        <f t="shared" si="0"/>
        <v>0</v>
      </c>
      <c r="AH63" s="521">
        <v>161.40254400000001</v>
      </c>
      <c r="AO63" s="536">
        <f t="shared" si="1"/>
        <v>0</v>
      </c>
      <c r="AP63" s="536">
        <f t="shared" si="2"/>
        <v>0.16140254400000001</v>
      </c>
    </row>
    <row r="64" spans="1:42" x14ac:dyDescent="0.25">
      <c r="A64" s="9">
        <v>493896.168958997</v>
      </c>
      <c r="B64" s="9">
        <v>5180649.7655999903</v>
      </c>
      <c r="C64" s="35" t="s">
        <v>6</v>
      </c>
      <c r="D64" s="82">
        <v>4</v>
      </c>
      <c r="E64" s="35">
        <v>23</v>
      </c>
      <c r="F64" s="35" t="s">
        <v>6</v>
      </c>
      <c r="G64" s="35" t="s">
        <v>23</v>
      </c>
      <c r="I64" s="520">
        <v>632.28</v>
      </c>
      <c r="J64" s="521">
        <v>2776.5866751968497</v>
      </c>
      <c r="L64" s="93">
        <v>2.4969999999999999</v>
      </c>
      <c r="M64" s="93">
        <v>43.92</v>
      </c>
      <c r="N64" s="93">
        <v>14.232899999999999</v>
      </c>
      <c r="O64" s="442">
        <v>0</v>
      </c>
      <c r="P64" s="442">
        <v>161.40254400000001</v>
      </c>
      <c r="Q64" s="442">
        <v>161.40254400000001</v>
      </c>
      <c r="R64" s="442">
        <v>112.08510000000001</v>
      </c>
      <c r="S64" s="441" t="s">
        <v>65</v>
      </c>
      <c r="X64" s="425">
        <v>11.72086441448111</v>
      </c>
      <c r="Y64" s="536">
        <f t="shared" si="3"/>
        <v>11.72086441448111</v>
      </c>
      <c r="Z64" s="536">
        <f t="shared" si="4"/>
        <v>11720.86441448111</v>
      </c>
      <c r="AE64" s="529">
        <v>3109.7770762204718</v>
      </c>
      <c r="AG64" s="536">
        <f t="shared" si="0"/>
        <v>0</v>
      </c>
      <c r="AH64" s="521">
        <v>161.40254400000001</v>
      </c>
      <c r="AO64" s="536">
        <f t="shared" si="1"/>
        <v>0</v>
      </c>
      <c r="AP64" s="536">
        <f t="shared" si="2"/>
        <v>0.16140254400000001</v>
      </c>
    </row>
    <row r="65" spans="1:42" x14ac:dyDescent="0.25">
      <c r="A65" s="9">
        <v>493928.07418</v>
      </c>
      <c r="B65" s="9">
        <v>5180645.7328500003</v>
      </c>
      <c r="C65" s="35" t="s">
        <v>6</v>
      </c>
      <c r="D65" s="82">
        <v>5</v>
      </c>
      <c r="E65" s="35">
        <v>24</v>
      </c>
      <c r="F65" s="35" t="s">
        <v>6</v>
      </c>
      <c r="G65" s="35" t="s">
        <v>23</v>
      </c>
      <c r="I65" s="520">
        <v>567.58000000000004</v>
      </c>
      <c r="J65" s="521">
        <v>2492.4638848425197</v>
      </c>
      <c r="L65" s="93">
        <v>2.6589999999999998</v>
      </c>
      <c r="M65" s="93">
        <v>42.38</v>
      </c>
      <c r="N65" s="93">
        <v>15.1563</v>
      </c>
      <c r="O65" s="442">
        <v>0</v>
      </c>
      <c r="P65" s="442">
        <v>161.40254400000001</v>
      </c>
      <c r="Q65" s="442">
        <v>161.40254400000001</v>
      </c>
      <c r="R65" s="442">
        <v>112.08510000000001</v>
      </c>
      <c r="S65" s="441" t="s">
        <v>65</v>
      </c>
      <c r="T65" s="472" t="s">
        <v>41</v>
      </c>
      <c r="U65" s="472" t="s">
        <v>41</v>
      </c>
      <c r="V65" s="472" t="s">
        <v>41</v>
      </c>
      <c r="W65" s="472" t="s">
        <v>41</v>
      </c>
      <c r="X65" s="424" t="s">
        <v>41</v>
      </c>
      <c r="Y65" s="424" t="s">
        <v>41</v>
      </c>
      <c r="Z65" s="424" t="s">
        <v>41</v>
      </c>
      <c r="AA65" s="424"/>
      <c r="AB65" s="424"/>
      <c r="AC65" s="424"/>
      <c r="AE65" s="529">
        <v>2791.5595510236226</v>
      </c>
      <c r="AG65" s="536">
        <f t="shared" si="0"/>
        <v>0</v>
      </c>
      <c r="AH65" s="521">
        <v>161.40254400000001</v>
      </c>
      <c r="AO65" s="536">
        <f t="shared" si="1"/>
        <v>0</v>
      </c>
      <c r="AP65" s="536">
        <f t="shared" si="2"/>
        <v>0.16140254400000001</v>
      </c>
    </row>
    <row r="66" spans="1:42" x14ac:dyDescent="0.25">
      <c r="A66" s="9">
        <v>493959.974636</v>
      </c>
      <c r="B66" s="9">
        <v>5180636.9220099803</v>
      </c>
      <c r="C66" s="35" t="s">
        <v>6</v>
      </c>
      <c r="D66" s="82">
        <v>6</v>
      </c>
      <c r="E66" s="35">
        <v>25</v>
      </c>
      <c r="F66" s="35" t="s">
        <v>6</v>
      </c>
      <c r="G66" s="35" t="s">
        <v>23</v>
      </c>
      <c r="I66" s="520">
        <v>632.04</v>
      </c>
      <c r="J66" s="521">
        <v>2775.532742125984</v>
      </c>
      <c r="L66" s="93">
        <v>2.3530000000000002</v>
      </c>
      <c r="M66" s="93">
        <v>41.98</v>
      </c>
      <c r="N66" s="93">
        <v>13.412100000000002</v>
      </c>
      <c r="O66" s="442">
        <v>0</v>
      </c>
      <c r="P66" s="442">
        <v>161.40254400000001</v>
      </c>
      <c r="Q66" s="442">
        <v>161.40254400000001</v>
      </c>
      <c r="R66" s="442">
        <v>112.08510000000001</v>
      </c>
      <c r="S66" s="441" t="s">
        <v>65</v>
      </c>
      <c r="X66" s="425">
        <v>10.255695237203208</v>
      </c>
      <c r="Y66" s="536">
        <f t="shared" si="3"/>
        <v>10.255695237203208</v>
      </c>
      <c r="Z66" s="536">
        <f t="shared" si="4"/>
        <v>10255.695237203208</v>
      </c>
      <c r="AE66" s="529">
        <v>3108.5966711811025</v>
      </c>
      <c r="AG66" s="536">
        <f t="shared" si="0"/>
        <v>0</v>
      </c>
      <c r="AH66" s="521">
        <v>161.40254400000001</v>
      </c>
      <c r="AO66" s="536">
        <f t="shared" si="1"/>
        <v>0</v>
      </c>
      <c r="AP66" s="536">
        <f t="shared" si="2"/>
        <v>0.16140254400000001</v>
      </c>
    </row>
    <row r="67" spans="1:42" x14ac:dyDescent="0.25">
      <c r="A67" s="9">
        <v>493989.609204999</v>
      </c>
      <c r="B67" s="9">
        <v>5180640.4995499803</v>
      </c>
      <c r="C67" s="35" t="s">
        <v>6</v>
      </c>
      <c r="D67" s="82">
        <v>6</v>
      </c>
      <c r="E67" s="35">
        <v>26</v>
      </c>
      <c r="F67" s="35" t="s">
        <v>6</v>
      </c>
      <c r="G67" s="35" t="s">
        <v>23</v>
      </c>
      <c r="I67" s="520">
        <v>599.49</v>
      </c>
      <c r="J67" s="521">
        <v>2632.593069389764</v>
      </c>
      <c r="L67" s="93">
        <v>2.5379999999999998</v>
      </c>
      <c r="M67" s="93">
        <v>42.11</v>
      </c>
      <c r="N67" s="93">
        <v>14.4666</v>
      </c>
      <c r="O67" s="442">
        <v>0</v>
      </c>
      <c r="P67" s="442">
        <v>161.40254400000001</v>
      </c>
      <c r="Q67" s="442">
        <v>161.40254400000001</v>
      </c>
      <c r="R67" s="442">
        <v>112.08510000000001</v>
      </c>
      <c r="S67" s="441" t="s">
        <v>65</v>
      </c>
      <c r="T67" s="472" t="s">
        <v>41</v>
      </c>
      <c r="U67" s="472" t="s">
        <v>41</v>
      </c>
      <c r="V67" s="472" t="s">
        <v>41</v>
      </c>
      <c r="W67" s="472" t="s">
        <v>41</v>
      </c>
      <c r="X67" s="424" t="s">
        <v>41</v>
      </c>
      <c r="Y67" s="424" t="s">
        <v>41</v>
      </c>
      <c r="Z67" s="424" t="s">
        <v>41</v>
      </c>
      <c r="AA67" s="424"/>
      <c r="AB67" s="424"/>
      <c r="AC67" s="424"/>
      <c r="AE67" s="529">
        <v>2948.504237716536</v>
      </c>
      <c r="AG67" s="536">
        <f t="shared" ref="AG67:AG130" si="5">(L67*K67)/100</f>
        <v>0</v>
      </c>
      <c r="AH67" s="521">
        <v>161.40254400000001</v>
      </c>
      <c r="AO67" s="536">
        <f t="shared" ref="AO67:AO130" si="6">AG67*0.001</f>
        <v>0</v>
      </c>
      <c r="AP67" s="536">
        <f t="shared" ref="AP67:AP130" si="7">AH67*0.001</f>
        <v>0.16140254400000001</v>
      </c>
    </row>
    <row r="68" spans="1:42" x14ac:dyDescent="0.25">
      <c r="A68" s="9">
        <v>494023.79518900003</v>
      </c>
      <c r="B68" s="9">
        <v>5180638.7472000001</v>
      </c>
      <c r="C68" s="35" t="s">
        <v>6</v>
      </c>
      <c r="D68" s="82">
        <v>7</v>
      </c>
      <c r="E68" s="35">
        <v>27</v>
      </c>
      <c r="F68" s="35" t="s">
        <v>6</v>
      </c>
      <c r="G68" s="35" t="s">
        <v>23</v>
      </c>
      <c r="I68" s="520">
        <v>721.36</v>
      </c>
      <c r="J68" s="521">
        <v>3167.7714999999998</v>
      </c>
      <c r="L68" s="93">
        <v>2.569</v>
      </c>
      <c r="M68" s="93">
        <v>41.88</v>
      </c>
      <c r="N68" s="93">
        <v>14.6433</v>
      </c>
      <c r="O68" s="442">
        <v>0</v>
      </c>
      <c r="P68" s="442">
        <v>161.40254400000001</v>
      </c>
      <c r="Q68" s="442">
        <v>161.40254400000001</v>
      </c>
      <c r="R68" s="442">
        <v>112.08510000000001</v>
      </c>
      <c r="S68" s="441" t="s">
        <v>65</v>
      </c>
      <c r="X68" s="425">
        <v>9.8940043541326617</v>
      </c>
      <c r="Y68" s="536">
        <f t="shared" ref="Y68:Y130" si="8">W68+X68</f>
        <v>9.8940043541326617</v>
      </c>
      <c r="Z68" s="536">
        <f t="shared" ref="Z68:Z130" si="9">Y68*1000</f>
        <v>9894.0043541326613</v>
      </c>
      <c r="AE68" s="529">
        <v>3547.9040800000002</v>
      </c>
      <c r="AG68" s="536">
        <f t="shared" si="5"/>
        <v>0</v>
      </c>
      <c r="AH68" s="521">
        <v>161.40254400000001</v>
      </c>
      <c r="AO68" s="536">
        <f t="shared" si="6"/>
        <v>0</v>
      </c>
      <c r="AP68" s="536">
        <f t="shared" si="7"/>
        <v>0.16140254400000001</v>
      </c>
    </row>
    <row r="69" spans="1:42" x14ac:dyDescent="0.25">
      <c r="A69" s="9">
        <v>493264.633727999</v>
      </c>
      <c r="B69" s="9">
        <v>5180658.2196300002</v>
      </c>
      <c r="C69" s="35" t="s">
        <v>4</v>
      </c>
      <c r="D69" s="82">
        <v>1</v>
      </c>
      <c r="E69" s="35">
        <v>3</v>
      </c>
      <c r="F69" s="35" t="s">
        <v>7</v>
      </c>
      <c r="G69" s="35" t="s">
        <v>23</v>
      </c>
      <c r="I69" s="520">
        <v>615.07000000000005</v>
      </c>
      <c r="J69" s="521">
        <v>2701.0108912401574</v>
      </c>
      <c r="L69" s="93">
        <v>2.456</v>
      </c>
      <c r="M69" s="93">
        <v>41.7</v>
      </c>
      <c r="N69" s="93">
        <v>13.9992</v>
      </c>
      <c r="O69" s="442">
        <v>0</v>
      </c>
      <c r="P69" s="442">
        <v>161.40254400000001</v>
      </c>
      <c r="Q69" s="442">
        <v>161.40254400000001</v>
      </c>
      <c r="R69" s="442">
        <v>112.08510000000001</v>
      </c>
      <c r="S69" s="441" t="s">
        <v>65</v>
      </c>
      <c r="T69" s="472" t="s">
        <v>41</v>
      </c>
      <c r="U69" s="472" t="s">
        <v>41</v>
      </c>
      <c r="V69" s="472" t="s">
        <v>41</v>
      </c>
      <c r="W69" s="472" t="s">
        <v>41</v>
      </c>
      <c r="X69" s="424" t="s">
        <v>41</v>
      </c>
      <c r="Y69" s="424" t="s">
        <v>41</v>
      </c>
      <c r="Z69" s="424" t="s">
        <v>41</v>
      </c>
      <c r="AA69" s="424"/>
      <c r="AB69" s="424"/>
      <c r="AC69" s="424"/>
      <c r="AE69" s="529">
        <v>3025.1321981889764</v>
      </c>
      <c r="AG69" s="536">
        <f t="shared" si="5"/>
        <v>0</v>
      </c>
      <c r="AH69" s="521">
        <v>161.40254400000001</v>
      </c>
      <c r="AO69" s="536">
        <f t="shared" si="6"/>
        <v>0</v>
      </c>
      <c r="AP69" s="536">
        <f t="shared" si="7"/>
        <v>0.16140254400000001</v>
      </c>
    </row>
    <row r="70" spans="1:42" x14ac:dyDescent="0.25">
      <c r="A70" s="9">
        <v>493296.53985200002</v>
      </c>
      <c r="B70" s="9">
        <v>5180655.4058499904</v>
      </c>
      <c r="C70" s="35" t="s">
        <v>4</v>
      </c>
      <c r="D70" s="82">
        <v>2</v>
      </c>
      <c r="E70" s="35">
        <v>4</v>
      </c>
      <c r="F70" s="35" t="s">
        <v>7</v>
      </c>
      <c r="G70" s="35" t="s">
        <v>23</v>
      </c>
      <c r="I70" s="520">
        <v>490.93</v>
      </c>
      <c r="J70" s="521">
        <v>2155.8640103346456</v>
      </c>
      <c r="L70" s="93">
        <v>2.351</v>
      </c>
      <c r="M70" s="93">
        <v>42.9</v>
      </c>
      <c r="N70" s="93">
        <v>13.400700000000001</v>
      </c>
      <c r="O70" s="442">
        <v>0</v>
      </c>
      <c r="P70" s="442">
        <v>161.40254400000001</v>
      </c>
      <c r="Q70" s="442">
        <v>161.40254400000001</v>
      </c>
      <c r="R70" s="442">
        <v>112.08510000000001</v>
      </c>
      <c r="S70" s="441" t="s">
        <v>65</v>
      </c>
      <c r="X70" s="425">
        <v>9.1909200689836155</v>
      </c>
      <c r="Y70" s="536">
        <f t="shared" si="8"/>
        <v>9.1909200689836155</v>
      </c>
      <c r="Z70" s="536">
        <f t="shared" si="9"/>
        <v>9190.9200689836161</v>
      </c>
      <c r="AE70" s="529">
        <v>2414.5676915748031</v>
      </c>
      <c r="AG70" s="536">
        <f t="shared" si="5"/>
        <v>0</v>
      </c>
      <c r="AH70" s="521">
        <v>161.40254400000001</v>
      </c>
      <c r="AO70" s="536">
        <f t="shared" si="6"/>
        <v>0</v>
      </c>
      <c r="AP70" s="536">
        <f t="shared" si="7"/>
        <v>0.16140254400000001</v>
      </c>
    </row>
    <row r="71" spans="1:42" x14ac:dyDescent="0.25">
      <c r="A71" s="9">
        <v>493328.470462</v>
      </c>
      <c r="B71" s="9">
        <v>5180674.59442</v>
      </c>
      <c r="C71" s="35" t="s">
        <v>4</v>
      </c>
      <c r="D71" s="82">
        <v>2</v>
      </c>
      <c r="E71" s="35">
        <v>5</v>
      </c>
      <c r="F71" s="35" t="s">
        <v>7</v>
      </c>
      <c r="G71" s="35" t="s">
        <v>23</v>
      </c>
      <c r="I71" s="520">
        <v>528.55999999999995</v>
      </c>
      <c r="J71" s="521">
        <v>2321.1119330708657</v>
      </c>
      <c r="L71" s="93">
        <v>2.1829999999999998</v>
      </c>
      <c r="M71" s="93">
        <v>42.72</v>
      </c>
      <c r="N71" s="93">
        <v>12.443099999999999</v>
      </c>
      <c r="O71" s="442">
        <v>0</v>
      </c>
      <c r="P71" s="442">
        <v>161.40254400000001</v>
      </c>
      <c r="Q71" s="442">
        <v>161.40254400000001</v>
      </c>
      <c r="R71" s="442">
        <v>112.08510000000001</v>
      </c>
      <c r="S71" s="441" t="s">
        <v>65</v>
      </c>
      <c r="T71" s="472" t="s">
        <v>41</v>
      </c>
      <c r="U71" s="472" t="s">
        <v>41</v>
      </c>
      <c r="V71" s="472" t="s">
        <v>41</v>
      </c>
      <c r="W71" s="472" t="s">
        <v>41</v>
      </c>
      <c r="X71" s="424" t="s">
        <v>41</v>
      </c>
      <c r="Y71" s="424" t="s">
        <v>41</v>
      </c>
      <c r="Z71" s="424" t="s">
        <v>41</v>
      </c>
      <c r="AA71" s="424"/>
      <c r="AB71" s="424"/>
      <c r="AC71" s="424"/>
      <c r="AE71" s="529">
        <v>2599.6453650393696</v>
      </c>
      <c r="AG71" s="536">
        <f t="shared" si="5"/>
        <v>0</v>
      </c>
      <c r="AH71" s="521">
        <v>161.40254400000001</v>
      </c>
      <c r="AO71" s="536">
        <f t="shared" si="6"/>
        <v>0</v>
      </c>
      <c r="AP71" s="536">
        <f t="shared" si="7"/>
        <v>0.16140254400000001</v>
      </c>
    </row>
    <row r="72" spans="1:42" x14ac:dyDescent="0.25">
      <c r="A72" s="9">
        <v>493360.376774</v>
      </c>
      <c r="B72" s="9">
        <v>5180672.0032200003</v>
      </c>
      <c r="C72" s="35" t="s">
        <v>4</v>
      </c>
      <c r="D72" s="82">
        <v>3</v>
      </c>
      <c r="E72" s="35">
        <v>6</v>
      </c>
      <c r="F72" s="35" t="s">
        <v>7</v>
      </c>
      <c r="G72" s="35" t="s">
        <v>23</v>
      </c>
      <c r="I72" s="520">
        <v>386.62</v>
      </c>
      <c r="J72" s="521">
        <v>1697.7983494094487</v>
      </c>
      <c r="L72" s="93">
        <v>2.5510000000000002</v>
      </c>
      <c r="M72" s="93">
        <v>42.65</v>
      </c>
      <c r="N72" s="93">
        <v>14.540700000000001</v>
      </c>
      <c r="O72" s="442">
        <v>0</v>
      </c>
      <c r="P72" s="442">
        <v>161.40254400000001</v>
      </c>
      <c r="Q72" s="442">
        <v>161.40254400000001</v>
      </c>
      <c r="R72" s="442">
        <v>112.08510000000001</v>
      </c>
      <c r="S72" s="441" t="s">
        <v>65</v>
      </c>
      <c r="X72" s="425">
        <v>8.0380818696498491</v>
      </c>
      <c r="Y72" s="536">
        <f t="shared" si="8"/>
        <v>8.0380818696498491</v>
      </c>
      <c r="Z72" s="536">
        <f t="shared" si="9"/>
        <v>8038.0818696498491</v>
      </c>
      <c r="AE72" s="529">
        <v>1901.5341513385829</v>
      </c>
      <c r="AG72" s="536">
        <f t="shared" si="5"/>
        <v>0</v>
      </c>
      <c r="AH72" s="521">
        <v>161.40254400000001</v>
      </c>
      <c r="AO72" s="536">
        <f t="shared" si="6"/>
        <v>0</v>
      </c>
      <c r="AP72" s="536">
        <f t="shared" si="7"/>
        <v>0.16140254400000001</v>
      </c>
    </row>
    <row r="73" spans="1:42" x14ac:dyDescent="0.25">
      <c r="A73" s="9">
        <v>493392.296325</v>
      </c>
      <c r="B73" s="9">
        <v>5180681.4133900004</v>
      </c>
      <c r="C73" s="35" t="s">
        <v>4</v>
      </c>
      <c r="D73" s="82">
        <v>4</v>
      </c>
      <c r="E73" s="35">
        <v>7</v>
      </c>
      <c r="F73" s="35" t="s">
        <v>7</v>
      </c>
      <c r="G73" s="35" t="s">
        <v>23</v>
      </c>
      <c r="I73" s="520">
        <v>511.96</v>
      </c>
      <c r="J73" s="521">
        <v>2248.2148956692909</v>
      </c>
      <c r="L73" s="93">
        <v>2.3980000000000001</v>
      </c>
      <c r="M73" s="93">
        <v>42.79</v>
      </c>
      <c r="N73" s="93">
        <v>13.668600000000001</v>
      </c>
      <c r="O73" s="442">
        <v>0</v>
      </c>
      <c r="P73" s="442">
        <v>161.40254400000001</v>
      </c>
      <c r="Q73" s="442">
        <v>161.40254400000001</v>
      </c>
      <c r="R73" s="442">
        <v>112.08510000000001</v>
      </c>
      <c r="S73" s="441" t="s">
        <v>65</v>
      </c>
      <c r="T73" s="472" t="s">
        <v>41</v>
      </c>
      <c r="U73" s="472" t="s">
        <v>41</v>
      </c>
      <c r="V73" s="472" t="s">
        <v>41</v>
      </c>
      <c r="W73" s="472" t="s">
        <v>41</v>
      </c>
      <c r="X73" s="424" t="s">
        <v>41</v>
      </c>
      <c r="Y73" s="424" t="s">
        <v>41</v>
      </c>
      <c r="Z73" s="424" t="s">
        <v>41</v>
      </c>
      <c r="AA73" s="424"/>
      <c r="AB73" s="424"/>
      <c r="AC73" s="424"/>
      <c r="AE73" s="529">
        <v>2518.0006831496062</v>
      </c>
      <c r="AG73" s="536">
        <f t="shared" si="5"/>
        <v>0</v>
      </c>
      <c r="AH73" s="521">
        <v>161.40254400000001</v>
      </c>
      <c r="AO73" s="536">
        <f t="shared" si="6"/>
        <v>0</v>
      </c>
      <c r="AP73" s="536">
        <f t="shared" si="7"/>
        <v>0.16140254400000001</v>
      </c>
    </row>
    <row r="74" spans="1:42" x14ac:dyDescent="0.25">
      <c r="A74" s="9">
        <v>493421.80271800002</v>
      </c>
      <c r="B74" s="9">
        <v>5180680.0438900003</v>
      </c>
      <c r="C74" s="35" t="s">
        <v>4</v>
      </c>
      <c r="D74" s="82">
        <v>4</v>
      </c>
      <c r="E74" s="35">
        <v>8</v>
      </c>
      <c r="F74" s="35" t="s">
        <v>7</v>
      </c>
      <c r="G74" s="35" t="s">
        <v>23</v>
      </c>
      <c r="I74" s="520">
        <v>586.53</v>
      </c>
      <c r="J74" s="521">
        <v>2575.6806835629918</v>
      </c>
      <c r="L74" s="93">
        <v>2.5259999999999998</v>
      </c>
      <c r="M74" s="93">
        <v>42.16</v>
      </c>
      <c r="N74" s="93">
        <v>14.398199999999999</v>
      </c>
      <c r="O74" s="442">
        <v>0</v>
      </c>
      <c r="P74" s="442">
        <v>161.40254400000001</v>
      </c>
      <c r="Q74" s="442">
        <v>161.40254400000001</v>
      </c>
      <c r="R74" s="442">
        <v>112.08510000000001</v>
      </c>
      <c r="S74" s="441" t="s">
        <v>65</v>
      </c>
      <c r="X74" s="425">
        <v>9.6463141188777364</v>
      </c>
      <c r="Y74" s="536">
        <f t="shared" si="8"/>
        <v>9.6463141188777364</v>
      </c>
      <c r="Z74" s="536">
        <f t="shared" si="9"/>
        <v>9646.3141188777372</v>
      </c>
      <c r="AE74" s="529">
        <v>2884.7623655905513</v>
      </c>
      <c r="AG74" s="536">
        <f t="shared" si="5"/>
        <v>0</v>
      </c>
      <c r="AH74" s="521">
        <v>161.40254400000001</v>
      </c>
      <c r="AO74" s="536">
        <f t="shared" si="6"/>
        <v>0</v>
      </c>
      <c r="AP74" s="536">
        <f t="shared" si="7"/>
        <v>0.16140254400000001</v>
      </c>
    </row>
    <row r="75" spans="1:42" x14ac:dyDescent="0.25">
      <c r="A75" s="9">
        <v>493458.49844300002</v>
      </c>
      <c r="B75" s="9">
        <v>5180665.85384</v>
      </c>
      <c r="C75" s="35" t="s">
        <v>4</v>
      </c>
      <c r="D75" s="82">
        <v>6</v>
      </c>
      <c r="E75" s="35">
        <v>9</v>
      </c>
      <c r="F75" s="35" t="s">
        <v>7</v>
      </c>
      <c r="G75" s="35" t="s">
        <v>23</v>
      </c>
      <c r="I75" s="520">
        <v>749.43</v>
      </c>
      <c r="J75" s="521">
        <v>3291.0377554133852</v>
      </c>
      <c r="L75" s="93">
        <v>2.4769999999999999</v>
      </c>
      <c r="M75" s="93">
        <v>42.33</v>
      </c>
      <c r="N75" s="93">
        <v>14.1189</v>
      </c>
      <c r="O75" s="442">
        <v>0</v>
      </c>
      <c r="P75" s="442">
        <v>161.40254400000001</v>
      </c>
      <c r="Q75" s="442">
        <v>161.40254400000001</v>
      </c>
      <c r="R75" s="442">
        <v>112.08510000000001</v>
      </c>
      <c r="S75" s="441" t="s">
        <v>65</v>
      </c>
      <c r="T75" s="472" t="s">
        <v>41</v>
      </c>
      <c r="U75" s="472" t="s">
        <v>41</v>
      </c>
      <c r="V75" s="472" t="s">
        <v>41</v>
      </c>
      <c r="W75" s="472" t="s">
        <v>41</v>
      </c>
      <c r="X75" s="424" t="s">
        <v>41</v>
      </c>
      <c r="Y75" s="424" t="s">
        <v>41</v>
      </c>
      <c r="Z75" s="424" t="s">
        <v>41</v>
      </c>
      <c r="AA75" s="424"/>
      <c r="AB75" s="424"/>
      <c r="AC75" s="424"/>
      <c r="AE75" s="529">
        <v>3685.9622860629916</v>
      </c>
      <c r="AG75" s="536">
        <f t="shared" si="5"/>
        <v>0</v>
      </c>
      <c r="AH75" s="521">
        <v>161.40254400000001</v>
      </c>
      <c r="AO75" s="536">
        <f t="shared" si="6"/>
        <v>0</v>
      </c>
      <c r="AP75" s="536">
        <f t="shared" si="7"/>
        <v>0.16140254400000001</v>
      </c>
    </row>
    <row r="76" spans="1:42" x14ac:dyDescent="0.25">
      <c r="A76" s="9">
        <v>493488.02278900001</v>
      </c>
      <c r="B76" s="9">
        <v>5180680.5309100002</v>
      </c>
      <c r="C76" s="35" t="s">
        <v>4</v>
      </c>
      <c r="D76" s="82">
        <v>6</v>
      </c>
      <c r="E76" s="35">
        <v>10</v>
      </c>
      <c r="F76" s="35" t="s">
        <v>7</v>
      </c>
      <c r="G76" s="35" t="s">
        <v>23</v>
      </c>
      <c r="I76" s="520">
        <v>600.58000000000004</v>
      </c>
      <c r="J76" s="521">
        <v>2637.3796820866141</v>
      </c>
      <c r="L76" s="93">
        <v>2.2410000000000001</v>
      </c>
      <c r="M76" s="93">
        <v>42.16</v>
      </c>
      <c r="N76" s="93">
        <v>12.773700000000002</v>
      </c>
      <c r="O76" s="442">
        <v>0</v>
      </c>
      <c r="P76" s="442">
        <v>161.40254400000001</v>
      </c>
      <c r="Q76" s="442">
        <v>161.40254400000001</v>
      </c>
      <c r="R76" s="442">
        <v>112.08510000000001</v>
      </c>
      <c r="S76" s="441" t="s">
        <v>65</v>
      </c>
      <c r="X76" s="425">
        <v>11.568977191131211</v>
      </c>
      <c r="Y76" s="536">
        <f t="shared" si="8"/>
        <v>11.568977191131211</v>
      </c>
      <c r="Z76" s="536">
        <f t="shared" si="9"/>
        <v>11568.977191131211</v>
      </c>
      <c r="AE76" s="529">
        <v>2953.865243937008</v>
      </c>
      <c r="AG76" s="536">
        <f t="shared" si="5"/>
        <v>0</v>
      </c>
      <c r="AH76" s="521">
        <v>161.40254400000001</v>
      </c>
      <c r="AO76" s="536">
        <f t="shared" si="6"/>
        <v>0</v>
      </c>
      <c r="AP76" s="536">
        <f t="shared" si="7"/>
        <v>0.16140254400000001</v>
      </c>
    </row>
    <row r="77" spans="1:42" x14ac:dyDescent="0.25">
      <c r="A77" s="9">
        <v>493519.91366000002</v>
      </c>
      <c r="B77" s="9">
        <v>5180663.6058200002</v>
      </c>
      <c r="C77" s="35" t="s">
        <v>5</v>
      </c>
      <c r="D77" s="82">
        <v>1</v>
      </c>
      <c r="E77" s="35">
        <v>11</v>
      </c>
      <c r="F77" s="35" t="s">
        <v>7</v>
      </c>
      <c r="G77" s="35" t="s">
        <v>23</v>
      </c>
      <c r="I77" s="520">
        <v>646.62</v>
      </c>
      <c r="J77" s="521">
        <v>2839.5591761811024</v>
      </c>
      <c r="L77" s="93">
        <v>2.2719999999999998</v>
      </c>
      <c r="M77" s="93">
        <v>42.18</v>
      </c>
      <c r="N77" s="93">
        <v>12.9504</v>
      </c>
      <c r="O77" s="442">
        <v>0</v>
      </c>
      <c r="P77" s="442">
        <v>161.40254400000001</v>
      </c>
      <c r="Q77" s="442">
        <v>161.40254400000001</v>
      </c>
      <c r="R77" s="442">
        <v>112.08510000000001</v>
      </c>
      <c r="S77" s="441" t="s">
        <v>65</v>
      </c>
      <c r="T77" s="472" t="s">
        <v>41</v>
      </c>
      <c r="U77" s="472" t="s">
        <v>41</v>
      </c>
      <c r="V77" s="472" t="s">
        <v>41</v>
      </c>
      <c r="W77" s="472" t="s">
        <v>41</v>
      </c>
      <c r="X77" s="424" t="s">
        <v>41</v>
      </c>
      <c r="Y77" s="424" t="s">
        <v>41</v>
      </c>
      <c r="Z77" s="424" t="s">
        <v>41</v>
      </c>
      <c r="AA77" s="424"/>
      <c r="AB77" s="424"/>
      <c r="AC77" s="424"/>
      <c r="AE77" s="529">
        <v>3180.3062773228348</v>
      </c>
      <c r="AG77" s="536">
        <f t="shared" si="5"/>
        <v>0</v>
      </c>
      <c r="AH77" s="521">
        <v>161.40254400000001</v>
      </c>
      <c r="AO77" s="536">
        <f t="shared" si="6"/>
        <v>0</v>
      </c>
      <c r="AP77" s="536">
        <f t="shared" si="7"/>
        <v>0.16140254400000001</v>
      </c>
    </row>
    <row r="78" spans="1:42" x14ac:dyDescent="0.25">
      <c r="A78" s="9">
        <v>493551.833480998</v>
      </c>
      <c r="B78" s="9">
        <v>5180673.4613199905</v>
      </c>
      <c r="C78" s="35" t="s">
        <v>5</v>
      </c>
      <c r="D78" s="82">
        <v>2</v>
      </c>
      <c r="E78" s="35">
        <v>12</v>
      </c>
      <c r="F78" s="35" t="s">
        <v>7</v>
      </c>
      <c r="G78" s="35" t="s">
        <v>23</v>
      </c>
      <c r="I78" s="520">
        <v>485.58</v>
      </c>
      <c r="J78" s="521">
        <v>2132.370085629921</v>
      </c>
      <c r="L78" s="93">
        <v>2.238</v>
      </c>
      <c r="M78" s="93">
        <v>42.01</v>
      </c>
      <c r="N78" s="93">
        <v>12.756600000000001</v>
      </c>
      <c r="O78" s="442">
        <v>0</v>
      </c>
      <c r="P78" s="442">
        <v>161.40254400000001</v>
      </c>
      <c r="Q78" s="442">
        <v>161.40254400000001</v>
      </c>
      <c r="R78" s="442">
        <v>112.08510000000001</v>
      </c>
      <c r="S78" s="441" t="s">
        <v>65</v>
      </c>
      <c r="X78" s="425">
        <v>8.3170037315819112</v>
      </c>
      <c r="Y78" s="536">
        <f t="shared" si="8"/>
        <v>8.3170037315819112</v>
      </c>
      <c r="Z78" s="536">
        <f t="shared" si="9"/>
        <v>8317.0037315819118</v>
      </c>
      <c r="AE78" s="529">
        <v>2388.2544959055117</v>
      </c>
      <c r="AG78" s="536">
        <f t="shared" si="5"/>
        <v>0</v>
      </c>
      <c r="AH78" s="521">
        <v>161.40254400000001</v>
      </c>
      <c r="AO78" s="536">
        <f t="shared" si="6"/>
        <v>0</v>
      </c>
      <c r="AP78" s="536">
        <f t="shared" si="7"/>
        <v>0.16140254400000001</v>
      </c>
    </row>
    <row r="79" spans="1:42" x14ac:dyDescent="0.25">
      <c r="A79" s="9">
        <v>493583.737041999</v>
      </c>
      <c r="B79" s="9">
        <v>5180668.20438</v>
      </c>
      <c r="C79" s="35" t="s">
        <v>5</v>
      </c>
      <c r="D79" s="82">
        <v>3</v>
      </c>
      <c r="E79" s="35">
        <v>13</v>
      </c>
      <c r="F79" s="35" t="s">
        <v>7</v>
      </c>
      <c r="G79" s="35" t="s">
        <v>23</v>
      </c>
      <c r="I79" s="520">
        <v>652.22</v>
      </c>
      <c r="J79" s="521">
        <v>2864.1509478346456</v>
      </c>
      <c r="L79" s="93">
        <v>2.177</v>
      </c>
      <c r="M79" s="93">
        <v>42.13</v>
      </c>
      <c r="N79" s="93">
        <v>12.408900000000001</v>
      </c>
      <c r="O79" s="442">
        <v>0</v>
      </c>
      <c r="P79" s="442">
        <v>161.40254400000001</v>
      </c>
      <c r="Q79" s="442">
        <v>161.40254400000001</v>
      </c>
      <c r="R79" s="442">
        <v>112.08510000000001</v>
      </c>
      <c r="S79" s="441" t="s">
        <v>65</v>
      </c>
      <c r="T79" s="472" t="s">
        <v>41</v>
      </c>
      <c r="U79" s="472" t="s">
        <v>41</v>
      </c>
      <c r="V79" s="472" t="s">
        <v>41</v>
      </c>
      <c r="W79" s="472" t="s">
        <v>41</v>
      </c>
      <c r="X79" s="424" t="s">
        <v>41</v>
      </c>
      <c r="Y79" s="424" t="s">
        <v>41</v>
      </c>
      <c r="Z79" s="424" t="s">
        <v>41</v>
      </c>
      <c r="AA79" s="424"/>
      <c r="AB79" s="424"/>
      <c r="AC79" s="424"/>
      <c r="AE79" s="529">
        <v>3207.8490615748033</v>
      </c>
      <c r="AG79" s="536">
        <f t="shared" si="5"/>
        <v>0</v>
      </c>
      <c r="AH79" s="521">
        <v>161.40254400000001</v>
      </c>
      <c r="AO79" s="536">
        <f t="shared" si="6"/>
        <v>0</v>
      </c>
      <c r="AP79" s="536">
        <f t="shared" si="7"/>
        <v>0.16140254400000001</v>
      </c>
    </row>
    <row r="80" spans="1:42" x14ac:dyDescent="0.25">
      <c r="A80" s="9">
        <v>493615.65366100002</v>
      </c>
      <c r="B80" s="9">
        <v>5180675.17105</v>
      </c>
      <c r="C80" s="35" t="s">
        <v>5</v>
      </c>
      <c r="D80" s="82">
        <v>3</v>
      </c>
      <c r="E80" s="35">
        <v>14</v>
      </c>
      <c r="F80" s="35" t="s">
        <v>7</v>
      </c>
      <c r="G80" s="35" t="s">
        <v>23</v>
      </c>
      <c r="I80" s="520">
        <v>451.54</v>
      </c>
      <c r="J80" s="521">
        <v>1982.8872450787401</v>
      </c>
      <c r="L80" s="93">
        <v>2.2349999999999999</v>
      </c>
      <c r="M80" s="93">
        <v>42.19</v>
      </c>
      <c r="N80" s="93">
        <v>12.7395</v>
      </c>
      <c r="O80" s="442">
        <v>0</v>
      </c>
      <c r="P80" s="442">
        <v>161.40254400000001</v>
      </c>
      <c r="Q80" s="442">
        <v>161.40254400000001</v>
      </c>
      <c r="R80" s="442">
        <v>112.08510000000001</v>
      </c>
      <c r="S80" s="441" t="s">
        <v>65</v>
      </c>
      <c r="X80" s="425">
        <v>9.5264224578547765</v>
      </c>
      <c r="Y80" s="536">
        <f t="shared" si="8"/>
        <v>9.5264224578547765</v>
      </c>
      <c r="Z80" s="536">
        <f t="shared" si="9"/>
        <v>9526.4224578547764</v>
      </c>
      <c r="AE80" s="529">
        <v>2220.8337144881889</v>
      </c>
      <c r="AG80" s="536">
        <f t="shared" si="5"/>
        <v>0</v>
      </c>
      <c r="AH80" s="521">
        <v>161.40254400000001</v>
      </c>
      <c r="AO80" s="536">
        <f t="shared" si="6"/>
        <v>0</v>
      </c>
      <c r="AP80" s="536">
        <f t="shared" si="7"/>
        <v>0.16140254400000001</v>
      </c>
    </row>
    <row r="81" spans="1:42" x14ac:dyDescent="0.25">
      <c r="A81" s="9">
        <v>493647.55350400001</v>
      </c>
      <c r="B81" s="9">
        <v>5180666.35855</v>
      </c>
      <c r="C81" s="35" t="s">
        <v>5</v>
      </c>
      <c r="D81" s="82">
        <v>4</v>
      </c>
      <c r="E81" s="35">
        <v>15</v>
      </c>
      <c r="F81" s="35" t="s">
        <v>7</v>
      </c>
      <c r="G81" s="35" t="s">
        <v>23</v>
      </c>
      <c r="I81" s="520">
        <v>620.62</v>
      </c>
      <c r="J81" s="521">
        <v>2725.3830935039368</v>
      </c>
      <c r="L81" s="93">
        <v>2.2000000000000002</v>
      </c>
      <c r="M81" s="93">
        <v>41.88</v>
      </c>
      <c r="N81" s="93">
        <v>12.54</v>
      </c>
      <c r="O81" s="442">
        <v>0</v>
      </c>
      <c r="P81" s="442">
        <v>161.40254400000001</v>
      </c>
      <c r="Q81" s="442">
        <v>161.40254400000001</v>
      </c>
      <c r="R81" s="442">
        <v>112.08510000000001</v>
      </c>
      <c r="S81" s="441" t="s">
        <v>65</v>
      </c>
      <c r="T81" s="472" t="s">
        <v>41</v>
      </c>
      <c r="U81" s="472" t="s">
        <v>41</v>
      </c>
      <c r="V81" s="472" t="s">
        <v>41</v>
      </c>
      <c r="W81" s="472" t="s">
        <v>41</v>
      </c>
      <c r="X81" s="424" t="s">
        <v>41</v>
      </c>
      <c r="Y81" s="424" t="s">
        <v>41</v>
      </c>
      <c r="Z81" s="424" t="s">
        <v>41</v>
      </c>
      <c r="AA81" s="424"/>
      <c r="AB81" s="424"/>
      <c r="AC81" s="424"/>
      <c r="AE81" s="529">
        <v>3052.4290647244097</v>
      </c>
      <c r="AG81" s="536">
        <f t="shared" si="5"/>
        <v>0</v>
      </c>
      <c r="AH81" s="521">
        <v>161.40254400000001</v>
      </c>
      <c r="AO81" s="536">
        <f t="shared" si="6"/>
        <v>0</v>
      </c>
      <c r="AP81" s="536">
        <f t="shared" si="7"/>
        <v>0.16140254400000001</v>
      </c>
    </row>
    <row r="82" spans="1:42" x14ac:dyDescent="0.25">
      <c r="A82" s="9">
        <v>493679.47076</v>
      </c>
      <c r="B82" s="9">
        <v>5180673.9922799803</v>
      </c>
      <c r="C82" s="35" t="s">
        <v>5</v>
      </c>
      <c r="D82" s="82">
        <v>5</v>
      </c>
      <c r="E82" s="35">
        <v>16</v>
      </c>
      <c r="F82" s="35" t="s">
        <v>7</v>
      </c>
      <c r="G82" s="35" t="s">
        <v>23</v>
      </c>
      <c r="I82" s="520">
        <v>609.21</v>
      </c>
      <c r="J82" s="521">
        <v>2675.2773587598426</v>
      </c>
      <c r="L82" s="93">
        <v>2.2639999999999998</v>
      </c>
      <c r="M82" s="93">
        <v>42.68</v>
      </c>
      <c r="N82" s="93">
        <v>12.9048</v>
      </c>
      <c r="O82" s="442">
        <v>0</v>
      </c>
      <c r="P82" s="442">
        <v>161.40254400000001</v>
      </c>
      <c r="Q82" s="442">
        <v>161.40254400000001</v>
      </c>
      <c r="R82" s="442">
        <v>112.08510000000001</v>
      </c>
      <c r="S82" s="441" t="s">
        <v>65</v>
      </c>
      <c r="X82" s="425">
        <v>8.8095064161847212</v>
      </c>
      <c r="Y82" s="536">
        <f t="shared" si="8"/>
        <v>8.8095064161847212</v>
      </c>
      <c r="Z82" s="536">
        <f t="shared" si="9"/>
        <v>8809.5064161847204</v>
      </c>
      <c r="AE82" s="529">
        <v>2996.3106418110242</v>
      </c>
      <c r="AG82" s="536">
        <f t="shared" si="5"/>
        <v>0</v>
      </c>
      <c r="AH82" s="521">
        <v>161.40254400000001</v>
      </c>
      <c r="AO82" s="536">
        <f t="shared" si="6"/>
        <v>0</v>
      </c>
      <c r="AP82" s="536">
        <f t="shared" si="7"/>
        <v>0.16140254400000001</v>
      </c>
    </row>
    <row r="83" spans="1:42" x14ac:dyDescent="0.25">
      <c r="A83" s="9">
        <v>493711.38420799701</v>
      </c>
      <c r="B83" s="9">
        <v>5180678.0702799903</v>
      </c>
      <c r="C83" s="35" t="s">
        <v>5</v>
      </c>
      <c r="D83" s="82">
        <v>6</v>
      </c>
      <c r="E83" s="35">
        <v>17</v>
      </c>
      <c r="F83" s="35" t="s">
        <v>7</v>
      </c>
      <c r="G83" s="35" t="s">
        <v>23</v>
      </c>
      <c r="I83" s="520">
        <v>414.26</v>
      </c>
      <c r="J83" s="521">
        <v>1819.1763080708661</v>
      </c>
      <c r="L83" s="93">
        <v>2.246</v>
      </c>
      <c r="M83" s="93">
        <v>42.09</v>
      </c>
      <c r="N83" s="93">
        <v>12.802200000000001</v>
      </c>
      <c r="O83" s="442">
        <v>0</v>
      </c>
      <c r="P83" s="442">
        <v>161.40254400000001</v>
      </c>
      <c r="Q83" s="442">
        <v>161.40254400000001</v>
      </c>
      <c r="R83" s="442">
        <v>112.08510000000001</v>
      </c>
      <c r="S83" s="441" t="s">
        <v>65</v>
      </c>
      <c r="T83" s="472" t="s">
        <v>41</v>
      </c>
      <c r="U83" s="472" t="s">
        <v>41</v>
      </c>
      <c r="V83" s="472" t="s">
        <v>41</v>
      </c>
      <c r="W83" s="472" t="s">
        <v>41</v>
      </c>
      <c r="X83" s="424" t="s">
        <v>41</v>
      </c>
      <c r="Y83" s="424" t="s">
        <v>41</v>
      </c>
      <c r="Z83" s="424" t="s">
        <v>41</v>
      </c>
      <c r="AA83" s="424"/>
      <c r="AB83" s="424"/>
      <c r="AC83" s="424"/>
      <c r="AE83" s="529">
        <v>2037.4774650393701</v>
      </c>
      <c r="AG83" s="536">
        <f t="shared" si="5"/>
        <v>0</v>
      </c>
      <c r="AH83" s="521">
        <v>161.40254400000001</v>
      </c>
      <c r="AO83" s="536">
        <f t="shared" si="6"/>
        <v>0</v>
      </c>
      <c r="AP83" s="536">
        <f t="shared" si="7"/>
        <v>0.16140254400000001</v>
      </c>
    </row>
    <row r="84" spans="1:42" x14ac:dyDescent="0.25">
      <c r="A84" s="9">
        <v>493743.27039100003</v>
      </c>
      <c r="B84" s="9">
        <v>5180656.0347600002</v>
      </c>
      <c r="C84" s="35" t="s">
        <v>6</v>
      </c>
      <c r="D84" s="82">
        <v>1</v>
      </c>
      <c r="E84" s="35">
        <v>18</v>
      </c>
      <c r="F84" s="35" t="s">
        <v>7</v>
      </c>
      <c r="G84" s="35" t="s">
        <v>23</v>
      </c>
      <c r="I84" s="520">
        <v>426.23</v>
      </c>
      <c r="J84" s="521">
        <v>1871.7412199803148</v>
      </c>
      <c r="L84" s="93">
        <v>2.3690000000000002</v>
      </c>
      <c r="M84" s="93">
        <v>42.38</v>
      </c>
      <c r="N84" s="93">
        <v>13.503300000000001</v>
      </c>
      <c r="O84" s="442">
        <v>0</v>
      </c>
      <c r="P84" s="442">
        <v>161.40254400000001</v>
      </c>
      <c r="Q84" s="442">
        <v>161.40254400000001</v>
      </c>
      <c r="R84" s="442">
        <v>112.08510000000001</v>
      </c>
      <c r="S84" s="441" t="s">
        <v>65</v>
      </c>
      <c r="X84" s="425">
        <v>7.9275960890551058</v>
      </c>
      <c r="Y84" s="536">
        <f t="shared" si="8"/>
        <v>7.9275960890551058</v>
      </c>
      <c r="Z84" s="536">
        <f t="shared" si="9"/>
        <v>7927.5960890551059</v>
      </c>
      <c r="AE84" s="529">
        <v>2096.350166377953</v>
      </c>
      <c r="AG84" s="536">
        <f t="shared" si="5"/>
        <v>0</v>
      </c>
      <c r="AH84" s="521">
        <v>161.40254400000001</v>
      </c>
      <c r="AO84" s="536">
        <f t="shared" si="6"/>
        <v>0</v>
      </c>
      <c r="AP84" s="536">
        <f t="shared" si="7"/>
        <v>0.16140254400000001</v>
      </c>
    </row>
    <row r="85" spans="1:42" x14ac:dyDescent="0.25">
      <c r="A85" s="9">
        <v>493775.195645998</v>
      </c>
      <c r="B85" s="9">
        <v>5180671.4475499904</v>
      </c>
      <c r="C85" s="35" t="s">
        <v>6</v>
      </c>
      <c r="D85" s="82">
        <v>1</v>
      </c>
      <c r="E85" s="35">
        <v>19</v>
      </c>
      <c r="F85" s="35" t="s">
        <v>7</v>
      </c>
      <c r="G85" s="35" t="s">
        <v>23</v>
      </c>
      <c r="I85" s="520">
        <v>424.78</v>
      </c>
      <c r="J85" s="521">
        <v>1865.3737076771652</v>
      </c>
      <c r="L85" s="93">
        <v>2.419</v>
      </c>
      <c r="M85" s="93">
        <v>41.72</v>
      </c>
      <c r="N85" s="93">
        <v>13.788300000000001</v>
      </c>
      <c r="O85" s="442">
        <v>0</v>
      </c>
      <c r="P85" s="442">
        <v>161.40254400000001</v>
      </c>
      <c r="Q85" s="442">
        <v>161.40254400000001</v>
      </c>
      <c r="R85" s="442">
        <v>112.08510000000001</v>
      </c>
      <c r="S85" s="441" t="s">
        <v>65</v>
      </c>
      <c r="T85" s="472" t="s">
        <v>41</v>
      </c>
      <c r="U85" s="472" t="s">
        <v>41</v>
      </c>
      <c r="V85" s="472" t="s">
        <v>41</v>
      </c>
      <c r="W85" s="472" t="s">
        <v>41</v>
      </c>
      <c r="X85" s="424" t="s">
        <v>41</v>
      </c>
      <c r="Y85" s="424" t="s">
        <v>41</v>
      </c>
      <c r="Z85" s="424" t="s">
        <v>41</v>
      </c>
      <c r="AA85" s="424"/>
      <c r="AB85" s="424"/>
      <c r="AC85" s="424"/>
      <c r="AE85" s="529">
        <v>2089.218552598425</v>
      </c>
      <c r="AG85" s="536">
        <f t="shared" si="5"/>
        <v>0</v>
      </c>
      <c r="AH85" s="521">
        <v>161.40254400000001</v>
      </c>
      <c r="AO85" s="536">
        <f t="shared" si="6"/>
        <v>0</v>
      </c>
      <c r="AP85" s="536">
        <f t="shared" si="7"/>
        <v>0.16140254400000001</v>
      </c>
    </row>
    <row r="86" spans="1:42" x14ac:dyDescent="0.25">
      <c r="A86" s="9">
        <v>493807.10502900003</v>
      </c>
      <c r="B86" s="9">
        <v>5180671.6367899803</v>
      </c>
      <c r="C86" s="35" t="s">
        <v>6</v>
      </c>
      <c r="D86" s="82">
        <v>2</v>
      </c>
      <c r="E86" s="35">
        <v>20</v>
      </c>
      <c r="F86" s="35" t="s">
        <v>7</v>
      </c>
      <c r="G86" s="35" t="s">
        <v>23</v>
      </c>
      <c r="I86" s="520">
        <v>521.78</v>
      </c>
      <c r="J86" s="521">
        <v>2291.3383238188976</v>
      </c>
      <c r="L86" s="93">
        <v>2.5790000000000002</v>
      </c>
      <c r="M86" s="93">
        <v>41.88</v>
      </c>
      <c r="N86" s="93">
        <v>14.700300000000002</v>
      </c>
      <c r="O86" s="442">
        <v>0</v>
      </c>
      <c r="P86" s="442">
        <v>161.40254400000001</v>
      </c>
      <c r="Q86" s="442">
        <v>161.40254400000001</v>
      </c>
      <c r="R86" s="442">
        <v>112.08510000000001</v>
      </c>
      <c r="S86" s="441" t="s">
        <v>65</v>
      </c>
      <c r="X86" s="425">
        <v>7.1614184477507719</v>
      </c>
      <c r="Y86" s="536">
        <f t="shared" si="8"/>
        <v>7.1614184477507719</v>
      </c>
      <c r="Z86" s="536">
        <f t="shared" si="9"/>
        <v>7161.4184477507715</v>
      </c>
      <c r="AE86" s="529">
        <v>2566.2989226771656</v>
      </c>
      <c r="AG86" s="536">
        <f t="shared" si="5"/>
        <v>0</v>
      </c>
      <c r="AH86" s="521">
        <v>161.40254400000001</v>
      </c>
      <c r="AO86" s="536">
        <f t="shared" si="6"/>
        <v>0</v>
      </c>
      <c r="AP86" s="536">
        <f t="shared" si="7"/>
        <v>0.16140254400000001</v>
      </c>
    </row>
    <row r="87" spans="1:42" x14ac:dyDescent="0.25">
      <c r="A87" s="9">
        <v>493838.99775600003</v>
      </c>
      <c r="B87" s="9">
        <v>5180655.6023700004</v>
      </c>
      <c r="C87" s="35" t="s">
        <v>6</v>
      </c>
      <c r="D87" s="82">
        <v>3</v>
      </c>
      <c r="E87" s="35">
        <v>21</v>
      </c>
      <c r="F87" s="35" t="s">
        <v>7</v>
      </c>
      <c r="G87" s="35" t="s">
        <v>23</v>
      </c>
      <c r="I87" s="520">
        <v>526.78</v>
      </c>
      <c r="J87" s="521">
        <v>2313.2952627952754</v>
      </c>
      <c r="L87" s="93">
        <v>2.266</v>
      </c>
      <c r="M87" s="93">
        <v>42.44</v>
      </c>
      <c r="N87" s="93">
        <v>12.9162</v>
      </c>
      <c r="O87" s="442">
        <v>0</v>
      </c>
      <c r="P87" s="442">
        <v>161.40254400000001</v>
      </c>
      <c r="Q87" s="442">
        <v>161.40254400000001</v>
      </c>
      <c r="R87" s="442">
        <v>112.08510000000001</v>
      </c>
      <c r="S87" s="441" t="s">
        <v>65</v>
      </c>
      <c r="T87" s="472" t="s">
        <v>41</v>
      </c>
      <c r="U87" s="472" t="s">
        <v>41</v>
      </c>
      <c r="V87" s="472" t="s">
        <v>41</v>
      </c>
      <c r="W87" s="472" t="s">
        <v>41</v>
      </c>
      <c r="X87" s="424" t="s">
        <v>41</v>
      </c>
      <c r="Y87" s="424" t="s">
        <v>41</v>
      </c>
      <c r="Z87" s="424" t="s">
        <v>41</v>
      </c>
      <c r="AA87" s="424"/>
      <c r="AB87" s="424"/>
      <c r="AC87" s="424"/>
      <c r="AE87" s="529">
        <v>2590.8906943307088</v>
      </c>
      <c r="AG87" s="536">
        <f t="shared" si="5"/>
        <v>0</v>
      </c>
      <c r="AH87" s="521">
        <v>161.40254400000001</v>
      </c>
      <c r="AO87" s="536">
        <f t="shared" si="6"/>
        <v>0</v>
      </c>
      <c r="AP87" s="536">
        <f t="shared" si="7"/>
        <v>0.16140254400000001</v>
      </c>
    </row>
    <row r="88" spans="1:42" x14ac:dyDescent="0.25">
      <c r="A88" s="9">
        <v>493870.93683800002</v>
      </c>
      <c r="B88" s="9">
        <v>5180684.7948000003</v>
      </c>
      <c r="C88" s="35" t="s">
        <v>6</v>
      </c>
      <c r="D88" s="82">
        <v>3</v>
      </c>
      <c r="E88" s="35">
        <v>22</v>
      </c>
      <c r="F88" s="35" t="s">
        <v>7</v>
      </c>
      <c r="G88" s="35" t="s">
        <v>23</v>
      </c>
      <c r="I88" s="520">
        <v>474.03</v>
      </c>
      <c r="J88" s="521">
        <v>2081.6495565944879</v>
      </c>
      <c r="L88" s="93">
        <v>2.3919999999999999</v>
      </c>
      <c r="M88" s="93">
        <v>42.22</v>
      </c>
      <c r="N88" s="93">
        <v>13.634399999999999</v>
      </c>
      <c r="O88" s="442">
        <v>0</v>
      </c>
      <c r="P88" s="442">
        <v>161.40254400000001</v>
      </c>
      <c r="Q88" s="442">
        <v>161.40254400000001</v>
      </c>
      <c r="R88" s="442">
        <v>112.08510000000001</v>
      </c>
      <c r="S88" s="441" t="s">
        <v>65</v>
      </c>
      <c r="X88" s="425">
        <v>8.4902592261700214</v>
      </c>
      <c r="Y88" s="536">
        <f t="shared" si="8"/>
        <v>8.4902592261700214</v>
      </c>
      <c r="Z88" s="536">
        <f t="shared" si="9"/>
        <v>8490.2592261700211</v>
      </c>
      <c r="AE88" s="529">
        <v>2331.4475033858266</v>
      </c>
      <c r="AG88" s="536">
        <f t="shared" si="5"/>
        <v>0</v>
      </c>
      <c r="AH88" s="521">
        <v>161.40254400000001</v>
      </c>
      <c r="AO88" s="536">
        <f t="shared" si="6"/>
        <v>0</v>
      </c>
      <c r="AP88" s="536">
        <f t="shared" si="7"/>
        <v>0.16140254400000001</v>
      </c>
    </row>
    <row r="89" spans="1:42" x14ac:dyDescent="0.25">
      <c r="A89" s="9">
        <v>493902.842645998</v>
      </c>
      <c r="B89" s="9">
        <v>5180681.5397699904</v>
      </c>
      <c r="C89" s="35" t="s">
        <v>6</v>
      </c>
      <c r="D89" s="82">
        <v>4</v>
      </c>
      <c r="E89" s="35">
        <v>23</v>
      </c>
      <c r="F89" s="35" t="s">
        <v>7</v>
      </c>
      <c r="G89" s="35" t="s">
        <v>23</v>
      </c>
      <c r="I89" s="520">
        <v>452.87</v>
      </c>
      <c r="J89" s="521">
        <v>1988.7277908464566</v>
      </c>
      <c r="L89" s="93">
        <v>2.3820000000000001</v>
      </c>
      <c r="M89" s="93">
        <v>42.03</v>
      </c>
      <c r="N89" s="93">
        <v>13.577400000000001</v>
      </c>
      <c r="O89" s="442">
        <v>0</v>
      </c>
      <c r="P89" s="442">
        <v>161.40254400000001</v>
      </c>
      <c r="Q89" s="442">
        <v>161.40254400000001</v>
      </c>
      <c r="R89" s="442">
        <v>112.08510000000001</v>
      </c>
      <c r="S89" s="441" t="s">
        <v>65</v>
      </c>
      <c r="T89" s="472" t="s">
        <v>41</v>
      </c>
      <c r="U89" s="472" t="s">
        <v>41</v>
      </c>
      <c r="V89" s="472" t="s">
        <v>41</v>
      </c>
      <c r="W89" s="472" t="s">
        <v>41</v>
      </c>
      <c r="X89" s="424" t="s">
        <v>41</v>
      </c>
      <c r="Y89" s="424" t="s">
        <v>41</v>
      </c>
      <c r="Z89" s="424" t="s">
        <v>41</v>
      </c>
      <c r="AA89" s="424"/>
      <c r="AB89" s="424"/>
      <c r="AC89" s="424"/>
      <c r="AE89" s="529">
        <v>2227.3751257480317</v>
      </c>
      <c r="AG89" s="536">
        <f t="shared" si="5"/>
        <v>0</v>
      </c>
      <c r="AH89" s="521">
        <v>161.40254400000001</v>
      </c>
      <c r="AO89" s="536">
        <f t="shared" si="6"/>
        <v>0</v>
      </c>
      <c r="AP89" s="536">
        <f t="shared" si="7"/>
        <v>0.16140254400000001</v>
      </c>
    </row>
    <row r="90" spans="1:42" x14ac:dyDescent="0.25">
      <c r="A90" s="9">
        <v>493935.202922998</v>
      </c>
      <c r="B90" s="9">
        <v>5180676.1413799804</v>
      </c>
      <c r="C90" s="35" t="s">
        <v>6</v>
      </c>
      <c r="D90" s="82">
        <v>5</v>
      </c>
      <c r="E90" s="35">
        <v>24</v>
      </c>
      <c r="F90" s="35" t="s">
        <v>7</v>
      </c>
      <c r="G90" s="35" t="s">
        <v>23</v>
      </c>
      <c r="I90" s="520">
        <v>456.35</v>
      </c>
      <c r="J90" s="521">
        <v>2004.0098203740156</v>
      </c>
      <c r="L90" s="93">
        <v>2.4319999999999999</v>
      </c>
      <c r="M90" s="93">
        <v>41.62</v>
      </c>
      <c r="N90" s="93">
        <v>13.862400000000001</v>
      </c>
      <c r="O90" s="442">
        <v>0</v>
      </c>
      <c r="P90" s="442">
        <v>161.40254400000001</v>
      </c>
      <c r="Q90" s="442">
        <v>161.40254400000001</v>
      </c>
      <c r="R90" s="442">
        <v>112.08510000000001</v>
      </c>
      <c r="S90" s="441" t="s">
        <v>65</v>
      </c>
      <c r="X90" s="425">
        <v>9.9776309060052419</v>
      </c>
      <c r="Y90" s="536">
        <f t="shared" si="8"/>
        <v>9.9776309060052419</v>
      </c>
      <c r="Z90" s="536">
        <f t="shared" si="9"/>
        <v>9977.6309060052427</v>
      </c>
      <c r="AE90" s="529">
        <v>2244.4909988188979</v>
      </c>
      <c r="AG90" s="536">
        <f t="shared" si="5"/>
        <v>0</v>
      </c>
      <c r="AH90" s="521">
        <v>161.40254400000001</v>
      </c>
      <c r="AO90" s="536">
        <f t="shared" si="6"/>
        <v>0</v>
      </c>
      <c r="AP90" s="536">
        <f t="shared" si="7"/>
        <v>0.16140254400000001</v>
      </c>
    </row>
    <row r="91" spans="1:42" x14ac:dyDescent="0.25">
      <c r="A91" s="9">
        <v>493966.647998998</v>
      </c>
      <c r="B91" s="9">
        <v>5180668.6962400004</v>
      </c>
      <c r="C91" s="35" t="s">
        <v>6</v>
      </c>
      <c r="D91" s="82">
        <v>5</v>
      </c>
      <c r="E91" s="35">
        <v>25</v>
      </c>
      <c r="F91" s="35" t="s">
        <v>7</v>
      </c>
      <c r="G91" s="35" t="s">
        <v>23</v>
      </c>
      <c r="I91" s="520">
        <v>486.32</v>
      </c>
      <c r="J91" s="521">
        <v>2135.6197125984249</v>
      </c>
      <c r="L91" s="93">
        <v>2.5139999999999998</v>
      </c>
      <c r="M91" s="93">
        <v>42.44</v>
      </c>
      <c r="N91" s="93">
        <v>14.329799999999999</v>
      </c>
      <c r="O91" s="442">
        <v>0</v>
      </c>
      <c r="P91" s="442">
        <v>161.40254400000001</v>
      </c>
      <c r="Q91" s="442">
        <v>161.40254400000001</v>
      </c>
      <c r="R91" s="442">
        <v>112.08510000000001</v>
      </c>
      <c r="S91" s="441" t="s">
        <v>65</v>
      </c>
      <c r="T91" s="472" t="s">
        <v>41</v>
      </c>
      <c r="U91" s="472" t="s">
        <v>41</v>
      </c>
      <c r="V91" s="472" t="s">
        <v>41</v>
      </c>
      <c r="W91" s="472" t="s">
        <v>41</v>
      </c>
      <c r="X91" s="424" t="s">
        <v>41</v>
      </c>
      <c r="Y91" s="424" t="s">
        <v>41</v>
      </c>
      <c r="Z91" s="424" t="s">
        <v>41</v>
      </c>
      <c r="AA91" s="424"/>
      <c r="AB91" s="424"/>
      <c r="AC91" s="424"/>
      <c r="AE91" s="529">
        <v>2391.894078110236</v>
      </c>
      <c r="AG91" s="536">
        <f t="shared" si="5"/>
        <v>0</v>
      </c>
      <c r="AH91" s="521">
        <v>161.40254400000001</v>
      </c>
      <c r="AO91" s="536">
        <f t="shared" si="6"/>
        <v>0</v>
      </c>
      <c r="AP91" s="536">
        <f t="shared" si="7"/>
        <v>0.16140254400000001</v>
      </c>
    </row>
    <row r="92" spans="1:42" x14ac:dyDescent="0.25">
      <c r="A92" s="9">
        <v>493998.558499999</v>
      </c>
      <c r="B92" s="9">
        <v>5180669.9977099802</v>
      </c>
      <c r="C92" s="35" t="s">
        <v>6</v>
      </c>
      <c r="D92" s="82">
        <v>6</v>
      </c>
      <c r="E92" s="35">
        <v>26</v>
      </c>
      <c r="F92" s="35" t="s">
        <v>7</v>
      </c>
      <c r="G92" s="35" t="s">
        <v>23</v>
      </c>
      <c r="I92" s="520">
        <v>645.97</v>
      </c>
      <c r="J92" s="521">
        <v>2836.7047741141728</v>
      </c>
      <c r="L92" s="93">
        <v>2.7290000000000001</v>
      </c>
      <c r="M92" s="93">
        <v>41.78</v>
      </c>
      <c r="N92" s="93">
        <v>15.555300000000001</v>
      </c>
      <c r="O92" s="442">
        <v>0</v>
      </c>
      <c r="P92" s="442">
        <v>161.40254400000001</v>
      </c>
      <c r="Q92" s="442">
        <v>161.40254400000001</v>
      </c>
      <c r="R92" s="442">
        <v>112.08510000000001</v>
      </c>
      <c r="S92" s="441" t="s">
        <v>65</v>
      </c>
      <c r="X92" s="425">
        <v>8.9735270328690291</v>
      </c>
      <c r="Y92" s="536">
        <f t="shared" si="8"/>
        <v>8.9735270328690291</v>
      </c>
      <c r="Z92" s="536">
        <f t="shared" si="9"/>
        <v>8973.5270328690294</v>
      </c>
      <c r="AE92" s="529">
        <v>3177.109347007874</v>
      </c>
      <c r="AG92" s="536">
        <f t="shared" si="5"/>
        <v>0</v>
      </c>
      <c r="AH92" s="521">
        <v>161.40254400000001</v>
      </c>
      <c r="AO92" s="536">
        <f t="shared" si="6"/>
        <v>0</v>
      </c>
      <c r="AP92" s="536">
        <f t="shared" si="7"/>
        <v>0.16140254400000001</v>
      </c>
    </row>
    <row r="93" spans="1:42" x14ac:dyDescent="0.25">
      <c r="A93" s="9">
        <v>494030.468212999</v>
      </c>
      <c r="B93" s="9">
        <v>5180670.5214999802</v>
      </c>
      <c r="C93" s="35" t="s">
        <v>6</v>
      </c>
      <c r="D93" s="82">
        <v>7</v>
      </c>
      <c r="E93" s="35">
        <v>27</v>
      </c>
      <c r="F93" s="35" t="s">
        <v>7</v>
      </c>
      <c r="G93" s="35" t="s">
        <v>23</v>
      </c>
      <c r="I93" s="520">
        <v>729.15</v>
      </c>
      <c r="J93" s="521">
        <v>3201.9804109251968</v>
      </c>
      <c r="L93" s="93">
        <v>2.4769999999999999</v>
      </c>
      <c r="M93" s="93">
        <v>42.09</v>
      </c>
      <c r="N93" s="93">
        <v>14.1189</v>
      </c>
      <c r="O93" s="442">
        <v>0</v>
      </c>
      <c r="P93" s="442">
        <v>161.40254400000001</v>
      </c>
      <c r="Q93" s="442">
        <v>161.40254400000001</v>
      </c>
      <c r="R93" s="442">
        <v>112.08510000000001</v>
      </c>
      <c r="S93" s="441" t="s">
        <v>65</v>
      </c>
      <c r="T93" s="472" t="s">
        <v>41</v>
      </c>
      <c r="U93" s="472" t="s">
        <v>41</v>
      </c>
      <c r="V93" s="472" t="s">
        <v>41</v>
      </c>
      <c r="W93" s="472" t="s">
        <v>41</v>
      </c>
      <c r="X93" s="424" t="s">
        <v>41</v>
      </c>
      <c r="Y93" s="424" t="s">
        <v>41</v>
      </c>
      <c r="Z93" s="424" t="s">
        <v>41</v>
      </c>
      <c r="AA93" s="424"/>
      <c r="AB93" s="424"/>
      <c r="AC93" s="424"/>
      <c r="AE93" s="529">
        <v>3586.2180602362209</v>
      </c>
      <c r="AG93" s="536">
        <f t="shared" si="5"/>
        <v>0</v>
      </c>
      <c r="AH93" s="521">
        <v>161.40254400000001</v>
      </c>
      <c r="AO93" s="536">
        <f t="shared" si="6"/>
        <v>0</v>
      </c>
      <c r="AP93" s="536">
        <f t="shared" si="7"/>
        <v>0.16140254400000001</v>
      </c>
    </row>
    <row r="94" spans="1:42" x14ac:dyDescent="0.25">
      <c r="A94" s="9">
        <v>494062.370444</v>
      </c>
      <c r="B94" s="9">
        <v>5180663.4891600003</v>
      </c>
      <c r="C94" s="35" t="s">
        <v>6</v>
      </c>
      <c r="D94" s="82">
        <v>8</v>
      </c>
      <c r="E94" s="35">
        <v>28</v>
      </c>
      <c r="F94" s="35" t="s">
        <v>7</v>
      </c>
      <c r="G94" s="35" t="s">
        <v>23</v>
      </c>
      <c r="I94" s="520">
        <v>590.57000000000005</v>
      </c>
      <c r="J94" s="521">
        <v>2593.4218902559055</v>
      </c>
      <c r="L94" s="93">
        <v>2.4239999999999999</v>
      </c>
      <c r="M94" s="93">
        <v>41.73</v>
      </c>
      <c r="N94" s="93">
        <v>13.816800000000001</v>
      </c>
      <c r="O94" s="442">
        <v>0</v>
      </c>
      <c r="P94" s="442">
        <v>161.40254400000001</v>
      </c>
      <c r="Q94" s="442">
        <v>161.40254400000001</v>
      </c>
      <c r="R94" s="442">
        <v>112.08510000000001</v>
      </c>
      <c r="S94" s="441" t="s">
        <v>65</v>
      </c>
      <c r="X94" s="425">
        <v>8.5936224288758822</v>
      </c>
      <c r="Y94" s="536">
        <f t="shared" si="8"/>
        <v>8.5936224288758822</v>
      </c>
      <c r="Z94" s="536">
        <f t="shared" si="9"/>
        <v>8593.6224288758822</v>
      </c>
      <c r="AE94" s="529">
        <v>2904.6325170866144</v>
      </c>
      <c r="AG94" s="536">
        <f t="shared" si="5"/>
        <v>0</v>
      </c>
      <c r="AH94" s="521">
        <v>161.40254400000001</v>
      </c>
      <c r="AO94" s="536">
        <f t="shared" si="6"/>
        <v>0</v>
      </c>
      <c r="AP94" s="536">
        <f t="shared" si="7"/>
        <v>0.16140254400000001</v>
      </c>
    </row>
    <row r="95" spans="1:42" x14ac:dyDescent="0.25">
      <c r="A95" s="9">
        <v>494094.297571</v>
      </c>
      <c r="B95" s="9">
        <v>5180681.6816999903</v>
      </c>
      <c r="C95" s="35" t="s">
        <v>6</v>
      </c>
      <c r="D95" s="82">
        <v>8</v>
      </c>
      <c r="E95" s="35">
        <v>29</v>
      </c>
      <c r="F95" s="35" t="s">
        <v>7</v>
      </c>
      <c r="G95" s="35" t="s">
        <v>23</v>
      </c>
      <c r="I95" s="520">
        <v>394.34</v>
      </c>
      <c r="J95" s="521">
        <v>1731.6998631889762</v>
      </c>
      <c r="L95" s="93">
        <v>2.3620000000000001</v>
      </c>
      <c r="M95" s="93">
        <v>41.87</v>
      </c>
      <c r="N95" s="93">
        <v>13.463400000000002</v>
      </c>
      <c r="O95" s="442">
        <v>0</v>
      </c>
      <c r="P95" s="442">
        <v>161.40254400000001</v>
      </c>
      <c r="Q95" s="442">
        <v>161.40254400000001</v>
      </c>
      <c r="R95" s="442">
        <v>112.08510000000001</v>
      </c>
      <c r="S95" s="441" t="s">
        <v>65</v>
      </c>
      <c r="T95" s="472" t="s">
        <v>41</v>
      </c>
      <c r="U95" s="472" t="s">
        <v>41</v>
      </c>
      <c r="V95" s="472" t="s">
        <v>41</v>
      </c>
      <c r="W95" s="472" t="s">
        <v>41</v>
      </c>
      <c r="X95" s="424" t="s">
        <v>41</v>
      </c>
      <c r="Y95" s="424" t="s">
        <v>41</v>
      </c>
      <c r="Z95" s="424" t="s">
        <v>41</v>
      </c>
      <c r="AA95" s="424"/>
      <c r="AB95" s="424"/>
      <c r="AC95" s="424"/>
      <c r="AE95" s="529">
        <v>1939.5038467716536</v>
      </c>
      <c r="AG95" s="536">
        <f t="shared" si="5"/>
        <v>0</v>
      </c>
      <c r="AH95" s="521">
        <v>161.40254400000001</v>
      </c>
      <c r="AO95" s="536">
        <f t="shared" si="6"/>
        <v>0</v>
      </c>
      <c r="AP95" s="536">
        <f t="shared" si="7"/>
        <v>0.16140254400000001</v>
      </c>
    </row>
    <row r="96" spans="1:42" x14ac:dyDescent="0.25">
      <c r="A96" s="9">
        <v>493276.726444998</v>
      </c>
      <c r="B96" s="9">
        <v>5180689.0780499903</v>
      </c>
      <c r="C96" s="35" t="s">
        <v>4</v>
      </c>
      <c r="D96" s="82">
        <v>1</v>
      </c>
      <c r="E96" s="35">
        <v>3</v>
      </c>
      <c r="F96" s="35" t="s">
        <v>8</v>
      </c>
      <c r="G96" s="35" t="s">
        <v>23</v>
      </c>
      <c r="I96" s="520">
        <v>589.30999999999995</v>
      </c>
      <c r="J96" s="521">
        <v>2587.888741633858</v>
      </c>
      <c r="L96" s="93">
        <v>3.0649999999999999</v>
      </c>
      <c r="M96" s="93">
        <v>43.12</v>
      </c>
      <c r="N96" s="93">
        <v>17.470500000000001</v>
      </c>
      <c r="O96" s="442">
        <v>0</v>
      </c>
      <c r="P96" s="442">
        <v>161.40254400000001</v>
      </c>
      <c r="Q96" s="442">
        <v>161.40254400000001</v>
      </c>
      <c r="R96" s="442">
        <v>112.08510000000001</v>
      </c>
      <c r="S96" s="441" t="s">
        <v>65</v>
      </c>
      <c r="X96" s="425">
        <v>6.3505405525974172</v>
      </c>
      <c r="Y96" s="536">
        <f t="shared" si="8"/>
        <v>6.3505405525974172</v>
      </c>
      <c r="Z96" s="536">
        <f t="shared" si="9"/>
        <v>6350.5405525974174</v>
      </c>
      <c r="AE96" s="529">
        <v>2898.4353906299211</v>
      </c>
      <c r="AG96" s="536">
        <f t="shared" si="5"/>
        <v>0</v>
      </c>
      <c r="AH96" s="521">
        <v>161.40254400000001</v>
      </c>
      <c r="AO96" s="536">
        <f t="shared" si="6"/>
        <v>0</v>
      </c>
      <c r="AP96" s="536">
        <f t="shared" si="7"/>
        <v>0.16140254400000001</v>
      </c>
    </row>
    <row r="97" spans="1:42" x14ac:dyDescent="0.25">
      <c r="A97" s="9">
        <v>493308.02597100002</v>
      </c>
      <c r="B97" s="9">
        <v>5180687.1739800004</v>
      </c>
      <c r="C97" s="35" t="s">
        <v>4</v>
      </c>
      <c r="D97" s="82">
        <v>1</v>
      </c>
      <c r="E97" s="35">
        <v>4</v>
      </c>
      <c r="F97" s="35" t="s">
        <v>8</v>
      </c>
      <c r="G97" s="35" t="s">
        <v>23</v>
      </c>
      <c r="I97" s="520">
        <v>684.87</v>
      </c>
      <c r="J97" s="521">
        <v>3007.5297593503938</v>
      </c>
      <c r="L97" s="93">
        <v>2.1960000000000002</v>
      </c>
      <c r="M97" s="93">
        <v>42.4</v>
      </c>
      <c r="N97" s="93">
        <v>12.517200000000001</v>
      </c>
      <c r="O97" s="442">
        <v>0</v>
      </c>
      <c r="P97" s="442">
        <v>161.40254400000001</v>
      </c>
      <c r="Q97" s="442">
        <v>161.40254400000001</v>
      </c>
      <c r="R97" s="442">
        <v>112.08510000000001</v>
      </c>
      <c r="S97" s="441" t="s">
        <v>65</v>
      </c>
      <c r="T97" s="472" t="s">
        <v>41</v>
      </c>
      <c r="U97" s="472" t="s">
        <v>41</v>
      </c>
      <c r="V97" s="472" t="s">
        <v>41</v>
      </c>
      <c r="W97" s="472" t="s">
        <v>41</v>
      </c>
      <c r="X97" s="424" t="s">
        <v>41</v>
      </c>
      <c r="Y97" s="424" t="s">
        <v>41</v>
      </c>
      <c r="Z97" s="424" t="s">
        <v>41</v>
      </c>
      <c r="AA97" s="424"/>
      <c r="AB97" s="424"/>
      <c r="AC97" s="424"/>
      <c r="AE97" s="529">
        <v>3368.4333304724414</v>
      </c>
      <c r="AG97" s="536">
        <f t="shared" si="5"/>
        <v>0</v>
      </c>
      <c r="AH97" s="521">
        <v>161.40254400000001</v>
      </c>
      <c r="AO97" s="536">
        <f t="shared" si="6"/>
        <v>0</v>
      </c>
      <c r="AP97" s="536">
        <f t="shared" si="7"/>
        <v>0.16140254400000001</v>
      </c>
    </row>
    <row r="98" spans="1:42" x14ac:dyDescent="0.25">
      <c r="A98" s="9">
        <v>493339.95637500001</v>
      </c>
      <c r="B98" s="9">
        <v>5180706.3626100002</v>
      </c>
      <c r="C98" s="35" t="s">
        <v>4</v>
      </c>
      <c r="D98" s="82">
        <v>2</v>
      </c>
      <c r="E98" s="35">
        <v>5</v>
      </c>
      <c r="F98" s="35" t="s">
        <v>8</v>
      </c>
      <c r="G98" s="35" t="s">
        <v>23</v>
      </c>
      <c r="I98" s="520">
        <v>541.83000000000004</v>
      </c>
      <c r="J98" s="521">
        <v>2379.3856491141728</v>
      </c>
      <c r="L98" s="93">
        <v>2.4359999999999999</v>
      </c>
      <c r="M98" s="93">
        <v>42.09</v>
      </c>
      <c r="N98" s="93">
        <v>13.885199999999999</v>
      </c>
      <c r="O98" s="442">
        <v>0</v>
      </c>
      <c r="P98" s="442">
        <v>161.40254400000001</v>
      </c>
      <c r="Q98" s="442">
        <v>161.40254400000001</v>
      </c>
      <c r="R98" s="442">
        <v>112.08510000000001</v>
      </c>
      <c r="S98" s="441" t="s">
        <v>65</v>
      </c>
      <c r="X98" s="425">
        <v>7.4156554504776402</v>
      </c>
      <c r="Y98" s="536">
        <f t="shared" si="8"/>
        <v>7.4156554504776402</v>
      </c>
      <c r="Z98" s="536">
        <f t="shared" si="9"/>
        <v>7415.6554504776404</v>
      </c>
      <c r="AE98" s="529">
        <v>2664.9119270078736</v>
      </c>
      <c r="AG98" s="536">
        <f t="shared" si="5"/>
        <v>0</v>
      </c>
      <c r="AH98" s="521">
        <v>161.40254400000001</v>
      </c>
      <c r="AO98" s="536">
        <f t="shared" si="6"/>
        <v>0</v>
      </c>
      <c r="AP98" s="536">
        <f t="shared" si="7"/>
        <v>0.16140254400000001</v>
      </c>
    </row>
    <row r="99" spans="1:42" x14ac:dyDescent="0.25">
      <c r="A99" s="9">
        <v>493371.862522999</v>
      </c>
      <c r="B99" s="9">
        <v>5180703.7714799903</v>
      </c>
      <c r="C99" s="35" t="s">
        <v>4</v>
      </c>
      <c r="D99" s="82">
        <v>3</v>
      </c>
      <c r="E99" s="35">
        <v>6</v>
      </c>
      <c r="F99" s="35" t="s">
        <v>8</v>
      </c>
      <c r="G99" s="35" t="s">
        <v>23</v>
      </c>
      <c r="I99" s="520">
        <v>553.20000000000005</v>
      </c>
      <c r="J99" s="521">
        <v>2429.3157283464566</v>
      </c>
      <c r="L99" s="93">
        <v>2.3940000000000001</v>
      </c>
      <c r="M99" s="93">
        <v>42.64</v>
      </c>
      <c r="N99" s="93">
        <v>13.645800000000001</v>
      </c>
      <c r="O99" s="442">
        <v>0</v>
      </c>
      <c r="P99" s="442">
        <v>161.40254400000001</v>
      </c>
      <c r="Q99" s="442">
        <v>161.40254400000001</v>
      </c>
      <c r="R99" s="442">
        <v>112.08510000000001</v>
      </c>
      <c r="S99" s="441" t="s">
        <v>65</v>
      </c>
      <c r="T99" s="472" t="s">
        <v>41</v>
      </c>
      <c r="U99" s="472" t="s">
        <v>41</v>
      </c>
      <c r="V99" s="472" t="s">
        <v>41</v>
      </c>
      <c r="W99" s="472" t="s">
        <v>41</v>
      </c>
      <c r="X99" s="424" t="s">
        <v>41</v>
      </c>
      <c r="Y99" s="424" t="s">
        <v>41</v>
      </c>
      <c r="Z99" s="424" t="s">
        <v>41</v>
      </c>
      <c r="AA99" s="424"/>
      <c r="AB99" s="424"/>
      <c r="AC99" s="424"/>
      <c r="AE99" s="529">
        <v>2720.8336157480317</v>
      </c>
      <c r="AG99" s="536">
        <f t="shared" si="5"/>
        <v>0</v>
      </c>
      <c r="AH99" s="521">
        <v>161.40254400000001</v>
      </c>
      <c r="AO99" s="536">
        <f t="shared" si="6"/>
        <v>0</v>
      </c>
      <c r="AP99" s="536">
        <f t="shared" si="7"/>
        <v>0.16140254400000001</v>
      </c>
    </row>
    <row r="100" spans="1:42" x14ac:dyDescent="0.25">
      <c r="A100" s="9">
        <v>493403.78188800003</v>
      </c>
      <c r="B100" s="9">
        <v>5180713.1816999903</v>
      </c>
      <c r="C100" s="35" t="s">
        <v>4</v>
      </c>
      <c r="D100" s="82">
        <v>3</v>
      </c>
      <c r="E100" s="35">
        <v>7</v>
      </c>
      <c r="F100" s="35" t="s">
        <v>8</v>
      </c>
      <c r="G100" s="35" t="s">
        <v>23</v>
      </c>
      <c r="I100" s="520">
        <v>522.08000000000004</v>
      </c>
      <c r="J100" s="521">
        <v>2292.6557401574801</v>
      </c>
      <c r="L100" s="93">
        <v>2.63</v>
      </c>
      <c r="M100" s="93">
        <v>42.45</v>
      </c>
      <c r="N100" s="93">
        <v>14.991</v>
      </c>
      <c r="O100" s="442">
        <v>0</v>
      </c>
      <c r="P100" s="442">
        <v>161.40254400000001</v>
      </c>
      <c r="Q100" s="442">
        <v>161.40254400000001</v>
      </c>
      <c r="R100" s="442">
        <v>112.08510000000001</v>
      </c>
      <c r="S100" s="441" t="s">
        <v>65</v>
      </c>
      <c r="X100" s="425">
        <v>6.6324397500912591</v>
      </c>
      <c r="Y100" s="536">
        <f t="shared" si="8"/>
        <v>6.6324397500912591</v>
      </c>
      <c r="Z100" s="536">
        <f t="shared" si="9"/>
        <v>6632.4397500912592</v>
      </c>
      <c r="AE100" s="529">
        <v>2567.7744289763777</v>
      </c>
      <c r="AG100" s="536">
        <f t="shared" si="5"/>
        <v>0</v>
      </c>
      <c r="AH100" s="521">
        <v>161.40254400000001</v>
      </c>
      <c r="AO100" s="536">
        <f t="shared" si="6"/>
        <v>0</v>
      </c>
      <c r="AP100" s="536">
        <f t="shared" si="7"/>
        <v>0.16140254400000001</v>
      </c>
    </row>
    <row r="101" spans="1:42" x14ac:dyDescent="0.25">
      <c r="A101" s="9">
        <v>493435.68717500003</v>
      </c>
      <c r="B101" s="9">
        <v>5180709.8130599903</v>
      </c>
      <c r="C101" s="35" t="s">
        <v>4</v>
      </c>
      <c r="D101" s="82">
        <v>4</v>
      </c>
      <c r="E101" s="35">
        <v>8</v>
      </c>
      <c r="F101" s="35" t="s">
        <v>8</v>
      </c>
      <c r="G101" s="35" t="s">
        <v>23</v>
      </c>
      <c r="I101" s="520">
        <v>565.53</v>
      </c>
      <c r="J101" s="521">
        <v>2483.4615398622041</v>
      </c>
      <c r="L101" s="93">
        <v>2.673</v>
      </c>
      <c r="M101" s="93">
        <v>43.01</v>
      </c>
      <c r="N101" s="93">
        <v>15.2361</v>
      </c>
      <c r="O101" s="442">
        <v>0</v>
      </c>
      <c r="P101" s="442">
        <v>161.40254400000001</v>
      </c>
      <c r="Q101" s="442">
        <v>161.40254400000001</v>
      </c>
      <c r="R101" s="442">
        <v>112.08510000000001</v>
      </c>
      <c r="S101" s="441" t="s">
        <v>65</v>
      </c>
      <c r="T101" s="472" t="s">
        <v>41</v>
      </c>
      <c r="U101" s="472" t="s">
        <v>41</v>
      </c>
      <c r="V101" s="472" t="s">
        <v>41</v>
      </c>
      <c r="W101" s="472" t="s">
        <v>41</v>
      </c>
      <c r="X101" s="424" t="s">
        <v>41</v>
      </c>
      <c r="Y101" s="424" t="s">
        <v>41</v>
      </c>
      <c r="Z101" s="424" t="s">
        <v>41</v>
      </c>
      <c r="AA101" s="424"/>
      <c r="AB101" s="424"/>
      <c r="AC101" s="424"/>
      <c r="AE101" s="529">
        <v>2781.476924645669</v>
      </c>
      <c r="AG101" s="536">
        <f t="shared" si="5"/>
        <v>0</v>
      </c>
      <c r="AH101" s="521">
        <v>161.40254400000001</v>
      </c>
      <c r="AO101" s="536">
        <f t="shared" si="6"/>
        <v>0</v>
      </c>
      <c r="AP101" s="536">
        <f t="shared" si="7"/>
        <v>0.16140254400000001</v>
      </c>
    </row>
    <row r="102" spans="1:42" x14ac:dyDescent="0.25">
      <c r="A102" s="9">
        <v>493467.584636999</v>
      </c>
      <c r="B102" s="9">
        <v>5180699.2216499904</v>
      </c>
      <c r="C102" s="35" t="s">
        <v>4</v>
      </c>
      <c r="D102" s="82">
        <v>5</v>
      </c>
      <c r="E102" s="35">
        <v>9</v>
      </c>
      <c r="F102" s="35" t="s">
        <v>8</v>
      </c>
      <c r="G102" s="35" t="s">
        <v>23</v>
      </c>
      <c r="I102" s="520">
        <v>487.74</v>
      </c>
      <c r="J102" s="521">
        <v>2141.8554832677164</v>
      </c>
      <c r="L102" s="93">
        <v>2.5139999999999998</v>
      </c>
      <c r="M102" s="93">
        <v>42.57</v>
      </c>
      <c r="N102" s="93">
        <v>14.329799999999999</v>
      </c>
      <c r="O102" s="442">
        <v>0</v>
      </c>
      <c r="P102" s="442">
        <v>161.40254400000001</v>
      </c>
      <c r="Q102" s="442">
        <v>161.40254400000001</v>
      </c>
      <c r="R102" s="442">
        <v>112.08510000000001</v>
      </c>
      <c r="S102" s="441" t="s">
        <v>65</v>
      </c>
      <c r="X102" s="425">
        <v>9.8361381768422032</v>
      </c>
      <c r="Y102" s="536">
        <f t="shared" si="8"/>
        <v>9.8361381768422032</v>
      </c>
      <c r="Z102" s="536">
        <f t="shared" si="9"/>
        <v>9836.1381768422034</v>
      </c>
      <c r="AE102" s="529">
        <v>2398.8781412598428</v>
      </c>
      <c r="AG102" s="536">
        <f t="shared" si="5"/>
        <v>0</v>
      </c>
      <c r="AH102" s="521">
        <v>161.40254400000001</v>
      </c>
      <c r="AO102" s="536">
        <f t="shared" si="6"/>
        <v>0</v>
      </c>
      <c r="AP102" s="536">
        <f t="shared" si="7"/>
        <v>0.16140254400000001</v>
      </c>
    </row>
    <row r="103" spans="1:42" x14ac:dyDescent="0.25">
      <c r="A103" s="9">
        <v>493499.50784600002</v>
      </c>
      <c r="B103" s="9">
        <v>5180712.2994100004</v>
      </c>
      <c r="C103" s="35" t="s">
        <v>4</v>
      </c>
      <c r="D103" s="82">
        <v>6</v>
      </c>
      <c r="E103" s="35">
        <v>10</v>
      </c>
      <c r="F103" s="35" t="s">
        <v>8</v>
      </c>
      <c r="G103" s="35" t="s">
        <v>23</v>
      </c>
      <c r="I103" s="520">
        <v>385.13</v>
      </c>
      <c r="J103" s="521">
        <v>1691.255181594488</v>
      </c>
      <c r="L103" s="93">
        <v>2.3839999999999999</v>
      </c>
      <c r="M103" s="93">
        <v>42.11</v>
      </c>
      <c r="N103" s="93">
        <v>13.588799999999999</v>
      </c>
      <c r="O103" s="442">
        <v>0</v>
      </c>
      <c r="P103" s="442">
        <v>161.40254400000001</v>
      </c>
      <c r="Q103" s="442">
        <v>161.40254400000001</v>
      </c>
      <c r="R103" s="442">
        <v>112.08510000000001</v>
      </c>
      <c r="S103" s="441" t="s">
        <v>65</v>
      </c>
      <c r="T103" s="472" t="s">
        <v>41</v>
      </c>
      <c r="U103" s="472" t="s">
        <v>41</v>
      </c>
      <c r="V103" s="472" t="s">
        <v>41</v>
      </c>
      <c r="W103" s="472" t="s">
        <v>41</v>
      </c>
      <c r="X103" s="424" t="s">
        <v>41</v>
      </c>
      <c r="Y103" s="424" t="s">
        <v>41</v>
      </c>
      <c r="Z103" s="424" t="s">
        <v>41</v>
      </c>
      <c r="AA103" s="424"/>
      <c r="AB103" s="424"/>
      <c r="AC103" s="424"/>
      <c r="AE103" s="529">
        <v>1894.2058033858268</v>
      </c>
      <c r="AG103" s="536">
        <f t="shared" si="5"/>
        <v>0</v>
      </c>
      <c r="AH103" s="521">
        <v>161.40254400000001</v>
      </c>
      <c r="AO103" s="536">
        <f t="shared" si="6"/>
        <v>0</v>
      </c>
      <c r="AP103" s="536">
        <f t="shared" si="7"/>
        <v>0.16140254400000001</v>
      </c>
    </row>
    <row r="104" spans="1:42" x14ac:dyDescent="0.25">
      <c r="A104" s="9">
        <v>493531.398579998</v>
      </c>
      <c r="B104" s="9">
        <v>5180695.3743799804</v>
      </c>
      <c r="C104" s="35" t="s">
        <v>5</v>
      </c>
      <c r="D104" s="82">
        <v>1</v>
      </c>
      <c r="E104" s="35">
        <v>11</v>
      </c>
      <c r="F104" s="35" t="s">
        <v>8</v>
      </c>
      <c r="G104" s="35" t="s">
        <v>23</v>
      </c>
      <c r="I104" s="520">
        <v>489.1</v>
      </c>
      <c r="J104" s="521">
        <v>2147.8277706692911</v>
      </c>
      <c r="L104" s="93">
        <v>2.363</v>
      </c>
      <c r="M104" s="93">
        <v>42.19</v>
      </c>
      <c r="N104" s="93">
        <v>13.469100000000001</v>
      </c>
      <c r="O104" s="442">
        <v>0</v>
      </c>
      <c r="P104" s="442">
        <v>161.40254400000001</v>
      </c>
      <c r="Q104" s="442">
        <v>161.40254400000001</v>
      </c>
      <c r="R104" s="442">
        <v>112.08510000000001</v>
      </c>
      <c r="S104" s="441" t="s">
        <v>65</v>
      </c>
      <c r="X104" s="425">
        <v>8.7699614185820849</v>
      </c>
      <c r="Y104" s="536">
        <f t="shared" si="8"/>
        <v>8.7699614185820849</v>
      </c>
      <c r="Z104" s="536">
        <f t="shared" si="9"/>
        <v>8769.9614185820847</v>
      </c>
      <c r="AE104" s="529">
        <v>2405.5671031496063</v>
      </c>
      <c r="AG104" s="536">
        <f t="shared" si="5"/>
        <v>0</v>
      </c>
      <c r="AH104" s="521">
        <v>161.40254400000001</v>
      </c>
      <c r="AO104" s="536">
        <f t="shared" si="6"/>
        <v>0</v>
      </c>
      <c r="AP104" s="536">
        <f t="shared" si="7"/>
        <v>0.16140254400000001</v>
      </c>
    </row>
    <row r="105" spans="1:42" x14ac:dyDescent="0.25">
      <c r="A105" s="9">
        <v>493561.31900000002</v>
      </c>
      <c r="B105" s="9">
        <v>5180707.22915</v>
      </c>
      <c r="C105" s="35" t="s">
        <v>5</v>
      </c>
      <c r="D105" s="82">
        <v>1</v>
      </c>
      <c r="E105" s="35">
        <v>12</v>
      </c>
      <c r="F105" s="35" t="s">
        <v>8</v>
      </c>
      <c r="G105" s="35" t="s">
        <v>23</v>
      </c>
      <c r="I105" s="520">
        <v>634.89</v>
      </c>
      <c r="J105" s="521">
        <v>2788.0481973425194</v>
      </c>
      <c r="L105" s="93">
        <v>3.0059999999999998</v>
      </c>
      <c r="M105" s="93">
        <v>42.69</v>
      </c>
      <c r="N105" s="93">
        <v>17.1342</v>
      </c>
      <c r="O105" s="442">
        <v>0</v>
      </c>
      <c r="P105" s="442">
        <v>161.40254400000001</v>
      </c>
      <c r="Q105" s="442">
        <v>161.40254400000001</v>
      </c>
      <c r="R105" s="442">
        <v>112.08510000000001</v>
      </c>
      <c r="S105" s="441" t="s">
        <v>65</v>
      </c>
      <c r="T105" s="472" t="s">
        <v>41</v>
      </c>
      <c r="U105" s="472" t="s">
        <v>41</v>
      </c>
      <c r="V105" s="472" t="s">
        <v>41</v>
      </c>
      <c r="W105" s="472" t="s">
        <v>41</v>
      </c>
      <c r="X105" s="424" t="s">
        <v>41</v>
      </c>
      <c r="Y105" s="424" t="s">
        <v>41</v>
      </c>
      <c r="Z105" s="424" t="s">
        <v>41</v>
      </c>
      <c r="AA105" s="424"/>
      <c r="AB105" s="424"/>
      <c r="AC105" s="424"/>
      <c r="AE105" s="529">
        <v>3122.6139810236218</v>
      </c>
      <c r="AG105" s="536">
        <f t="shared" si="5"/>
        <v>0</v>
      </c>
      <c r="AH105" s="521">
        <v>161.40254400000001</v>
      </c>
      <c r="AO105" s="536">
        <f t="shared" si="6"/>
        <v>0</v>
      </c>
      <c r="AP105" s="536">
        <f t="shared" si="7"/>
        <v>0.16140254400000001</v>
      </c>
    </row>
    <row r="106" spans="1:42" x14ac:dyDescent="0.25">
      <c r="A106" s="9">
        <v>493595.221616</v>
      </c>
      <c r="B106" s="9">
        <v>5180699.9730599904</v>
      </c>
      <c r="C106" s="35" t="s">
        <v>5</v>
      </c>
      <c r="D106" s="82">
        <v>2</v>
      </c>
      <c r="E106" s="35">
        <v>13</v>
      </c>
      <c r="F106" s="35" t="s">
        <v>8</v>
      </c>
      <c r="G106" s="35" t="s">
        <v>23</v>
      </c>
      <c r="I106" s="520">
        <v>0</v>
      </c>
      <c r="J106" s="520">
        <v>0</v>
      </c>
      <c r="K106" s="520"/>
      <c r="L106" s="93">
        <v>0</v>
      </c>
      <c r="M106" s="93">
        <v>0</v>
      </c>
      <c r="N106" s="93">
        <v>0</v>
      </c>
      <c r="O106" s="442">
        <v>0</v>
      </c>
      <c r="P106" s="442">
        <v>161.40254400000001</v>
      </c>
      <c r="Q106" s="442">
        <v>161.40254400000001</v>
      </c>
      <c r="R106" s="442">
        <v>112.08510000000001</v>
      </c>
      <c r="S106" s="441" t="s">
        <v>65</v>
      </c>
      <c r="X106" s="425">
        <v>11.939925532695597</v>
      </c>
      <c r="Y106" s="536">
        <f t="shared" si="8"/>
        <v>11.939925532695597</v>
      </c>
      <c r="Z106" s="536">
        <f t="shared" si="9"/>
        <v>11939.925532695597</v>
      </c>
      <c r="AE106" s="520">
        <v>0</v>
      </c>
      <c r="AG106" s="536">
        <f t="shared" si="5"/>
        <v>0</v>
      </c>
      <c r="AH106" s="521">
        <v>161.40254400000001</v>
      </c>
      <c r="AO106" s="536">
        <f t="shared" si="6"/>
        <v>0</v>
      </c>
      <c r="AP106" s="536">
        <f t="shared" si="7"/>
        <v>0.16140254400000001</v>
      </c>
    </row>
    <row r="107" spans="1:42" x14ac:dyDescent="0.25">
      <c r="A107" s="9">
        <v>493627.13805200002</v>
      </c>
      <c r="B107" s="9">
        <v>5180706.9397900002</v>
      </c>
      <c r="C107" s="35" t="s">
        <v>5</v>
      </c>
      <c r="D107" s="82">
        <v>3</v>
      </c>
      <c r="E107" s="35">
        <v>14</v>
      </c>
      <c r="F107" s="35" t="s">
        <v>8</v>
      </c>
      <c r="G107" s="35" t="s">
        <v>23</v>
      </c>
      <c r="I107" s="520">
        <v>553.66999999999996</v>
      </c>
      <c r="J107" s="521">
        <v>2431.3796806102359</v>
      </c>
      <c r="L107" s="93">
        <v>3.1429999999999998</v>
      </c>
      <c r="M107" s="93">
        <v>42.26</v>
      </c>
      <c r="N107" s="93">
        <v>17.915099999999999</v>
      </c>
      <c r="O107" s="442">
        <v>0</v>
      </c>
      <c r="P107" s="442">
        <v>161.40254400000001</v>
      </c>
      <c r="Q107" s="442">
        <v>161.40254400000001</v>
      </c>
      <c r="R107" s="442">
        <v>112.08510000000001</v>
      </c>
      <c r="S107" s="441" t="s">
        <v>65</v>
      </c>
      <c r="T107" s="472" t="s">
        <v>41</v>
      </c>
      <c r="U107" s="472" t="s">
        <v>41</v>
      </c>
      <c r="V107" s="472" t="s">
        <v>41</v>
      </c>
      <c r="W107" s="472" t="s">
        <v>41</v>
      </c>
      <c r="X107" s="424" t="s">
        <v>41</v>
      </c>
      <c r="Y107" s="424" t="s">
        <v>41</v>
      </c>
      <c r="Z107" s="424" t="s">
        <v>41</v>
      </c>
      <c r="AA107" s="424"/>
      <c r="AB107" s="424"/>
      <c r="AC107" s="424"/>
      <c r="AE107" s="529">
        <v>2723.1452422834645</v>
      </c>
      <c r="AG107" s="536">
        <f t="shared" si="5"/>
        <v>0</v>
      </c>
      <c r="AH107" s="521">
        <v>161.40254400000001</v>
      </c>
      <c r="AO107" s="536">
        <f t="shared" si="6"/>
        <v>0</v>
      </c>
      <c r="AP107" s="536">
        <f t="shared" si="7"/>
        <v>0.16140254400000001</v>
      </c>
    </row>
    <row r="108" spans="1:42" x14ac:dyDescent="0.25">
      <c r="A108" s="9">
        <v>493659.03774300002</v>
      </c>
      <c r="B108" s="9">
        <v>5180698.1273499904</v>
      </c>
      <c r="C108" s="35" t="s">
        <v>5</v>
      </c>
      <c r="D108" s="82">
        <v>4</v>
      </c>
      <c r="E108" s="35">
        <v>15</v>
      </c>
      <c r="F108" s="35" t="s">
        <v>8</v>
      </c>
      <c r="G108" s="35" t="s">
        <v>23</v>
      </c>
      <c r="I108" s="520">
        <v>0</v>
      </c>
      <c r="J108" s="520">
        <v>0</v>
      </c>
      <c r="K108" s="520"/>
      <c r="L108" s="93">
        <v>0</v>
      </c>
      <c r="M108" s="93">
        <v>0</v>
      </c>
      <c r="N108" s="93">
        <v>0</v>
      </c>
      <c r="O108" s="442">
        <v>0</v>
      </c>
      <c r="P108" s="442">
        <v>161.40254400000001</v>
      </c>
      <c r="Q108" s="442">
        <v>161.40254400000001</v>
      </c>
      <c r="R108" s="442">
        <v>112.08510000000001</v>
      </c>
      <c r="S108" s="441" t="s">
        <v>65</v>
      </c>
      <c r="X108" s="425">
        <v>10.035068247882572</v>
      </c>
      <c r="Y108" s="536">
        <f t="shared" si="8"/>
        <v>10.035068247882572</v>
      </c>
      <c r="Z108" s="536">
        <f t="shared" si="9"/>
        <v>10035.068247882573</v>
      </c>
      <c r="AE108" s="520">
        <v>0</v>
      </c>
      <c r="AG108" s="536">
        <f t="shared" si="5"/>
        <v>0</v>
      </c>
      <c r="AH108" s="521">
        <v>161.40254400000001</v>
      </c>
      <c r="AO108" s="536">
        <f t="shared" si="6"/>
        <v>0</v>
      </c>
      <c r="AP108" s="536">
        <f t="shared" si="7"/>
        <v>0.16140254400000001</v>
      </c>
    </row>
    <row r="109" spans="1:42" x14ac:dyDescent="0.25">
      <c r="A109" s="9">
        <v>493690.954815</v>
      </c>
      <c r="B109" s="9">
        <v>5180705.7611499904</v>
      </c>
      <c r="C109" s="35" t="s">
        <v>5</v>
      </c>
      <c r="D109" s="82">
        <v>5</v>
      </c>
      <c r="E109" s="35">
        <v>16</v>
      </c>
      <c r="F109" s="35" t="s">
        <v>8</v>
      </c>
      <c r="G109" s="35" t="s">
        <v>23</v>
      </c>
      <c r="I109" s="520">
        <v>579.4</v>
      </c>
      <c r="J109" s="521">
        <v>2544.3700885826765</v>
      </c>
      <c r="L109" s="93">
        <v>2.4380000000000002</v>
      </c>
      <c r="M109" s="93">
        <v>42.98</v>
      </c>
      <c r="N109" s="93">
        <v>13.896600000000001</v>
      </c>
      <c r="O109" s="442">
        <v>0</v>
      </c>
      <c r="P109" s="442">
        <v>161.40254400000001</v>
      </c>
      <c r="Q109" s="442">
        <v>161.40254400000001</v>
      </c>
      <c r="R109" s="442">
        <v>112.08510000000001</v>
      </c>
      <c r="S109" s="441" t="s">
        <v>65</v>
      </c>
      <c r="T109" s="472" t="s">
        <v>41</v>
      </c>
      <c r="U109" s="472" t="s">
        <v>41</v>
      </c>
      <c r="V109" s="472" t="s">
        <v>41</v>
      </c>
      <c r="W109" s="472" t="s">
        <v>41</v>
      </c>
      <c r="X109" s="424" t="s">
        <v>41</v>
      </c>
      <c r="Y109" s="424" t="s">
        <v>41</v>
      </c>
      <c r="Z109" s="424" t="s">
        <v>41</v>
      </c>
      <c r="AA109" s="424"/>
      <c r="AB109" s="424"/>
      <c r="AC109" s="424"/>
      <c r="AE109" s="529">
        <v>2849.6944992125982</v>
      </c>
      <c r="AG109" s="536">
        <f t="shared" si="5"/>
        <v>0</v>
      </c>
      <c r="AH109" s="521">
        <v>161.40254400000001</v>
      </c>
      <c r="AO109" s="536">
        <f t="shared" si="6"/>
        <v>0</v>
      </c>
      <c r="AP109" s="536">
        <f t="shared" si="7"/>
        <v>0.16140254400000001</v>
      </c>
    </row>
    <row r="110" spans="1:42" x14ac:dyDescent="0.25">
      <c r="A110" s="9">
        <v>493725.57659200003</v>
      </c>
      <c r="B110" s="9">
        <v>5180706.6988500003</v>
      </c>
      <c r="C110" s="35" t="s">
        <v>5</v>
      </c>
      <c r="D110" s="82">
        <v>6</v>
      </c>
      <c r="E110" s="35">
        <v>17</v>
      </c>
      <c r="F110" s="35" t="s">
        <v>8</v>
      </c>
      <c r="G110" s="35" t="s">
        <v>23</v>
      </c>
      <c r="I110" s="520">
        <v>694.27</v>
      </c>
      <c r="J110" s="521">
        <v>3048.8088046259841</v>
      </c>
      <c r="L110" s="93">
        <v>2.3039999999999998</v>
      </c>
      <c r="M110" s="93">
        <v>42.72</v>
      </c>
      <c r="N110" s="93">
        <v>13.1328</v>
      </c>
      <c r="O110" s="442">
        <v>0</v>
      </c>
      <c r="P110" s="442">
        <v>161.40254400000001</v>
      </c>
      <c r="Q110" s="442">
        <v>161.40254400000001</v>
      </c>
      <c r="R110" s="442">
        <v>112.08510000000001</v>
      </c>
      <c r="S110" s="441" t="s">
        <v>65</v>
      </c>
      <c r="X110" s="425">
        <v>8.8872959268162202</v>
      </c>
      <c r="Y110" s="536">
        <f t="shared" si="8"/>
        <v>8.8872959268162202</v>
      </c>
      <c r="Z110" s="536">
        <f t="shared" si="9"/>
        <v>8887.2959268162194</v>
      </c>
      <c r="AE110" s="529">
        <v>3414.6658611811026</v>
      </c>
      <c r="AG110" s="536">
        <f t="shared" si="5"/>
        <v>0</v>
      </c>
      <c r="AH110" s="521">
        <v>161.40254400000001</v>
      </c>
      <c r="AO110" s="536">
        <f t="shared" si="6"/>
        <v>0</v>
      </c>
      <c r="AP110" s="536">
        <f t="shared" si="7"/>
        <v>0.16140254400000001</v>
      </c>
    </row>
    <row r="111" spans="1:42" x14ac:dyDescent="0.25">
      <c r="A111" s="9">
        <v>493759.15355300001</v>
      </c>
      <c r="B111" s="9">
        <v>5180683.4043399803</v>
      </c>
      <c r="C111" s="35" t="s">
        <v>6</v>
      </c>
      <c r="D111" s="82">
        <v>1</v>
      </c>
      <c r="E111" s="35">
        <v>18</v>
      </c>
      <c r="F111" s="35" t="s">
        <v>8</v>
      </c>
      <c r="G111" s="35" t="s">
        <v>23</v>
      </c>
      <c r="I111" s="520">
        <v>400.34</v>
      </c>
      <c r="J111" s="521">
        <v>1758.0481899606298</v>
      </c>
      <c r="L111" s="93">
        <v>2.5819999999999999</v>
      </c>
      <c r="M111" s="93">
        <v>42.16</v>
      </c>
      <c r="N111" s="93">
        <v>14.7174</v>
      </c>
      <c r="O111" s="442">
        <v>0</v>
      </c>
      <c r="P111" s="442">
        <v>161.40254400000001</v>
      </c>
      <c r="Q111" s="442">
        <v>161.40254400000001</v>
      </c>
      <c r="R111" s="442">
        <v>112.08510000000001</v>
      </c>
      <c r="S111" s="441" t="s">
        <v>65</v>
      </c>
      <c r="T111" s="472" t="s">
        <v>41</v>
      </c>
      <c r="U111" s="472" t="s">
        <v>41</v>
      </c>
      <c r="V111" s="472" t="s">
        <v>41</v>
      </c>
      <c r="W111" s="472" t="s">
        <v>41</v>
      </c>
      <c r="X111" s="424" t="s">
        <v>41</v>
      </c>
      <c r="Y111" s="424" t="s">
        <v>41</v>
      </c>
      <c r="Z111" s="424" t="s">
        <v>41</v>
      </c>
      <c r="AA111" s="424"/>
      <c r="AB111" s="424"/>
      <c r="AC111" s="424"/>
      <c r="AE111" s="529">
        <v>1969.0139727559056</v>
      </c>
      <c r="AG111" s="536">
        <f t="shared" si="5"/>
        <v>0</v>
      </c>
      <c r="AH111" s="521">
        <v>161.40254400000001</v>
      </c>
      <c r="AO111" s="536">
        <f t="shared" si="6"/>
        <v>0</v>
      </c>
      <c r="AP111" s="536">
        <f t="shared" si="7"/>
        <v>0.16140254400000001</v>
      </c>
    </row>
    <row r="112" spans="1:42" x14ac:dyDescent="0.25">
      <c r="A112" s="9">
        <v>493786.67919900001</v>
      </c>
      <c r="B112" s="9">
        <v>5180703.2165999804</v>
      </c>
      <c r="C112" s="35" t="s">
        <v>6</v>
      </c>
      <c r="D112" s="82">
        <v>1</v>
      </c>
      <c r="E112" s="35">
        <v>19</v>
      </c>
      <c r="F112" s="35" t="s">
        <v>8</v>
      </c>
      <c r="G112" s="35" t="s">
        <v>23</v>
      </c>
      <c r="I112" s="520">
        <v>393.02</v>
      </c>
      <c r="J112" s="521">
        <v>1725.9032312992124</v>
      </c>
      <c r="L112" s="93">
        <v>2.7269999999999999</v>
      </c>
      <c r="M112" s="93">
        <v>42.31</v>
      </c>
      <c r="N112" s="93">
        <v>15.543899999999999</v>
      </c>
      <c r="O112" s="442">
        <v>0</v>
      </c>
      <c r="P112" s="442">
        <v>161.40254400000001</v>
      </c>
      <c r="Q112" s="442">
        <v>161.40254400000001</v>
      </c>
      <c r="R112" s="442">
        <v>112.08510000000001</v>
      </c>
      <c r="S112" s="441" t="s">
        <v>65</v>
      </c>
      <c r="X112" s="425">
        <v>7.5684947362949027</v>
      </c>
      <c r="Y112" s="536">
        <f t="shared" si="8"/>
        <v>7.5684947362949027</v>
      </c>
      <c r="Z112" s="536">
        <f t="shared" si="9"/>
        <v>7568.4947362949024</v>
      </c>
      <c r="AE112" s="529">
        <v>1933.011619055118</v>
      </c>
      <c r="AG112" s="536">
        <f t="shared" si="5"/>
        <v>0</v>
      </c>
      <c r="AH112" s="521">
        <v>161.40254400000001</v>
      </c>
      <c r="AO112" s="536">
        <f t="shared" si="6"/>
        <v>0</v>
      </c>
      <c r="AP112" s="536">
        <f t="shared" si="7"/>
        <v>0.16140254400000001</v>
      </c>
    </row>
    <row r="113" spans="1:42" x14ac:dyDescent="0.25">
      <c r="A113" s="9">
        <v>493818.588412999</v>
      </c>
      <c r="B113" s="9">
        <v>5180703.4058999904</v>
      </c>
      <c r="C113" s="35" t="s">
        <v>6</v>
      </c>
      <c r="D113" s="82">
        <v>2</v>
      </c>
      <c r="E113" s="35">
        <v>20</v>
      </c>
      <c r="F113" s="35" t="s">
        <v>8</v>
      </c>
      <c r="G113" s="35" t="s">
        <v>23</v>
      </c>
      <c r="I113" s="520">
        <v>528.17999999999995</v>
      </c>
      <c r="J113" s="521">
        <v>2319.443205708661</v>
      </c>
      <c r="L113" s="93">
        <v>2.4009999999999998</v>
      </c>
      <c r="M113" s="93">
        <v>42.23</v>
      </c>
      <c r="N113" s="93">
        <v>13.685699999999999</v>
      </c>
      <c r="O113" s="442">
        <v>0</v>
      </c>
      <c r="P113" s="442">
        <v>161.40254400000001</v>
      </c>
      <c r="Q113" s="442">
        <v>161.40254400000001</v>
      </c>
      <c r="R113" s="442">
        <v>112.08510000000001</v>
      </c>
      <c r="S113" s="441" t="s">
        <v>65</v>
      </c>
      <c r="T113" s="472" t="s">
        <v>41</v>
      </c>
      <c r="U113" s="472" t="s">
        <v>41</v>
      </c>
      <c r="V113" s="472" t="s">
        <v>41</v>
      </c>
      <c r="W113" s="472" t="s">
        <v>41</v>
      </c>
      <c r="X113" s="424" t="s">
        <v>41</v>
      </c>
      <c r="Y113" s="424" t="s">
        <v>41</v>
      </c>
      <c r="Z113" s="424" t="s">
        <v>41</v>
      </c>
      <c r="AA113" s="424"/>
      <c r="AB113" s="424"/>
      <c r="AC113" s="424"/>
      <c r="AE113" s="529">
        <v>2597.7763903937007</v>
      </c>
      <c r="AG113" s="536">
        <f t="shared" si="5"/>
        <v>0</v>
      </c>
      <c r="AH113" s="521">
        <v>161.40254400000001</v>
      </c>
      <c r="AO113" s="536">
        <f t="shared" si="6"/>
        <v>0</v>
      </c>
      <c r="AP113" s="536">
        <f t="shared" si="7"/>
        <v>0.16140254400000001</v>
      </c>
    </row>
    <row r="114" spans="1:42" x14ac:dyDescent="0.25">
      <c r="A114" s="9">
        <v>493851.846663</v>
      </c>
      <c r="B114" s="9">
        <v>5180685.5506600002</v>
      </c>
      <c r="C114" s="35" t="s">
        <v>6</v>
      </c>
      <c r="D114" s="82">
        <v>3</v>
      </c>
      <c r="E114" s="35">
        <v>21</v>
      </c>
      <c r="F114" s="35" t="s">
        <v>8</v>
      </c>
      <c r="G114" s="35" t="s">
        <v>23</v>
      </c>
      <c r="I114" s="520">
        <v>470.42</v>
      </c>
      <c r="J114" s="521">
        <v>2065.7966466535431</v>
      </c>
      <c r="L114" s="93">
        <v>2.3490000000000002</v>
      </c>
      <c r="M114" s="93">
        <v>42.09</v>
      </c>
      <c r="N114" s="93">
        <v>13.389300000000002</v>
      </c>
      <c r="O114" s="442">
        <v>0</v>
      </c>
      <c r="P114" s="442">
        <v>161.40254400000001</v>
      </c>
      <c r="Q114" s="442">
        <v>161.40254400000001</v>
      </c>
      <c r="R114" s="442">
        <v>112.08510000000001</v>
      </c>
      <c r="S114" s="441" t="s">
        <v>65</v>
      </c>
      <c r="T114" s="472" t="s">
        <v>41</v>
      </c>
      <c r="U114" s="472" t="s">
        <v>41</v>
      </c>
      <c r="V114" s="472" t="s">
        <v>41</v>
      </c>
      <c r="W114" s="472" t="s">
        <v>41</v>
      </c>
      <c r="X114" s="424" t="s">
        <v>41</v>
      </c>
      <c r="Y114" s="424" t="s">
        <v>41</v>
      </c>
      <c r="Z114" s="424" t="s">
        <v>41</v>
      </c>
      <c r="AA114" s="424"/>
      <c r="AB114" s="424"/>
      <c r="AC114" s="424"/>
      <c r="AE114" s="529">
        <v>2313.6922442519685</v>
      </c>
      <c r="AG114" s="536">
        <f t="shared" si="5"/>
        <v>0</v>
      </c>
      <c r="AH114" s="521">
        <v>161.40254400000001</v>
      </c>
      <c r="AO114" s="536">
        <f t="shared" si="6"/>
        <v>0</v>
      </c>
      <c r="AP114" s="536">
        <f t="shared" si="7"/>
        <v>0.16140254400000001</v>
      </c>
    </row>
    <row r="115" spans="1:42" x14ac:dyDescent="0.25">
      <c r="A115" s="9">
        <v>493882.41985800001</v>
      </c>
      <c r="B115" s="9">
        <v>5180716.5640399903</v>
      </c>
      <c r="C115" s="35" t="s">
        <v>6</v>
      </c>
      <c r="D115" s="82">
        <v>3</v>
      </c>
      <c r="E115" s="35">
        <v>22</v>
      </c>
      <c r="F115" s="35" t="s">
        <v>8</v>
      </c>
      <c r="G115" s="35" t="s">
        <v>23</v>
      </c>
      <c r="I115" s="520">
        <v>340.13</v>
      </c>
      <c r="J115" s="521">
        <v>1493.6427308070865</v>
      </c>
      <c r="L115" s="93">
        <v>2.5859999999999999</v>
      </c>
      <c r="M115" s="93">
        <v>42.69</v>
      </c>
      <c r="N115" s="93">
        <v>14.7402</v>
      </c>
      <c r="O115" s="442">
        <v>0</v>
      </c>
      <c r="P115" s="442">
        <v>161.40254400000001</v>
      </c>
      <c r="Q115" s="442">
        <v>161.40254400000001</v>
      </c>
      <c r="R115" s="442">
        <v>112.08510000000001</v>
      </c>
      <c r="S115" s="441" t="s">
        <v>65</v>
      </c>
      <c r="T115" s="472" t="s">
        <v>41</v>
      </c>
      <c r="U115" s="472" t="s">
        <v>41</v>
      </c>
      <c r="V115" s="472" t="s">
        <v>41</v>
      </c>
      <c r="W115" s="472" t="s">
        <v>41</v>
      </c>
      <c r="X115" s="424" t="s">
        <v>41</v>
      </c>
      <c r="Y115" s="424" t="s">
        <v>41</v>
      </c>
      <c r="Z115" s="424" t="s">
        <v>41</v>
      </c>
      <c r="AA115" s="424"/>
      <c r="AB115" s="424"/>
      <c r="AC115" s="424"/>
      <c r="AE115" s="529">
        <v>1672.8798585039372</v>
      </c>
      <c r="AG115" s="536">
        <f t="shared" si="5"/>
        <v>0</v>
      </c>
      <c r="AH115" s="521">
        <v>161.40254400000001</v>
      </c>
      <c r="AO115" s="536">
        <f t="shared" si="6"/>
        <v>0</v>
      </c>
      <c r="AP115" s="536">
        <f t="shared" si="7"/>
        <v>0.16140254400000001</v>
      </c>
    </row>
    <row r="116" spans="1:42" x14ac:dyDescent="0.25">
      <c r="A116" s="9">
        <v>493915.69116500003</v>
      </c>
      <c r="B116" s="9">
        <v>5180711.4881800003</v>
      </c>
      <c r="C116" s="35" t="s">
        <v>6</v>
      </c>
      <c r="D116" s="82">
        <v>4</v>
      </c>
      <c r="E116" s="35">
        <v>23</v>
      </c>
      <c r="F116" s="35" t="s">
        <v>8</v>
      </c>
      <c r="G116" s="35" t="s">
        <v>23</v>
      </c>
      <c r="I116" s="520">
        <v>511.78</v>
      </c>
      <c r="J116" s="521">
        <v>2247.4244458661415</v>
      </c>
      <c r="L116" s="93">
        <v>2.6850000000000001</v>
      </c>
      <c r="M116" s="93">
        <v>41.31</v>
      </c>
      <c r="N116" s="93">
        <v>15.304500000000001</v>
      </c>
      <c r="O116" s="442">
        <v>0</v>
      </c>
      <c r="P116" s="442">
        <v>161.40254400000001</v>
      </c>
      <c r="Q116" s="442">
        <v>161.40254400000001</v>
      </c>
      <c r="R116" s="442">
        <v>112.08510000000001</v>
      </c>
      <c r="S116" s="441" t="s">
        <v>65</v>
      </c>
      <c r="X116" s="425">
        <v>7.7630360062533628</v>
      </c>
      <c r="Y116" s="536">
        <f t="shared" si="8"/>
        <v>7.7630360062533628</v>
      </c>
      <c r="Z116" s="536">
        <f t="shared" si="9"/>
        <v>7763.0360062533628</v>
      </c>
      <c r="AE116" s="529">
        <v>2517.1153793700787</v>
      </c>
      <c r="AG116" s="536">
        <f t="shared" si="5"/>
        <v>0</v>
      </c>
      <c r="AH116" s="521">
        <v>161.40254400000001</v>
      </c>
      <c r="AO116" s="536">
        <f t="shared" si="6"/>
        <v>0</v>
      </c>
      <c r="AP116" s="536">
        <f t="shared" si="7"/>
        <v>0.16140254400000001</v>
      </c>
    </row>
    <row r="117" spans="1:42" x14ac:dyDescent="0.25">
      <c r="A117" s="9">
        <v>493946.230398999</v>
      </c>
      <c r="B117" s="9">
        <v>5180709.2763900002</v>
      </c>
      <c r="C117" s="35" t="s">
        <v>6</v>
      </c>
      <c r="D117" s="82">
        <v>4</v>
      </c>
      <c r="E117" s="35">
        <v>24</v>
      </c>
      <c r="F117" s="35" t="s">
        <v>8</v>
      </c>
      <c r="G117" s="35" t="s">
        <v>23</v>
      </c>
      <c r="I117" s="520">
        <v>463.2</v>
      </c>
      <c r="J117" s="521">
        <v>2034.0908267716532</v>
      </c>
      <c r="L117" s="93">
        <v>2.5840000000000001</v>
      </c>
      <c r="M117" s="93">
        <v>42.43</v>
      </c>
      <c r="N117" s="93">
        <v>14.728800000000001</v>
      </c>
      <c r="O117" s="442">
        <v>0</v>
      </c>
      <c r="P117" s="442">
        <v>161.40254400000001</v>
      </c>
      <c r="Q117" s="442">
        <v>161.40254400000001</v>
      </c>
      <c r="R117" s="442">
        <v>112.08510000000001</v>
      </c>
      <c r="S117" s="441" t="s">
        <v>65</v>
      </c>
      <c r="T117" s="472" t="s">
        <v>41</v>
      </c>
      <c r="U117" s="472" t="s">
        <v>41</v>
      </c>
      <c r="V117" s="472" t="s">
        <v>41</v>
      </c>
      <c r="W117" s="472" t="s">
        <v>41</v>
      </c>
      <c r="X117" s="424" t="s">
        <v>41</v>
      </c>
      <c r="Y117" s="424" t="s">
        <v>41</v>
      </c>
      <c r="Z117" s="424" t="s">
        <v>41</v>
      </c>
      <c r="AA117" s="424"/>
      <c r="AB117" s="424"/>
      <c r="AC117" s="424"/>
      <c r="AE117" s="529">
        <v>2278.1817259842519</v>
      </c>
      <c r="AG117" s="536">
        <f t="shared" si="5"/>
        <v>0</v>
      </c>
      <c r="AH117" s="521">
        <v>161.40254400000001</v>
      </c>
      <c r="AO117" s="536">
        <f t="shared" si="6"/>
        <v>0</v>
      </c>
      <c r="AP117" s="536">
        <f t="shared" si="7"/>
        <v>0.16140254400000001</v>
      </c>
    </row>
    <row r="118" spans="1:42" x14ac:dyDescent="0.25">
      <c r="A118" s="9">
        <v>493978.13054300001</v>
      </c>
      <c r="B118" s="9">
        <v>5180700.4656499904</v>
      </c>
      <c r="C118" s="35" t="s">
        <v>6</v>
      </c>
      <c r="D118" s="82">
        <v>5</v>
      </c>
      <c r="E118" s="35">
        <v>25</v>
      </c>
      <c r="F118" s="35" t="s">
        <v>8</v>
      </c>
      <c r="G118" s="35" t="s">
        <v>23</v>
      </c>
      <c r="I118" s="520">
        <v>569.34</v>
      </c>
      <c r="J118" s="521">
        <v>2500.1927273622046</v>
      </c>
      <c r="L118" s="93">
        <v>2.331</v>
      </c>
      <c r="M118" s="93">
        <v>41.96</v>
      </c>
      <c r="N118" s="93">
        <v>13.2867</v>
      </c>
      <c r="O118" s="442">
        <v>0</v>
      </c>
      <c r="P118" s="442">
        <v>161.40254400000001</v>
      </c>
      <c r="Q118" s="442">
        <v>161.40254400000001</v>
      </c>
      <c r="R118" s="442">
        <v>112.08510000000001</v>
      </c>
      <c r="S118" s="441" t="s">
        <v>65</v>
      </c>
      <c r="X118" s="425">
        <v>6.018838333351356</v>
      </c>
      <c r="Y118" s="536">
        <f t="shared" si="8"/>
        <v>6.018838333351356</v>
      </c>
      <c r="Z118" s="536">
        <f t="shared" si="9"/>
        <v>6018.8383333513557</v>
      </c>
      <c r="AE118" s="529">
        <v>2800.2158546456694</v>
      </c>
      <c r="AG118" s="536">
        <f t="shared" si="5"/>
        <v>0</v>
      </c>
      <c r="AH118" s="521">
        <v>161.40254400000001</v>
      </c>
      <c r="AO118" s="536">
        <f t="shared" si="6"/>
        <v>0</v>
      </c>
      <c r="AP118" s="536">
        <f t="shared" si="7"/>
        <v>0.16140254400000001</v>
      </c>
    </row>
    <row r="119" spans="1:42" x14ac:dyDescent="0.25">
      <c r="A119" s="9">
        <v>494010.040872999</v>
      </c>
      <c r="B119" s="9">
        <v>5180701.7671800004</v>
      </c>
      <c r="C119" s="35" t="s">
        <v>6</v>
      </c>
      <c r="D119" s="82">
        <v>6</v>
      </c>
      <c r="E119" s="35">
        <v>26</v>
      </c>
      <c r="F119" s="35" t="s">
        <v>8</v>
      </c>
      <c r="G119" s="35" t="s">
        <v>23</v>
      </c>
      <c r="I119" s="520">
        <v>432.63</v>
      </c>
      <c r="J119" s="521">
        <v>1899.8461018700784</v>
      </c>
      <c r="L119" s="93">
        <v>2.6859999999999999</v>
      </c>
      <c r="M119" s="93">
        <v>43.15</v>
      </c>
      <c r="N119" s="93">
        <v>15.3102</v>
      </c>
      <c r="O119" s="442">
        <v>0</v>
      </c>
      <c r="P119" s="442">
        <v>161.40254400000001</v>
      </c>
      <c r="Q119" s="442">
        <v>161.40254400000001</v>
      </c>
      <c r="R119" s="442">
        <v>112.08510000000001</v>
      </c>
      <c r="S119" s="441" t="s">
        <v>65</v>
      </c>
      <c r="T119" s="472" t="s">
        <v>41</v>
      </c>
      <c r="U119" s="472" t="s">
        <v>41</v>
      </c>
      <c r="V119" s="472" t="s">
        <v>41</v>
      </c>
      <c r="W119" s="472" t="s">
        <v>41</v>
      </c>
      <c r="X119" s="424" t="s">
        <v>41</v>
      </c>
      <c r="Y119" s="424" t="s">
        <v>41</v>
      </c>
      <c r="Z119" s="424" t="s">
        <v>41</v>
      </c>
      <c r="AA119" s="424"/>
      <c r="AB119" s="424"/>
      <c r="AC119" s="424"/>
      <c r="AE119" s="529">
        <v>2127.8276340944881</v>
      </c>
      <c r="AG119" s="536">
        <f t="shared" si="5"/>
        <v>0</v>
      </c>
      <c r="AH119" s="521">
        <v>161.40254400000001</v>
      </c>
      <c r="AO119" s="536">
        <f t="shared" si="6"/>
        <v>0</v>
      </c>
      <c r="AP119" s="536">
        <f t="shared" si="7"/>
        <v>0.16140254400000001</v>
      </c>
    </row>
    <row r="120" spans="1:42" x14ac:dyDescent="0.25">
      <c r="A120" s="9">
        <v>494044.226517</v>
      </c>
      <c r="B120" s="9">
        <v>5180700.4701500004</v>
      </c>
      <c r="C120" s="35" t="s">
        <v>6</v>
      </c>
      <c r="D120" s="82">
        <v>7</v>
      </c>
      <c r="E120" s="35">
        <v>27</v>
      </c>
      <c r="F120" s="35" t="s">
        <v>8</v>
      </c>
      <c r="G120" s="35" t="s">
        <v>23</v>
      </c>
      <c r="I120" s="520">
        <v>550.66999999999996</v>
      </c>
      <c r="J120" s="521">
        <v>2418.205517224409</v>
      </c>
      <c r="L120" s="93">
        <v>2.2570000000000001</v>
      </c>
      <c r="M120" s="93">
        <v>43.24</v>
      </c>
      <c r="N120" s="93">
        <v>12.8649</v>
      </c>
      <c r="O120" s="442">
        <v>0</v>
      </c>
      <c r="P120" s="442">
        <v>161.40254400000001</v>
      </c>
      <c r="Q120" s="442">
        <v>161.40254400000001</v>
      </c>
      <c r="R120" s="442">
        <v>112.08510000000001</v>
      </c>
      <c r="S120" s="441" t="s">
        <v>65</v>
      </c>
      <c r="X120" s="425">
        <v>9.987829552152597</v>
      </c>
      <c r="Y120" s="536">
        <f t="shared" si="8"/>
        <v>9.987829552152597</v>
      </c>
      <c r="Z120" s="536">
        <f t="shared" si="9"/>
        <v>9987.8295521525979</v>
      </c>
      <c r="AE120" s="529">
        <v>2708.3901792913384</v>
      </c>
      <c r="AG120" s="536">
        <f t="shared" si="5"/>
        <v>0</v>
      </c>
      <c r="AH120" s="521">
        <v>161.40254400000001</v>
      </c>
      <c r="AO120" s="536">
        <f t="shared" si="6"/>
        <v>0</v>
      </c>
      <c r="AP120" s="536">
        <f t="shared" si="7"/>
        <v>0.16140254400000001</v>
      </c>
    </row>
    <row r="121" spans="1:42" x14ac:dyDescent="0.25">
      <c r="A121" s="9">
        <v>494073.852491998</v>
      </c>
      <c r="B121" s="9">
        <v>5180695.25875</v>
      </c>
      <c r="C121" s="35" t="s">
        <v>6</v>
      </c>
      <c r="D121" s="82">
        <v>7</v>
      </c>
      <c r="E121" s="35">
        <v>28</v>
      </c>
      <c r="F121" s="35" t="s">
        <v>8</v>
      </c>
      <c r="G121" s="35" t="s">
        <v>23</v>
      </c>
      <c r="I121" s="520">
        <v>532.94000000000005</v>
      </c>
      <c r="J121" s="521">
        <v>2340.3462116141736</v>
      </c>
      <c r="L121" s="93">
        <v>2.476</v>
      </c>
      <c r="M121" s="93">
        <v>44.79</v>
      </c>
      <c r="N121" s="93">
        <v>14.113200000000001</v>
      </c>
      <c r="O121" s="442">
        <v>0</v>
      </c>
      <c r="P121" s="442">
        <v>161.40254400000001</v>
      </c>
      <c r="Q121" s="442">
        <v>161.40254400000001</v>
      </c>
      <c r="R121" s="442">
        <v>112.08510000000001</v>
      </c>
      <c r="S121" s="441" t="s">
        <v>65</v>
      </c>
      <c r="T121" s="472" t="s">
        <v>41</v>
      </c>
      <c r="U121" s="472" t="s">
        <v>41</v>
      </c>
      <c r="V121" s="472" t="s">
        <v>41</v>
      </c>
      <c r="W121" s="472" t="s">
        <v>41</v>
      </c>
      <c r="X121" s="424" t="s">
        <v>41</v>
      </c>
      <c r="Y121" s="424" t="s">
        <v>41</v>
      </c>
      <c r="Z121" s="424" t="s">
        <v>41</v>
      </c>
      <c r="AA121" s="424"/>
      <c r="AB121" s="424"/>
      <c r="AC121" s="424"/>
      <c r="AE121" s="529">
        <v>2621.1877570078746</v>
      </c>
      <c r="AG121" s="536">
        <f t="shared" si="5"/>
        <v>0</v>
      </c>
      <c r="AH121" s="521">
        <v>161.40254400000001</v>
      </c>
      <c r="AO121" s="536">
        <f t="shared" si="6"/>
        <v>0</v>
      </c>
      <c r="AP121" s="536">
        <f t="shared" si="7"/>
        <v>0.16140254400000001</v>
      </c>
    </row>
    <row r="122" spans="1:42" x14ac:dyDescent="0.25">
      <c r="A122" s="9">
        <v>494105.779413999</v>
      </c>
      <c r="B122" s="9">
        <v>5180713.4513499904</v>
      </c>
      <c r="C122" s="35" t="s">
        <v>6</v>
      </c>
      <c r="D122" s="82">
        <v>8</v>
      </c>
      <c r="E122" s="35">
        <v>29</v>
      </c>
      <c r="F122" s="35" t="s">
        <v>8</v>
      </c>
      <c r="G122" s="35" t="s">
        <v>23</v>
      </c>
      <c r="I122" s="520">
        <v>257.91000000000003</v>
      </c>
      <c r="J122" s="521">
        <v>1132.5828262795276</v>
      </c>
      <c r="L122" s="93">
        <v>2.7909999999999999</v>
      </c>
      <c r="M122" s="93">
        <v>44.13</v>
      </c>
      <c r="N122" s="93">
        <v>15.9087</v>
      </c>
      <c r="O122" s="442">
        <v>0</v>
      </c>
      <c r="P122" s="442">
        <v>161.40254400000001</v>
      </c>
      <c r="Q122" s="442">
        <v>161.40254400000001</v>
      </c>
      <c r="R122" s="442">
        <v>112.08510000000001</v>
      </c>
      <c r="S122" s="441" t="s">
        <v>65</v>
      </c>
      <c r="X122" s="425">
        <v>9.4940948410825694</v>
      </c>
      <c r="Y122" s="536">
        <f t="shared" si="8"/>
        <v>9.4940948410825694</v>
      </c>
      <c r="Z122" s="536">
        <f t="shared" si="9"/>
        <v>9494.0948410825695</v>
      </c>
      <c r="AE122" s="529">
        <v>1268.4927654330711</v>
      </c>
      <c r="AG122" s="536">
        <f t="shared" si="5"/>
        <v>0</v>
      </c>
      <c r="AH122" s="521">
        <v>161.40254400000001</v>
      </c>
      <c r="AO122" s="536">
        <f t="shared" si="6"/>
        <v>0</v>
      </c>
      <c r="AP122" s="536">
        <f t="shared" si="7"/>
        <v>0.16140254400000001</v>
      </c>
    </row>
    <row r="123" spans="1:42" x14ac:dyDescent="0.25">
      <c r="A123" s="9">
        <v>493305.31326999801</v>
      </c>
      <c r="B123" s="9">
        <v>5180718.9579600003</v>
      </c>
      <c r="C123" s="35" t="s">
        <v>4</v>
      </c>
      <c r="D123" s="82">
        <v>1</v>
      </c>
      <c r="E123" s="35">
        <v>4</v>
      </c>
      <c r="F123" s="35" t="s">
        <v>9</v>
      </c>
      <c r="G123" s="35" t="s">
        <v>23</v>
      </c>
      <c r="I123" s="520">
        <v>736.65</v>
      </c>
      <c r="J123" s="521">
        <v>3234.9158193897633</v>
      </c>
      <c r="L123" s="93">
        <v>2.5339999999999998</v>
      </c>
      <c r="M123" s="93">
        <v>43.64</v>
      </c>
      <c r="N123" s="93">
        <v>14.4438</v>
      </c>
      <c r="O123" s="442">
        <v>0</v>
      </c>
      <c r="P123" s="442">
        <v>161.40254400000001</v>
      </c>
      <c r="Q123" s="442">
        <v>161.40254400000001</v>
      </c>
      <c r="R123" s="442">
        <v>112.08510000000001</v>
      </c>
      <c r="S123" s="441" t="s">
        <v>65</v>
      </c>
      <c r="T123" s="472" t="s">
        <v>41</v>
      </c>
      <c r="U123" s="472" t="s">
        <v>41</v>
      </c>
      <c r="V123" s="472" t="s">
        <v>41</v>
      </c>
      <c r="W123" s="472" t="s">
        <v>41</v>
      </c>
      <c r="X123" s="424" t="s">
        <v>41</v>
      </c>
      <c r="Y123" s="424" t="s">
        <v>41</v>
      </c>
      <c r="Z123" s="424" t="s">
        <v>41</v>
      </c>
      <c r="AA123" s="424"/>
      <c r="AB123" s="424"/>
      <c r="AC123" s="424"/>
      <c r="AE123" s="529">
        <v>3623.1057177165353</v>
      </c>
      <c r="AG123" s="536">
        <f t="shared" si="5"/>
        <v>0</v>
      </c>
      <c r="AH123" s="521">
        <v>161.40254400000001</v>
      </c>
      <c r="AO123" s="536">
        <f t="shared" si="6"/>
        <v>0</v>
      </c>
      <c r="AP123" s="536">
        <f t="shared" si="7"/>
        <v>0.16140254400000001</v>
      </c>
    </row>
    <row r="124" spans="1:42" x14ac:dyDescent="0.25">
      <c r="A124" s="9">
        <v>493337.243514998</v>
      </c>
      <c r="B124" s="9">
        <v>5180738.1465699803</v>
      </c>
      <c r="C124" s="35" t="s">
        <v>4</v>
      </c>
      <c r="D124" s="82">
        <v>1</v>
      </c>
      <c r="E124" s="35">
        <v>5</v>
      </c>
      <c r="F124" s="35" t="s">
        <v>9</v>
      </c>
      <c r="G124" s="35" t="s">
        <v>23</v>
      </c>
      <c r="I124" s="520">
        <v>701.43</v>
      </c>
      <c r="J124" s="521">
        <v>3080.2511412401573</v>
      </c>
      <c r="L124" s="93">
        <v>2.444</v>
      </c>
      <c r="M124" s="93">
        <v>43.02</v>
      </c>
      <c r="N124" s="93">
        <v>13.9308</v>
      </c>
      <c r="O124" s="442">
        <v>0</v>
      </c>
      <c r="P124" s="442">
        <v>161.40254400000001</v>
      </c>
      <c r="Q124" s="442">
        <v>161.40254400000001</v>
      </c>
      <c r="R124" s="442">
        <v>112.08510000000001</v>
      </c>
      <c r="S124" s="441" t="s">
        <v>65</v>
      </c>
      <c r="X124" s="425">
        <v>13.095335713222806</v>
      </c>
      <c r="Y124" s="536">
        <f t="shared" si="8"/>
        <v>13.095335713222806</v>
      </c>
      <c r="Z124" s="536">
        <f t="shared" si="9"/>
        <v>13095.335713222805</v>
      </c>
      <c r="AE124" s="529">
        <v>3449.8812781889765</v>
      </c>
      <c r="AG124" s="536">
        <f t="shared" si="5"/>
        <v>0</v>
      </c>
      <c r="AH124" s="521">
        <v>161.40254400000001</v>
      </c>
      <c r="AO124" s="536">
        <f t="shared" si="6"/>
        <v>0</v>
      </c>
      <c r="AP124" s="536">
        <f t="shared" si="7"/>
        <v>0.16140254400000001</v>
      </c>
    </row>
    <row r="125" spans="1:42" x14ac:dyDescent="0.25">
      <c r="A125" s="9">
        <v>493369.149492</v>
      </c>
      <c r="B125" s="9">
        <v>5180735.5554299904</v>
      </c>
      <c r="C125" s="35" t="s">
        <v>4</v>
      </c>
      <c r="D125" s="82">
        <v>2</v>
      </c>
      <c r="E125" s="35">
        <v>6</v>
      </c>
      <c r="F125" s="35" t="s">
        <v>9</v>
      </c>
      <c r="G125" s="35" t="s">
        <v>23</v>
      </c>
      <c r="I125" s="520">
        <v>522.13</v>
      </c>
      <c r="J125" s="521">
        <v>2292.8753095472439</v>
      </c>
      <c r="L125" s="93">
        <v>2.6989999999999998</v>
      </c>
      <c r="M125" s="93">
        <v>43.29</v>
      </c>
      <c r="N125" s="93">
        <v>15.3843</v>
      </c>
      <c r="O125" s="442">
        <v>0</v>
      </c>
      <c r="P125" s="442">
        <v>161.40254400000001</v>
      </c>
      <c r="Q125" s="442">
        <v>161.40254400000001</v>
      </c>
      <c r="R125" s="442">
        <v>112.08510000000001</v>
      </c>
      <c r="S125" s="441" t="s">
        <v>65</v>
      </c>
      <c r="T125" s="472" t="s">
        <v>41</v>
      </c>
      <c r="U125" s="472" t="s">
        <v>41</v>
      </c>
      <c r="V125" s="472" t="s">
        <v>41</v>
      </c>
      <c r="W125" s="472" t="s">
        <v>41</v>
      </c>
      <c r="X125" s="424" t="s">
        <v>41</v>
      </c>
      <c r="Y125" s="424" t="s">
        <v>41</v>
      </c>
      <c r="Z125" s="424" t="s">
        <v>41</v>
      </c>
      <c r="AA125" s="424"/>
      <c r="AB125" s="424"/>
      <c r="AC125" s="424"/>
      <c r="AE125" s="529">
        <v>2568.0203466929133</v>
      </c>
      <c r="AG125" s="536">
        <f t="shared" si="5"/>
        <v>0</v>
      </c>
      <c r="AH125" s="521">
        <v>161.40254400000001</v>
      </c>
      <c r="AO125" s="536">
        <f t="shared" si="6"/>
        <v>0</v>
      </c>
      <c r="AP125" s="536">
        <f t="shared" si="7"/>
        <v>0.16140254400000001</v>
      </c>
    </row>
    <row r="126" spans="1:42" x14ac:dyDescent="0.25">
      <c r="A126" s="9">
        <v>493401.068692</v>
      </c>
      <c r="B126" s="9">
        <v>5180744.9656400001</v>
      </c>
      <c r="C126" s="35" t="s">
        <v>4</v>
      </c>
      <c r="D126" s="82">
        <v>3</v>
      </c>
      <c r="E126" s="35">
        <v>7</v>
      </c>
      <c r="F126" s="35" t="s">
        <v>9</v>
      </c>
      <c r="G126" s="35" t="s">
        <v>23</v>
      </c>
      <c r="I126" s="520">
        <v>543.84</v>
      </c>
      <c r="J126" s="521">
        <v>2388.2123385826771</v>
      </c>
      <c r="L126" s="93">
        <v>2.2309999999999999</v>
      </c>
      <c r="M126" s="93">
        <v>42.13</v>
      </c>
      <c r="N126" s="93">
        <v>12.716699999999999</v>
      </c>
      <c r="O126" s="442">
        <v>0</v>
      </c>
      <c r="P126" s="442">
        <v>161.40254400000001</v>
      </c>
      <c r="Q126" s="442">
        <v>161.40254400000001</v>
      </c>
      <c r="R126" s="442">
        <v>112.08510000000001</v>
      </c>
      <c r="S126" s="441" t="s">
        <v>65</v>
      </c>
      <c r="X126" s="425">
        <v>8.6699859155147649</v>
      </c>
      <c r="Y126" s="536">
        <f t="shared" si="8"/>
        <v>8.6699859155147649</v>
      </c>
      <c r="Z126" s="536">
        <f t="shared" si="9"/>
        <v>8669.9859155147642</v>
      </c>
      <c r="AE126" s="529">
        <v>2674.7978192125988</v>
      </c>
      <c r="AG126" s="536">
        <f t="shared" si="5"/>
        <v>0</v>
      </c>
      <c r="AH126" s="521">
        <v>161.40254400000001</v>
      </c>
      <c r="AO126" s="536">
        <f t="shared" si="6"/>
        <v>0</v>
      </c>
      <c r="AP126" s="536">
        <f t="shared" si="7"/>
        <v>0.16140254400000001</v>
      </c>
    </row>
    <row r="127" spans="1:42" x14ac:dyDescent="0.25">
      <c r="A127" s="9">
        <v>493434.17333700001</v>
      </c>
      <c r="B127" s="9">
        <v>5180740.7972900001</v>
      </c>
      <c r="C127" s="35" t="s">
        <v>4</v>
      </c>
      <c r="D127" s="82">
        <v>4</v>
      </c>
      <c r="E127" s="35">
        <v>8</v>
      </c>
      <c r="F127" s="35" t="s">
        <v>9</v>
      </c>
      <c r="G127" s="35" t="s">
        <v>23</v>
      </c>
      <c r="I127" s="520">
        <v>419.26</v>
      </c>
      <c r="J127" s="521">
        <v>1841.1332470472439</v>
      </c>
      <c r="L127" s="93">
        <v>2.3769999999999998</v>
      </c>
      <c r="M127" s="93">
        <v>42.49</v>
      </c>
      <c r="N127" s="93">
        <v>13.5489</v>
      </c>
      <c r="O127" s="442">
        <v>0</v>
      </c>
      <c r="P127" s="442">
        <v>161.40254400000001</v>
      </c>
      <c r="Q127" s="442">
        <v>161.40254400000001</v>
      </c>
      <c r="R127" s="442">
        <v>112.08510000000001</v>
      </c>
      <c r="S127" s="441" t="s">
        <v>65</v>
      </c>
      <c r="T127" s="472" t="s">
        <v>41</v>
      </c>
      <c r="U127" s="472" t="s">
        <v>41</v>
      </c>
      <c r="V127" s="472" t="s">
        <v>41</v>
      </c>
      <c r="W127" s="472" t="s">
        <v>41</v>
      </c>
      <c r="X127" s="424" t="s">
        <v>41</v>
      </c>
      <c r="Y127" s="424" t="s">
        <v>41</v>
      </c>
      <c r="Z127" s="424" t="s">
        <v>41</v>
      </c>
      <c r="AA127" s="424"/>
      <c r="AB127" s="424"/>
      <c r="AC127" s="424"/>
      <c r="AE127" s="529">
        <v>2062.0692366929134</v>
      </c>
      <c r="AG127" s="536">
        <f t="shared" si="5"/>
        <v>0</v>
      </c>
      <c r="AH127" s="521">
        <v>161.40254400000001</v>
      </c>
      <c r="AO127" s="536">
        <f t="shared" si="6"/>
        <v>0</v>
      </c>
      <c r="AP127" s="536">
        <f t="shared" si="7"/>
        <v>0.16140254400000001</v>
      </c>
    </row>
    <row r="128" spans="1:42" x14ac:dyDescent="0.25">
      <c r="A128" s="9">
        <v>493466.070624999</v>
      </c>
      <c r="B128" s="9">
        <v>5180730.2058699904</v>
      </c>
      <c r="C128" s="35" t="s">
        <v>4</v>
      </c>
      <c r="D128" s="82">
        <v>5</v>
      </c>
      <c r="E128" s="35">
        <v>9</v>
      </c>
      <c r="F128" s="35" t="s">
        <v>9</v>
      </c>
      <c r="G128" s="35" t="s">
        <v>23</v>
      </c>
      <c r="I128" s="520">
        <v>414.02</v>
      </c>
      <c r="J128" s="521">
        <v>1818.1223749999999</v>
      </c>
      <c r="L128" s="93">
        <v>2.327</v>
      </c>
      <c r="M128" s="93">
        <v>43.57</v>
      </c>
      <c r="N128" s="93">
        <v>13.2639</v>
      </c>
      <c r="O128" s="442">
        <v>0</v>
      </c>
      <c r="P128" s="442">
        <v>161.40254400000001</v>
      </c>
      <c r="Q128" s="442">
        <v>161.40254400000001</v>
      </c>
      <c r="R128" s="442">
        <v>112.08510000000001</v>
      </c>
      <c r="S128" s="441" t="s">
        <v>65</v>
      </c>
      <c r="X128" s="425">
        <v>10.598373933056807</v>
      </c>
      <c r="Y128" s="536">
        <f t="shared" si="8"/>
        <v>10.598373933056807</v>
      </c>
      <c r="Z128" s="536">
        <f t="shared" si="9"/>
        <v>10598.373933056808</v>
      </c>
      <c r="AE128" s="529">
        <v>2036.2970600000001</v>
      </c>
      <c r="AG128" s="536">
        <f t="shared" si="5"/>
        <v>0</v>
      </c>
      <c r="AH128" s="521">
        <v>161.40254400000001</v>
      </c>
      <c r="AO128" s="536">
        <f t="shared" si="6"/>
        <v>0</v>
      </c>
      <c r="AP128" s="536">
        <f t="shared" si="7"/>
        <v>0.16140254400000001</v>
      </c>
    </row>
    <row r="129" spans="1:42" x14ac:dyDescent="0.25">
      <c r="A129" s="9">
        <v>493496.794142998</v>
      </c>
      <c r="B129" s="9">
        <v>5180744.0833000001</v>
      </c>
      <c r="C129" s="35" t="s">
        <v>4</v>
      </c>
      <c r="D129" s="82">
        <v>5</v>
      </c>
      <c r="E129" s="35">
        <v>10</v>
      </c>
      <c r="F129" s="35" t="s">
        <v>9</v>
      </c>
      <c r="G129" s="35" t="s">
        <v>23</v>
      </c>
      <c r="I129" s="520">
        <v>549.99</v>
      </c>
      <c r="J129" s="521">
        <v>2415.2193735236219</v>
      </c>
      <c r="L129" s="93">
        <v>2.5579999999999998</v>
      </c>
      <c r="M129" s="93">
        <v>44.19</v>
      </c>
      <c r="N129" s="93">
        <v>14.580599999999999</v>
      </c>
      <c r="O129" s="442">
        <v>0</v>
      </c>
      <c r="P129" s="442">
        <v>161.40254400000001</v>
      </c>
      <c r="Q129" s="442">
        <v>161.40254400000001</v>
      </c>
      <c r="R129" s="442">
        <v>112.08510000000001</v>
      </c>
      <c r="S129" s="441" t="s">
        <v>65</v>
      </c>
      <c r="T129" s="472" t="s">
        <v>41</v>
      </c>
      <c r="U129" s="472" t="s">
        <v>41</v>
      </c>
      <c r="V129" s="472" t="s">
        <v>41</v>
      </c>
      <c r="W129" s="472" t="s">
        <v>41</v>
      </c>
      <c r="X129" s="424" t="s">
        <v>41</v>
      </c>
      <c r="Y129" s="424" t="s">
        <v>41</v>
      </c>
      <c r="Z129" s="424" t="s">
        <v>41</v>
      </c>
      <c r="AA129" s="424"/>
      <c r="AB129" s="424"/>
      <c r="AC129" s="424"/>
      <c r="AE129" s="529">
        <v>2705.0456983464569</v>
      </c>
      <c r="AG129" s="536">
        <f t="shared" si="5"/>
        <v>0</v>
      </c>
      <c r="AH129" s="521">
        <v>161.40254400000001</v>
      </c>
      <c r="AO129" s="536">
        <f t="shared" si="6"/>
        <v>0</v>
      </c>
      <c r="AP129" s="536">
        <f t="shared" si="7"/>
        <v>0.16140254400000001</v>
      </c>
    </row>
    <row r="130" spans="1:42" x14ac:dyDescent="0.25">
      <c r="A130" s="9">
        <v>493528.684700999</v>
      </c>
      <c r="B130" s="9">
        <v>5180727.1582500003</v>
      </c>
      <c r="C130" s="35" t="s">
        <v>4</v>
      </c>
      <c r="D130" s="82">
        <v>6</v>
      </c>
      <c r="E130" s="35">
        <v>11</v>
      </c>
      <c r="F130" s="35" t="s">
        <v>9</v>
      </c>
      <c r="G130" s="35" t="s">
        <v>23</v>
      </c>
      <c r="I130" s="520">
        <v>477.59</v>
      </c>
      <c r="J130" s="521">
        <v>2097.2828971456693</v>
      </c>
      <c r="L130" s="93">
        <v>2.0609999999999999</v>
      </c>
      <c r="M130" s="93">
        <v>43.42</v>
      </c>
      <c r="N130" s="93">
        <v>11.7477</v>
      </c>
      <c r="O130" s="442">
        <v>0</v>
      </c>
      <c r="P130" s="442">
        <v>161.40254400000001</v>
      </c>
      <c r="Q130" s="442">
        <v>161.40254400000001</v>
      </c>
      <c r="R130" s="442">
        <v>112.08510000000001</v>
      </c>
      <c r="S130" s="441" t="s">
        <v>65</v>
      </c>
      <c r="X130" s="425">
        <v>10.394653483259019</v>
      </c>
      <c r="Y130" s="536">
        <f t="shared" si="8"/>
        <v>10.394653483259019</v>
      </c>
      <c r="Z130" s="536">
        <f t="shared" si="9"/>
        <v>10394.653483259019</v>
      </c>
      <c r="AE130" s="529">
        <v>2348.9568448031496</v>
      </c>
      <c r="AG130" s="536">
        <f t="shared" si="5"/>
        <v>0</v>
      </c>
      <c r="AH130" s="521">
        <v>161.40254400000001</v>
      </c>
      <c r="AO130" s="536">
        <f t="shared" si="6"/>
        <v>0</v>
      </c>
      <c r="AP130" s="536">
        <f t="shared" si="7"/>
        <v>0.16140254400000001</v>
      </c>
    </row>
    <row r="131" spans="1:42" x14ac:dyDescent="0.25">
      <c r="A131" s="9">
        <v>493560.60417000001</v>
      </c>
      <c r="B131" s="9">
        <v>5180737.0137999803</v>
      </c>
      <c r="C131" s="35" t="s">
        <v>5</v>
      </c>
      <c r="D131" s="82">
        <v>1</v>
      </c>
      <c r="E131" s="35">
        <v>12</v>
      </c>
      <c r="F131" s="35" t="s">
        <v>9</v>
      </c>
      <c r="G131" s="35" t="s">
        <v>23</v>
      </c>
      <c r="I131" s="520">
        <v>0</v>
      </c>
      <c r="J131" s="520">
        <v>0</v>
      </c>
      <c r="K131" s="520"/>
      <c r="L131" s="93">
        <v>0</v>
      </c>
      <c r="M131" s="93">
        <v>0</v>
      </c>
      <c r="N131" s="93">
        <v>0</v>
      </c>
      <c r="O131" s="442">
        <v>0</v>
      </c>
      <c r="P131" s="442">
        <v>161.40254400000001</v>
      </c>
      <c r="Q131" s="442">
        <v>161.40254400000001</v>
      </c>
      <c r="R131" s="442">
        <v>112.08510000000001</v>
      </c>
      <c r="S131" s="441" t="s">
        <v>65</v>
      </c>
      <c r="T131" s="472" t="s">
        <v>41</v>
      </c>
      <c r="U131" s="472" t="s">
        <v>41</v>
      </c>
      <c r="V131" s="472" t="s">
        <v>41</v>
      </c>
      <c r="W131" s="472" t="s">
        <v>41</v>
      </c>
      <c r="X131" s="424" t="s">
        <v>41</v>
      </c>
      <c r="Y131" s="424" t="s">
        <v>41</v>
      </c>
      <c r="Z131" s="424" t="s">
        <v>41</v>
      </c>
      <c r="AA131" s="424"/>
      <c r="AB131" s="424"/>
      <c r="AC131" s="424"/>
      <c r="AE131" s="520">
        <v>0</v>
      </c>
      <c r="AG131" s="536">
        <f t="shared" ref="AG131:AG194" si="10">(L131*K131)/100</f>
        <v>0</v>
      </c>
      <c r="AH131" s="521">
        <v>161.40254400000001</v>
      </c>
      <c r="AO131" s="536">
        <f t="shared" ref="AO131:AO194" si="11">AG131*0.001</f>
        <v>0</v>
      </c>
      <c r="AP131" s="536">
        <f t="shared" ref="AP131:AP194" si="12">AH131*0.001</f>
        <v>0.16140254400000001</v>
      </c>
    </row>
    <row r="132" spans="1:42" x14ac:dyDescent="0.25">
      <c r="A132" s="9">
        <v>493592.5074</v>
      </c>
      <c r="B132" s="9">
        <v>5180731.75691</v>
      </c>
      <c r="C132" s="35" t="s">
        <v>5</v>
      </c>
      <c r="D132" s="82">
        <v>2</v>
      </c>
      <c r="E132" s="35">
        <v>13</v>
      </c>
      <c r="F132" s="35" t="s">
        <v>9</v>
      </c>
      <c r="G132" s="35" t="s">
        <v>23</v>
      </c>
      <c r="I132" s="520">
        <v>256.06</v>
      </c>
      <c r="J132" s="521">
        <v>1124.4587588582676</v>
      </c>
      <c r="L132" s="93">
        <v>2.3330000000000002</v>
      </c>
      <c r="M132" s="93">
        <v>43.25</v>
      </c>
      <c r="N132" s="93">
        <v>13.298100000000002</v>
      </c>
      <c r="O132" s="442">
        <v>0</v>
      </c>
      <c r="P132" s="442">
        <v>161.40254400000001</v>
      </c>
      <c r="Q132" s="442">
        <v>161.40254400000001</v>
      </c>
      <c r="R132" s="442">
        <v>112.08510000000001</v>
      </c>
      <c r="S132" s="441" t="s">
        <v>65</v>
      </c>
      <c r="X132" s="425">
        <v>11.240244079428447</v>
      </c>
      <c r="Y132" s="536">
        <f t="shared" ref="Y132:Y194" si="13">W132+X132</f>
        <v>11.240244079428447</v>
      </c>
      <c r="Z132" s="536">
        <f t="shared" ref="Z132:Z194" si="14">Y132*1000</f>
        <v>11240.244079428447</v>
      </c>
      <c r="AE132" s="529">
        <v>1259.3938099212598</v>
      </c>
      <c r="AG132" s="536">
        <f t="shared" si="10"/>
        <v>0</v>
      </c>
      <c r="AH132" s="521">
        <v>161.40254400000001</v>
      </c>
      <c r="AO132" s="536">
        <f t="shared" si="11"/>
        <v>0</v>
      </c>
      <c r="AP132" s="536">
        <f t="shared" si="12"/>
        <v>0.16140254400000001</v>
      </c>
    </row>
    <row r="133" spans="1:42" x14ac:dyDescent="0.25">
      <c r="A133" s="9">
        <v>493624.423671</v>
      </c>
      <c r="B133" s="9">
        <v>5180738.7236200003</v>
      </c>
      <c r="C133" s="35" t="s">
        <v>5</v>
      </c>
      <c r="D133" s="82">
        <v>2</v>
      </c>
      <c r="E133" s="35">
        <v>14</v>
      </c>
      <c r="F133" s="35" t="s">
        <v>9</v>
      </c>
      <c r="G133" s="35" t="s">
        <v>23</v>
      </c>
      <c r="I133" s="520">
        <v>512.11</v>
      </c>
      <c r="J133" s="521">
        <v>2248.8736038385823</v>
      </c>
      <c r="L133" s="93">
        <v>2.0369999999999999</v>
      </c>
      <c r="M133" s="93">
        <v>43.22</v>
      </c>
      <c r="N133" s="93">
        <v>11.610899999999999</v>
      </c>
      <c r="O133" s="442">
        <v>0</v>
      </c>
      <c r="P133" s="442">
        <v>161.40254400000001</v>
      </c>
      <c r="Q133" s="442">
        <v>161.40254400000001</v>
      </c>
      <c r="R133" s="442">
        <v>112.08510000000001</v>
      </c>
      <c r="S133" s="441" t="s">
        <v>65</v>
      </c>
      <c r="T133" s="472" t="s">
        <v>41</v>
      </c>
      <c r="U133" s="472" t="s">
        <v>41</v>
      </c>
      <c r="V133" s="472" t="s">
        <v>41</v>
      </c>
      <c r="W133" s="472" t="s">
        <v>41</v>
      </c>
      <c r="X133" s="424" t="s">
        <v>41</v>
      </c>
      <c r="Y133" s="424" t="s">
        <v>41</v>
      </c>
      <c r="Z133" s="424" t="s">
        <v>41</v>
      </c>
      <c r="AA133" s="424"/>
      <c r="AB133" s="424"/>
      <c r="AC133" s="424"/>
      <c r="AE133" s="529">
        <v>2518.7384362992125</v>
      </c>
      <c r="AG133" s="536">
        <f t="shared" si="10"/>
        <v>0</v>
      </c>
      <c r="AH133" s="521">
        <v>161.40254400000001</v>
      </c>
      <c r="AO133" s="536">
        <f t="shared" si="11"/>
        <v>0</v>
      </c>
      <c r="AP133" s="536">
        <f t="shared" si="12"/>
        <v>0.16140254400000001</v>
      </c>
    </row>
    <row r="134" spans="1:42" x14ac:dyDescent="0.25">
      <c r="A134" s="9">
        <v>493656.32318900002</v>
      </c>
      <c r="B134" s="9">
        <v>5180729.9111700002</v>
      </c>
      <c r="C134" s="35" t="s">
        <v>5</v>
      </c>
      <c r="D134" s="82">
        <v>3</v>
      </c>
      <c r="E134" s="35">
        <v>15</v>
      </c>
      <c r="F134" s="35" t="s">
        <v>9</v>
      </c>
      <c r="G134" s="35" t="s">
        <v>23</v>
      </c>
      <c r="I134" s="520">
        <v>583.53</v>
      </c>
      <c r="J134" s="521">
        <v>2562.5065201771649</v>
      </c>
      <c r="L134" s="93">
        <v>2.02</v>
      </c>
      <c r="M134" s="93">
        <v>43.26</v>
      </c>
      <c r="N134" s="93">
        <v>11.514000000000001</v>
      </c>
      <c r="O134" s="442">
        <v>0</v>
      </c>
      <c r="P134" s="442">
        <v>161.40254400000001</v>
      </c>
      <c r="Q134" s="442">
        <v>161.40254400000001</v>
      </c>
      <c r="R134" s="442">
        <v>112.08510000000001</v>
      </c>
      <c r="S134" s="441" t="s">
        <v>65</v>
      </c>
      <c r="X134" s="425">
        <v>12.688439581937146</v>
      </c>
      <c r="Y134" s="536">
        <f t="shared" si="13"/>
        <v>12.688439581937146</v>
      </c>
      <c r="Z134" s="536">
        <f t="shared" si="14"/>
        <v>12688.439581937146</v>
      </c>
      <c r="AE134" s="529">
        <v>2870.0073025984252</v>
      </c>
      <c r="AG134" s="536">
        <f t="shared" si="10"/>
        <v>0</v>
      </c>
      <c r="AH134" s="521">
        <v>161.40254400000001</v>
      </c>
      <c r="AO134" s="536">
        <f t="shared" si="11"/>
        <v>0</v>
      </c>
      <c r="AP134" s="536">
        <f t="shared" si="12"/>
        <v>0.16140254400000001</v>
      </c>
    </row>
    <row r="135" spans="1:42" x14ac:dyDescent="0.25">
      <c r="A135" s="9">
        <v>493688.24009600002</v>
      </c>
      <c r="B135" s="9">
        <v>5180737.54495</v>
      </c>
      <c r="C135" s="35" t="s">
        <v>5</v>
      </c>
      <c r="D135" s="82">
        <v>4</v>
      </c>
      <c r="E135" s="35">
        <v>16</v>
      </c>
      <c r="F135" s="35" t="s">
        <v>9</v>
      </c>
      <c r="G135" s="35" t="s">
        <v>23</v>
      </c>
      <c r="I135" s="520">
        <v>486.55</v>
      </c>
      <c r="J135" s="521">
        <v>2136.6297317913386</v>
      </c>
      <c r="L135" s="93">
        <v>2.4089999999999998</v>
      </c>
      <c r="M135" s="93">
        <v>43.75</v>
      </c>
      <c r="N135" s="93">
        <v>13.731299999999999</v>
      </c>
      <c r="O135" s="442">
        <v>0</v>
      </c>
      <c r="P135" s="442">
        <v>161.40254400000001</v>
      </c>
      <c r="Q135" s="442">
        <v>161.40254400000001</v>
      </c>
      <c r="R135" s="442">
        <v>112.08510000000001</v>
      </c>
      <c r="S135" s="441" t="s">
        <v>65</v>
      </c>
      <c r="T135" s="472" t="s">
        <v>41</v>
      </c>
      <c r="U135" s="472" t="s">
        <v>41</v>
      </c>
      <c r="V135" s="472" t="s">
        <v>41</v>
      </c>
      <c r="W135" s="472" t="s">
        <v>41</v>
      </c>
      <c r="X135" s="424" t="s">
        <v>41</v>
      </c>
      <c r="Y135" s="424" t="s">
        <v>41</v>
      </c>
      <c r="Z135" s="424" t="s">
        <v>41</v>
      </c>
      <c r="AA135" s="424"/>
      <c r="AB135" s="424"/>
      <c r="AC135" s="424"/>
      <c r="AE135" s="529">
        <v>2393.0252996062995</v>
      </c>
      <c r="AG135" s="536">
        <f t="shared" si="10"/>
        <v>0</v>
      </c>
      <c r="AH135" s="521">
        <v>161.40254400000001</v>
      </c>
      <c r="AO135" s="536">
        <f t="shared" si="11"/>
        <v>0</v>
      </c>
      <c r="AP135" s="536">
        <f t="shared" si="12"/>
        <v>0.16140254400000001</v>
      </c>
    </row>
    <row r="136" spans="1:42" x14ac:dyDescent="0.25">
      <c r="A136" s="9">
        <v>493720.1532</v>
      </c>
      <c r="B136" s="9">
        <v>5180741.6229999904</v>
      </c>
      <c r="C136" s="35" t="s">
        <v>5</v>
      </c>
      <c r="D136" s="82">
        <v>5</v>
      </c>
      <c r="E136" s="35">
        <v>17</v>
      </c>
      <c r="F136" s="35" t="s">
        <v>9</v>
      </c>
      <c r="G136" s="35" t="s">
        <v>23</v>
      </c>
      <c r="I136" s="520">
        <v>524.64</v>
      </c>
      <c r="J136" s="521">
        <v>2303.897692913386</v>
      </c>
      <c r="L136" s="93">
        <v>2.2160000000000002</v>
      </c>
      <c r="M136" s="93">
        <v>42.84</v>
      </c>
      <c r="N136" s="93">
        <v>12.631200000000002</v>
      </c>
      <c r="O136" s="442">
        <v>0</v>
      </c>
      <c r="P136" s="442">
        <v>161.40254400000001</v>
      </c>
      <c r="Q136" s="442">
        <v>161.40254400000001</v>
      </c>
      <c r="R136" s="442">
        <v>112.08510000000001</v>
      </c>
      <c r="S136" s="441" t="s">
        <v>65</v>
      </c>
      <c r="X136" s="425">
        <v>11.285888985451985</v>
      </c>
      <c r="Y136" s="536">
        <f t="shared" si="13"/>
        <v>11.285888985451985</v>
      </c>
      <c r="Z136" s="536">
        <f t="shared" si="14"/>
        <v>11285.888985451986</v>
      </c>
      <c r="AE136" s="529">
        <v>2580.3654160629926</v>
      </c>
      <c r="AG136" s="536">
        <f t="shared" si="10"/>
        <v>0</v>
      </c>
      <c r="AH136" s="521">
        <v>161.40254400000001</v>
      </c>
      <c r="AO136" s="536">
        <f t="shared" si="11"/>
        <v>0</v>
      </c>
      <c r="AP136" s="536">
        <f t="shared" si="12"/>
        <v>0.16140254400000001</v>
      </c>
    </row>
    <row r="137" spans="1:42" x14ac:dyDescent="0.25">
      <c r="A137" s="9">
        <v>493752.039076999</v>
      </c>
      <c r="B137" s="9">
        <v>5180719.5875199903</v>
      </c>
      <c r="C137" s="35" t="s">
        <v>5</v>
      </c>
      <c r="D137" s="82">
        <v>6</v>
      </c>
      <c r="E137" s="35">
        <v>18</v>
      </c>
      <c r="F137" s="35" t="s">
        <v>9</v>
      </c>
      <c r="G137" s="35" t="s">
        <v>23</v>
      </c>
      <c r="I137" s="520">
        <v>609.27</v>
      </c>
      <c r="J137" s="521">
        <v>2675.5408420275589</v>
      </c>
      <c r="L137" s="93">
        <v>2.1989999999999998</v>
      </c>
      <c r="M137" s="93">
        <v>42.41</v>
      </c>
      <c r="N137" s="93">
        <v>12.5343</v>
      </c>
      <c r="O137" s="442">
        <v>0</v>
      </c>
      <c r="P137" s="442">
        <v>161.40254400000001</v>
      </c>
      <c r="Q137" s="442">
        <v>161.40254400000001</v>
      </c>
      <c r="R137" s="442">
        <v>112.08510000000001</v>
      </c>
      <c r="S137" s="441" t="s">
        <v>65</v>
      </c>
      <c r="T137" s="472" t="s">
        <v>41</v>
      </c>
      <c r="U137" s="472" t="s">
        <v>41</v>
      </c>
      <c r="V137" s="472" t="s">
        <v>41</v>
      </c>
      <c r="W137" s="472" t="s">
        <v>41</v>
      </c>
      <c r="X137" s="424" t="s">
        <v>41</v>
      </c>
      <c r="Y137" s="424" t="s">
        <v>41</v>
      </c>
      <c r="Z137" s="424" t="s">
        <v>41</v>
      </c>
      <c r="AA137" s="424"/>
      <c r="AB137" s="424"/>
      <c r="AC137" s="424"/>
      <c r="AE137" s="529">
        <v>2996.6057430708661</v>
      </c>
      <c r="AG137" s="536">
        <f t="shared" si="10"/>
        <v>0</v>
      </c>
      <c r="AH137" s="521">
        <v>161.40254400000001</v>
      </c>
      <c r="AO137" s="536">
        <f t="shared" si="11"/>
        <v>0</v>
      </c>
      <c r="AP137" s="536">
        <f t="shared" si="12"/>
        <v>0.16140254400000001</v>
      </c>
    </row>
    <row r="138" spans="1:42" x14ac:dyDescent="0.25">
      <c r="A138" s="9">
        <v>493782.143090998</v>
      </c>
      <c r="B138" s="9">
        <v>5180736.3660199903</v>
      </c>
      <c r="C138" s="35" t="s">
        <v>5</v>
      </c>
      <c r="D138" s="82">
        <v>6</v>
      </c>
      <c r="E138" s="35">
        <v>19</v>
      </c>
      <c r="F138" s="35" t="s">
        <v>9</v>
      </c>
      <c r="G138" s="35" t="s">
        <v>23</v>
      </c>
      <c r="I138" s="520">
        <v>575.87</v>
      </c>
      <c r="J138" s="521">
        <v>2528.868489665354</v>
      </c>
      <c r="L138" s="93">
        <v>2.1960000000000002</v>
      </c>
      <c r="M138" s="93">
        <v>41.48</v>
      </c>
      <c r="N138" s="93">
        <v>12.517200000000001</v>
      </c>
      <c r="O138" s="442">
        <v>0</v>
      </c>
      <c r="P138" s="442">
        <v>161.40254400000001</v>
      </c>
      <c r="Q138" s="442">
        <v>161.40254400000001</v>
      </c>
      <c r="R138" s="442">
        <v>112.08510000000001</v>
      </c>
      <c r="S138" s="441" t="s">
        <v>65</v>
      </c>
      <c r="X138" s="425">
        <v>10.441755872331475</v>
      </c>
      <c r="Y138" s="536">
        <f t="shared" si="13"/>
        <v>10.441755872331475</v>
      </c>
      <c r="Z138" s="536">
        <f t="shared" si="14"/>
        <v>10441.755872331476</v>
      </c>
      <c r="AE138" s="529">
        <v>2832.3327084251969</v>
      </c>
      <c r="AG138" s="536">
        <f t="shared" si="10"/>
        <v>0</v>
      </c>
      <c r="AH138" s="521">
        <v>161.40254400000001</v>
      </c>
      <c r="AO138" s="536">
        <f t="shared" si="11"/>
        <v>0</v>
      </c>
      <c r="AP138" s="536">
        <f t="shared" si="12"/>
        <v>0.16140254400000001</v>
      </c>
    </row>
    <row r="139" spans="1:42" x14ac:dyDescent="0.25">
      <c r="A139" s="9">
        <v>493815.87301600003</v>
      </c>
      <c r="B139" s="9">
        <v>5180735.1896400005</v>
      </c>
      <c r="C139" s="35" t="s">
        <v>6</v>
      </c>
      <c r="D139" s="82">
        <v>1</v>
      </c>
      <c r="E139" s="35">
        <v>20</v>
      </c>
      <c r="F139" s="35" t="s">
        <v>9</v>
      </c>
      <c r="G139" s="35" t="s">
        <v>23</v>
      </c>
      <c r="I139" s="520">
        <v>341.33</v>
      </c>
      <c r="J139" s="521">
        <v>1498.9123961614171</v>
      </c>
      <c r="L139" s="93">
        <v>1.8660000000000001</v>
      </c>
      <c r="M139" s="93">
        <v>40.89</v>
      </c>
      <c r="N139" s="93">
        <v>10.636200000000001</v>
      </c>
      <c r="O139" s="442">
        <v>0</v>
      </c>
      <c r="P139" s="442">
        <v>161.40254400000001</v>
      </c>
      <c r="Q139" s="442">
        <v>161.40254400000001</v>
      </c>
      <c r="R139" s="442">
        <v>112.08510000000001</v>
      </c>
      <c r="S139" s="441" t="s">
        <v>65</v>
      </c>
      <c r="T139" s="472" t="s">
        <v>41</v>
      </c>
      <c r="U139" s="472" t="s">
        <v>41</v>
      </c>
      <c r="V139" s="472" t="s">
        <v>41</v>
      </c>
      <c r="W139" s="472" t="s">
        <v>41</v>
      </c>
      <c r="X139" s="424" t="s">
        <v>41</v>
      </c>
      <c r="Y139" s="424" t="s">
        <v>41</v>
      </c>
      <c r="Z139" s="424" t="s">
        <v>41</v>
      </c>
      <c r="AA139" s="424"/>
      <c r="AB139" s="424"/>
      <c r="AC139" s="424"/>
      <c r="AE139" s="529">
        <v>1678.7818837007874</v>
      </c>
      <c r="AG139" s="536">
        <f t="shared" si="10"/>
        <v>0</v>
      </c>
      <c r="AH139" s="521">
        <v>161.40254400000001</v>
      </c>
      <c r="AO139" s="536">
        <f t="shared" si="11"/>
        <v>0</v>
      </c>
      <c r="AP139" s="536">
        <f t="shared" si="12"/>
        <v>0.16140254400000001</v>
      </c>
    </row>
    <row r="140" spans="1:42" x14ac:dyDescent="0.25">
      <c r="A140" s="9">
        <v>493847.76542900002</v>
      </c>
      <c r="B140" s="9">
        <v>5180719.15527</v>
      </c>
      <c r="C140" s="35" t="s">
        <v>6</v>
      </c>
      <c r="D140" s="82">
        <v>2</v>
      </c>
      <c r="E140" s="35">
        <v>21</v>
      </c>
      <c r="F140" s="35" t="s">
        <v>9</v>
      </c>
      <c r="G140" s="35" t="s">
        <v>23</v>
      </c>
      <c r="I140" s="520">
        <v>386.86</v>
      </c>
      <c r="J140" s="521">
        <v>1698.8522824803149</v>
      </c>
      <c r="L140" s="93">
        <v>2.1949999999999998</v>
      </c>
      <c r="M140" s="93">
        <v>40.51</v>
      </c>
      <c r="N140" s="93">
        <v>12.5115</v>
      </c>
      <c r="O140" s="442">
        <v>0</v>
      </c>
      <c r="P140" s="442">
        <v>161.40254400000001</v>
      </c>
      <c r="Q140" s="442">
        <v>161.40254400000001</v>
      </c>
      <c r="R140" s="442">
        <v>112.08510000000001</v>
      </c>
      <c r="S140" s="441" t="s">
        <v>65</v>
      </c>
      <c r="X140" s="425">
        <v>6.3603677310877416</v>
      </c>
      <c r="Y140" s="536">
        <f t="shared" si="13"/>
        <v>6.3603677310877416</v>
      </c>
      <c r="Z140" s="536">
        <f t="shared" si="14"/>
        <v>6360.367731087742</v>
      </c>
      <c r="AE140" s="529">
        <v>1902.7145563779529</v>
      </c>
      <c r="AG140" s="536">
        <f t="shared" si="10"/>
        <v>0</v>
      </c>
      <c r="AH140" s="521">
        <v>161.40254400000001</v>
      </c>
      <c r="AO140" s="536">
        <f t="shared" si="11"/>
        <v>0</v>
      </c>
      <c r="AP140" s="536">
        <f t="shared" si="12"/>
        <v>0.16140254400000001</v>
      </c>
    </row>
    <row r="141" spans="1:42" x14ac:dyDescent="0.25">
      <c r="A141" s="9">
        <v>493879.70413000003</v>
      </c>
      <c r="B141" s="9">
        <v>5180748.3477499904</v>
      </c>
      <c r="C141" s="35" t="s">
        <v>6</v>
      </c>
      <c r="D141" s="82">
        <v>2</v>
      </c>
      <c r="E141" s="35">
        <v>22</v>
      </c>
      <c r="F141" s="35" t="s">
        <v>9</v>
      </c>
      <c r="G141" s="35" t="s">
        <v>23</v>
      </c>
      <c r="I141" s="520">
        <v>366.02</v>
      </c>
      <c r="J141" s="521">
        <v>1607.3357608267715</v>
      </c>
      <c r="L141" s="93">
        <v>2.2530000000000001</v>
      </c>
      <c r="M141" s="93">
        <v>41.35</v>
      </c>
      <c r="N141" s="93">
        <v>12.8421</v>
      </c>
      <c r="O141" s="442">
        <v>0</v>
      </c>
      <c r="P141" s="442">
        <v>161.40254400000001</v>
      </c>
      <c r="Q141" s="442">
        <v>161.40254400000001</v>
      </c>
      <c r="R141" s="442">
        <v>112.08510000000001</v>
      </c>
      <c r="S141" s="441" t="s">
        <v>65</v>
      </c>
      <c r="T141" s="472" t="s">
        <v>41</v>
      </c>
      <c r="U141" s="472" t="s">
        <v>41</v>
      </c>
      <c r="V141" s="472" t="s">
        <v>41</v>
      </c>
      <c r="W141" s="472" t="s">
        <v>41</v>
      </c>
      <c r="X141" s="424" t="s">
        <v>41</v>
      </c>
      <c r="Y141" s="424" t="s">
        <v>41</v>
      </c>
      <c r="Z141" s="424" t="s">
        <v>41</v>
      </c>
      <c r="AA141" s="424"/>
      <c r="AB141" s="424"/>
      <c r="AC141" s="424"/>
      <c r="AE141" s="529">
        <v>1800.2160521259843</v>
      </c>
      <c r="AG141" s="536">
        <f t="shared" si="10"/>
        <v>0</v>
      </c>
      <c r="AH141" s="521">
        <v>161.40254400000001</v>
      </c>
      <c r="AO141" s="536">
        <f t="shared" si="11"/>
        <v>0</v>
      </c>
      <c r="AP141" s="536">
        <f t="shared" si="12"/>
        <v>0.16140254400000001</v>
      </c>
    </row>
    <row r="142" spans="1:42" x14ac:dyDescent="0.25">
      <c r="A142" s="9">
        <v>493911.60960500001</v>
      </c>
      <c r="B142" s="9">
        <v>5180745.0927600004</v>
      </c>
      <c r="C142" s="35" t="s">
        <v>6</v>
      </c>
      <c r="D142" s="82">
        <v>3</v>
      </c>
      <c r="E142" s="35">
        <v>23</v>
      </c>
      <c r="F142" s="35" t="s">
        <v>9</v>
      </c>
      <c r="G142" s="35" t="s">
        <v>23</v>
      </c>
      <c r="I142" s="520">
        <v>377.38</v>
      </c>
      <c r="J142" s="521">
        <v>1657.2219261811024</v>
      </c>
      <c r="L142" s="93">
        <v>2.2210000000000001</v>
      </c>
      <c r="M142" s="93">
        <v>41.24</v>
      </c>
      <c r="N142" s="93">
        <v>12.659700000000001</v>
      </c>
      <c r="O142" s="442">
        <v>0</v>
      </c>
      <c r="P142" s="442">
        <v>161.40254400000001</v>
      </c>
      <c r="Q142" s="442">
        <v>161.40254400000001</v>
      </c>
      <c r="R142" s="442">
        <v>112.08510000000001</v>
      </c>
      <c r="S142" s="441" t="s">
        <v>65</v>
      </c>
      <c r="X142" s="425">
        <v>6.1866841994671571</v>
      </c>
      <c r="Y142" s="536">
        <f t="shared" si="13"/>
        <v>6.1866841994671571</v>
      </c>
      <c r="Z142" s="536">
        <f t="shared" si="14"/>
        <v>6186.6841994671568</v>
      </c>
      <c r="AE142" s="529">
        <v>1856.088557322835</v>
      </c>
      <c r="AG142" s="536">
        <f t="shared" si="10"/>
        <v>0</v>
      </c>
      <c r="AH142" s="521">
        <v>161.40254400000001</v>
      </c>
      <c r="AO142" s="536">
        <f t="shared" si="11"/>
        <v>0</v>
      </c>
      <c r="AP142" s="536">
        <f t="shared" si="12"/>
        <v>0.16140254400000001</v>
      </c>
    </row>
    <row r="143" spans="1:42" x14ac:dyDescent="0.25">
      <c r="A143" s="9">
        <v>493943.514329998</v>
      </c>
      <c r="B143" s="9">
        <v>5180741.0600800002</v>
      </c>
      <c r="C143" s="35" t="s">
        <v>6</v>
      </c>
      <c r="D143" s="82">
        <v>4</v>
      </c>
      <c r="E143" s="35">
        <v>24</v>
      </c>
      <c r="F143" s="35" t="s">
        <v>9</v>
      </c>
      <c r="G143" s="35" t="s">
        <v>23</v>
      </c>
      <c r="I143" s="520">
        <v>430.7</v>
      </c>
      <c r="J143" s="521">
        <v>1891.3707234251965</v>
      </c>
      <c r="L143" s="93">
        <v>2.44</v>
      </c>
      <c r="M143" s="93">
        <v>40.450000000000003</v>
      </c>
      <c r="N143" s="93">
        <v>13.907999999999999</v>
      </c>
      <c r="O143" s="442">
        <v>0</v>
      </c>
      <c r="P143" s="442">
        <v>161.40254400000001</v>
      </c>
      <c r="Q143" s="442">
        <v>161.40254400000001</v>
      </c>
      <c r="R143" s="442">
        <v>112.08510000000001</v>
      </c>
      <c r="S143" s="441" t="s">
        <v>65</v>
      </c>
      <c r="T143" s="472" t="s">
        <v>41</v>
      </c>
      <c r="U143" s="472" t="s">
        <v>41</v>
      </c>
      <c r="V143" s="472" t="s">
        <v>41</v>
      </c>
      <c r="W143" s="472" t="s">
        <v>41</v>
      </c>
      <c r="X143" s="424" t="s">
        <v>41</v>
      </c>
      <c r="Y143" s="424" t="s">
        <v>41</v>
      </c>
      <c r="Z143" s="424" t="s">
        <v>41</v>
      </c>
      <c r="AA143" s="424"/>
      <c r="AB143" s="424"/>
      <c r="AC143" s="424"/>
      <c r="AE143" s="529">
        <v>2118.3352102362201</v>
      </c>
      <c r="AG143" s="536">
        <f t="shared" si="10"/>
        <v>0</v>
      </c>
      <c r="AH143" s="521">
        <v>161.40254400000001</v>
      </c>
      <c r="AO143" s="536">
        <f t="shared" si="11"/>
        <v>0</v>
      </c>
      <c r="AP143" s="536">
        <f t="shared" si="12"/>
        <v>0.16140254400000001</v>
      </c>
    </row>
    <row r="144" spans="1:42" x14ac:dyDescent="0.25">
      <c r="A144" s="9">
        <v>493976.779961997</v>
      </c>
      <c r="B144" s="9">
        <v>5180731.3388799904</v>
      </c>
      <c r="C144" s="35" t="s">
        <v>6</v>
      </c>
      <c r="D144" s="82">
        <v>5</v>
      </c>
      <c r="E144" s="35">
        <v>25</v>
      </c>
      <c r="F144" s="35" t="s">
        <v>9</v>
      </c>
      <c r="G144" s="35" t="s">
        <v>23</v>
      </c>
      <c r="I144" s="520">
        <v>425.8</v>
      </c>
      <c r="J144" s="521">
        <v>1869.8529232283463</v>
      </c>
      <c r="L144" s="93">
        <v>2.4289999999999998</v>
      </c>
      <c r="M144" s="93">
        <v>40.119999999999997</v>
      </c>
      <c r="N144" s="93">
        <v>13.8453</v>
      </c>
      <c r="O144" s="442">
        <v>0</v>
      </c>
      <c r="P144" s="442">
        <v>161.40254400000001</v>
      </c>
      <c r="Q144" s="442">
        <v>161.40254400000001</v>
      </c>
      <c r="R144" s="442">
        <v>112.08510000000001</v>
      </c>
      <c r="S144" s="441" t="s">
        <v>65</v>
      </c>
      <c r="X144" s="425">
        <v>7.4886561321259659</v>
      </c>
      <c r="Y144" s="536">
        <f t="shared" si="13"/>
        <v>7.4886561321259659</v>
      </c>
      <c r="Z144" s="536">
        <f t="shared" si="14"/>
        <v>7488.656132125966</v>
      </c>
      <c r="AE144" s="529">
        <v>2094.235274015748</v>
      </c>
      <c r="AG144" s="536">
        <f t="shared" si="10"/>
        <v>0</v>
      </c>
      <c r="AH144" s="521">
        <v>161.40254400000001</v>
      </c>
      <c r="AO144" s="536">
        <f t="shared" si="11"/>
        <v>0</v>
      </c>
      <c r="AP144" s="536">
        <f t="shared" si="12"/>
        <v>0.16140254400000001</v>
      </c>
    </row>
    <row r="145" spans="1:42" x14ac:dyDescent="0.25">
      <c r="A145" s="9">
        <v>494007.324461999</v>
      </c>
      <c r="B145" s="9">
        <v>5180733.5508399904</v>
      </c>
      <c r="C145" s="35" t="s">
        <v>6</v>
      </c>
      <c r="D145" s="82">
        <v>5</v>
      </c>
      <c r="E145" s="35">
        <v>26</v>
      </c>
      <c r="F145" s="35" t="s">
        <v>9</v>
      </c>
      <c r="G145" s="35" t="s">
        <v>23</v>
      </c>
      <c r="I145" s="520">
        <v>399.54</v>
      </c>
      <c r="J145" s="521">
        <v>1754.5350797244093</v>
      </c>
      <c r="L145" s="93">
        <v>2.3279999999999998</v>
      </c>
      <c r="M145" s="93">
        <v>41.49</v>
      </c>
      <c r="N145" s="93">
        <v>13.269599999999999</v>
      </c>
      <c r="O145" s="442">
        <v>0</v>
      </c>
      <c r="P145" s="442">
        <v>161.40254400000001</v>
      </c>
      <c r="Q145" s="442">
        <v>161.40254400000001</v>
      </c>
      <c r="R145" s="442">
        <v>112.08510000000001</v>
      </c>
      <c r="S145" s="441" t="s">
        <v>65</v>
      </c>
      <c r="T145" s="472" t="s">
        <v>41</v>
      </c>
      <c r="U145" s="472" t="s">
        <v>41</v>
      </c>
      <c r="V145" s="472" t="s">
        <v>41</v>
      </c>
      <c r="W145" s="472" t="s">
        <v>41</v>
      </c>
      <c r="X145" s="424" t="s">
        <v>41</v>
      </c>
      <c r="Y145" s="424" t="s">
        <v>41</v>
      </c>
      <c r="Z145" s="424" t="s">
        <v>41</v>
      </c>
      <c r="AA145" s="424"/>
      <c r="AB145" s="424"/>
      <c r="AC145" s="424"/>
      <c r="AE145" s="529">
        <v>1965.0792892913387</v>
      </c>
      <c r="AG145" s="536">
        <f t="shared" si="10"/>
        <v>0</v>
      </c>
      <c r="AH145" s="521">
        <v>161.40254400000001</v>
      </c>
      <c r="AO145" s="536">
        <f t="shared" si="11"/>
        <v>0</v>
      </c>
      <c r="AP145" s="536">
        <f t="shared" si="12"/>
        <v>0.16140254400000001</v>
      </c>
    </row>
    <row r="146" spans="1:42" x14ac:dyDescent="0.25">
      <c r="A146" s="9">
        <v>494039.23383600003</v>
      </c>
      <c r="B146" s="9">
        <v>5180734.0746799903</v>
      </c>
      <c r="C146" s="35" t="s">
        <v>6</v>
      </c>
      <c r="D146" s="82">
        <v>6</v>
      </c>
      <c r="E146" s="35">
        <v>27</v>
      </c>
      <c r="F146" s="35" t="s">
        <v>9</v>
      </c>
      <c r="G146" s="35" t="s">
        <v>23</v>
      </c>
      <c r="I146" s="520">
        <v>376.78</v>
      </c>
      <c r="J146" s="521">
        <v>1654.5870935039368</v>
      </c>
      <c r="L146" s="93">
        <v>2.464</v>
      </c>
      <c r="M146" s="93">
        <v>41.41</v>
      </c>
      <c r="N146" s="93">
        <v>14.0448</v>
      </c>
      <c r="O146" s="442">
        <v>0</v>
      </c>
      <c r="P146" s="442">
        <v>161.40254400000001</v>
      </c>
      <c r="Q146" s="442">
        <v>161.40254400000001</v>
      </c>
      <c r="R146" s="442">
        <v>112.08510000000001</v>
      </c>
      <c r="S146" s="441" t="s">
        <v>65</v>
      </c>
      <c r="X146" s="425">
        <v>6.444962671031357</v>
      </c>
      <c r="Y146" s="536">
        <f t="shared" si="13"/>
        <v>6.444962671031357</v>
      </c>
      <c r="Z146" s="536">
        <f t="shared" si="14"/>
        <v>6444.9626710313569</v>
      </c>
      <c r="AE146" s="529">
        <v>1853.1375447244093</v>
      </c>
      <c r="AG146" s="536">
        <f t="shared" si="10"/>
        <v>0</v>
      </c>
      <c r="AH146" s="521">
        <v>161.40254400000001</v>
      </c>
      <c r="AO146" s="536">
        <f t="shared" si="11"/>
        <v>0</v>
      </c>
      <c r="AP146" s="536">
        <f t="shared" si="12"/>
        <v>0.16140254400000001</v>
      </c>
    </row>
    <row r="147" spans="1:42" x14ac:dyDescent="0.25">
      <c r="A147" s="9">
        <v>494071.13574</v>
      </c>
      <c r="B147" s="9">
        <v>5180727.0423800005</v>
      </c>
      <c r="C147" s="35" t="s">
        <v>6</v>
      </c>
      <c r="D147" s="82">
        <v>7</v>
      </c>
      <c r="E147" s="35">
        <v>28</v>
      </c>
      <c r="F147" s="35" t="s">
        <v>9</v>
      </c>
      <c r="G147" s="35" t="s">
        <v>23</v>
      </c>
      <c r="I147" s="520">
        <v>396.47</v>
      </c>
      <c r="J147" s="521">
        <v>1741.0535191929132</v>
      </c>
      <c r="L147" s="93">
        <v>2.39</v>
      </c>
      <c r="M147" s="93">
        <v>40.81</v>
      </c>
      <c r="N147" s="93">
        <v>13.623000000000001</v>
      </c>
      <c r="O147" s="442">
        <v>0</v>
      </c>
      <c r="P147" s="442">
        <v>161.40254400000001</v>
      </c>
      <c r="Q147" s="442">
        <v>161.40254400000001</v>
      </c>
      <c r="R147" s="442">
        <v>112.08510000000001</v>
      </c>
      <c r="S147" s="441" t="s">
        <v>65</v>
      </c>
      <c r="T147" s="472" t="s">
        <v>41</v>
      </c>
      <c r="U147" s="472" t="s">
        <v>41</v>
      </c>
      <c r="V147" s="472" t="s">
        <v>41</v>
      </c>
      <c r="W147" s="472" t="s">
        <v>41</v>
      </c>
      <c r="X147" s="424" t="s">
        <v>41</v>
      </c>
      <c r="Y147" s="424" t="s">
        <v>41</v>
      </c>
      <c r="Z147" s="424" t="s">
        <v>41</v>
      </c>
      <c r="AA147" s="424"/>
      <c r="AB147" s="424"/>
      <c r="AC147" s="424"/>
      <c r="AE147" s="529">
        <v>1949.979941496063</v>
      </c>
      <c r="AG147" s="536">
        <f t="shared" si="10"/>
        <v>0</v>
      </c>
      <c r="AH147" s="521">
        <v>161.40254400000001</v>
      </c>
      <c r="AO147" s="536">
        <f t="shared" si="11"/>
        <v>0</v>
      </c>
      <c r="AP147" s="536">
        <f t="shared" si="12"/>
        <v>0.16140254400000001</v>
      </c>
    </row>
    <row r="148" spans="1:42" x14ac:dyDescent="0.25">
      <c r="A148" s="9">
        <v>494103.06250200002</v>
      </c>
      <c r="B148" s="9">
        <v>5180745.2349699903</v>
      </c>
      <c r="C148" s="35" t="s">
        <v>6</v>
      </c>
      <c r="D148" s="82">
        <v>7</v>
      </c>
      <c r="E148" s="35">
        <v>29</v>
      </c>
      <c r="F148" s="35" t="s">
        <v>9</v>
      </c>
      <c r="G148" s="35" t="s">
        <v>23</v>
      </c>
      <c r="I148" s="520">
        <v>332.64</v>
      </c>
      <c r="J148" s="521">
        <v>1460.7512362204723</v>
      </c>
      <c r="L148" s="93">
        <v>2.69</v>
      </c>
      <c r="M148" s="93">
        <v>40.409999999999997</v>
      </c>
      <c r="N148" s="93">
        <v>15.333</v>
      </c>
      <c r="O148" s="442">
        <v>0</v>
      </c>
      <c r="P148" s="442">
        <v>161.40254400000001</v>
      </c>
      <c r="Q148" s="442">
        <v>161.40254400000001</v>
      </c>
      <c r="R148" s="442">
        <v>112.08510000000001</v>
      </c>
      <c r="S148" s="441" t="s">
        <v>65</v>
      </c>
      <c r="X148" s="425">
        <v>4.5450253381438612</v>
      </c>
      <c r="Y148" s="536">
        <f t="shared" si="13"/>
        <v>4.5450253381438612</v>
      </c>
      <c r="Z148" s="536">
        <f t="shared" si="14"/>
        <v>4545.0253381438615</v>
      </c>
      <c r="AE148" s="529">
        <v>1636.0413845669291</v>
      </c>
      <c r="AG148" s="536">
        <f t="shared" si="10"/>
        <v>0</v>
      </c>
      <c r="AH148" s="521">
        <v>161.40254400000001</v>
      </c>
      <c r="AO148" s="536">
        <f t="shared" si="11"/>
        <v>0</v>
      </c>
      <c r="AP148" s="536">
        <f t="shared" si="12"/>
        <v>0.16140254400000001</v>
      </c>
    </row>
    <row r="149" spans="1:42" x14ac:dyDescent="0.25">
      <c r="A149" s="9">
        <v>494134.94672100001</v>
      </c>
      <c r="B149" s="9">
        <v>5180720.0901100002</v>
      </c>
      <c r="C149" s="35" t="s">
        <v>6</v>
      </c>
      <c r="D149" s="82">
        <v>8</v>
      </c>
      <c r="E149" s="35">
        <v>30</v>
      </c>
      <c r="F149" s="35" t="s">
        <v>9</v>
      </c>
      <c r="G149" s="35" t="s">
        <v>23</v>
      </c>
      <c r="I149" s="520">
        <v>524</v>
      </c>
      <c r="J149" s="521">
        <v>2301.0872047244088</v>
      </c>
      <c r="L149" s="93">
        <v>2.0550000000000002</v>
      </c>
      <c r="M149" s="93">
        <v>39.82</v>
      </c>
      <c r="N149" s="93">
        <v>11.713500000000002</v>
      </c>
      <c r="O149" s="442">
        <v>0</v>
      </c>
      <c r="P149" s="442">
        <v>161.40254400000001</v>
      </c>
      <c r="Q149" s="442">
        <v>161.40254400000001</v>
      </c>
      <c r="R149" s="442">
        <v>112.08510000000001</v>
      </c>
      <c r="S149" s="441" t="s">
        <v>65</v>
      </c>
      <c r="T149" s="472" t="s">
        <v>41</v>
      </c>
      <c r="U149" s="472" t="s">
        <v>41</v>
      </c>
      <c r="V149" s="472" t="s">
        <v>41</v>
      </c>
      <c r="W149" s="472" t="s">
        <v>41</v>
      </c>
      <c r="X149" s="424" t="s">
        <v>41</v>
      </c>
      <c r="Y149" s="424" t="s">
        <v>41</v>
      </c>
      <c r="Z149" s="424" t="s">
        <v>41</v>
      </c>
      <c r="AA149" s="424"/>
      <c r="AB149" s="424"/>
      <c r="AC149" s="424"/>
      <c r="AE149" s="529">
        <v>2577.2176692913381</v>
      </c>
      <c r="AG149" s="536">
        <f t="shared" si="10"/>
        <v>0</v>
      </c>
      <c r="AH149" s="521">
        <v>161.40254400000001</v>
      </c>
      <c r="AO149" s="536">
        <f t="shared" si="11"/>
        <v>0</v>
      </c>
      <c r="AP149" s="536">
        <f t="shared" si="12"/>
        <v>0.16140254400000001</v>
      </c>
    </row>
    <row r="150" spans="1:42" x14ac:dyDescent="0.25">
      <c r="A150" s="9">
        <v>493350.86385000002</v>
      </c>
      <c r="B150" s="9">
        <v>5180767.3566100001</v>
      </c>
      <c r="C150" s="35" t="s">
        <v>4</v>
      </c>
      <c r="D150" s="82">
        <v>1</v>
      </c>
      <c r="E150" s="35">
        <v>6</v>
      </c>
      <c r="F150" s="35" t="s">
        <v>10</v>
      </c>
      <c r="G150" s="35" t="s">
        <v>23</v>
      </c>
      <c r="I150" s="487">
        <v>921.44</v>
      </c>
      <c r="J150" s="521">
        <v>4046.4003700787398</v>
      </c>
      <c r="L150" s="93">
        <v>2.625</v>
      </c>
      <c r="M150" s="93">
        <v>41.85</v>
      </c>
      <c r="N150" s="93">
        <v>14.9625</v>
      </c>
      <c r="O150" s="442">
        <v>0</v>
      </c>
      <c r="P150" s="442">
        <v>161.40254400000001</v>
      </c>
      <c r="Q150" s="442">
        <v>161.40254400000001</v>
      </c>
      <c r="R150" s="442">
        <v>112.08510000000001</v>
      </c>
      <c r="S150" s="441" t="s">
        <v>65</v>
      </c>
      <c r="X150" s="425">
        <v>12.583372353398794</v>
      </c>
      <c r="Y150" s="536">
        <f t="shared" si="13"/>
        <v>12.583372353398794</v>
      </c>
      <c r="Z150" s="536">
        <f t="shared" si="14"/>
        <v>12583.372353398794</v>
      </c>
      <c r="AE150" s="529">
        <v>4531.9684144881894</v>
      </c>
      <c r="AG150" s="536">
        <f t="shared" si="10"/>
        <v>0</v>
      </c>
      <c r="AH150" s="521">
        <v>161.40254400000001</v>
      </c>
      <c r="AO150" s="536">
        <f t="shared" si="11"/>
        <v>0</v>
      </c>
      <c r="AP150" s="536">
        <f t="shared" si="12"/>
        <v>0.16140254400000001</v>
      </c>
    </row>
    <row r="151" spans="1:42" x14ac:dyDescent="0.25">
      <c r="A151" s="9">
        <v>493382.78291000001</v>
      </c>
      <c r="B151" s="9">
        <v>5180776.7667300003</v>
      </c>
      <c r="C151" s="35" t="s">
        <v>4</v>
      </c>
      <c r="D151" s="82">
        <v>2</v>
      </c>
      <c r="E151" s="35">
        <v>7</v>
      </c>
      <c r="F151" s="35" t="s">
        <v>10</v>
      </c>
      <c r="G151" s="35" t="s">
        <v>23</v>
      </c>
      <c r="I151" s="487">
        <v>691.78</v>
      </c>
      <c r="J151" s="521">
        <v>3037.8742490157474</v>
      </c>
      <c r="L151" s="93">
        <v>1.877</v>
      </c>
      <c r="M151" s="93">
        <v>40.53</v>
      </c>
      <c r="N151" s="93">
        <v>10.6989</v>
      </c>
      <c r="O151" s="442">
        <v>0</v>
      </c>
      <c r="P151" s="442">
        <v>161.40254400000001</v>
      </c>
      <c r="Q151" s="442">
        <v>161.40254400000001</v>
      </c>
      <c r="R151" s="442">
        <v>112.08510000000001</v>
      </c>
      <c r="S151" s="441" t="s">
        <v>65</v>
      </c>
      <c r="T151" s="472" t="s">
        <v>41</v>
      </c>
      <c r="U151" s="472" t="s">
        <v>41</v>
      </c>
      <c r="V151" s="472" t="s">
        <v>41</v>
      </c>
      <c r="W151" s="472" t="s">
        <v>41</v>
      </c>
      <c r="X151" s="424" t="s">
        <v>41</v>
      </c>
      <c r="Y151" s="424" t="s">
        <v>41</v>
      </c>
      <c r="Z151" s="424" t="s">
        <v>41</v>
      </c>
      <c r="AA151" s="424"/>
      <c r="AB151" s="424"/>
      <c r="AC151" s="424"/>
      <c r="AE151" s="529">
        <v>3402.4191588976373</v>
      </c>
      <c r="AG151" s="536">
        <f t="shared" si="10"/>
        <v>0</v>
      </c>
      <c r="AH151" s="521">
        <v>161.40254400000001</v>
      </c>
      <c r="AO151" s="536">
        <f t="shared" si="11"/>
        <v>0</v>
      </c>
      <c r="AP151" s="536">
        <f t="shared" si="12"/>
        <v>0.16140254400000001</v>
      </c>
    </row>
    <row r="152" spans="1:42" x14ac:dyDescent="0.25">
      <c r="A152" s="9">
        <v>493417.88659000001</v>
      </c>
      <c r="B152" s="9">
        <v>5180770.9989099903</v>
      </c>
      <c r="C152" s="35" t="s">
        <v>4</v>
      </c>
      <c r="D152" s="82">
        <v>3</v>
      </c>
      <c r="E152" s="35">
        <v>8</v>
      </c>
      <c r="F152" s="35" t="s">
        <v>10</v>
      </c>
      <c r="G152" s="35" t="s">
        <v>23</v>
      </c>
      <c r="I152" s="487">
        <v>518.39</v>
      </c>
      <c r="J152" s="521">
        <v>2276.4515191929131</v>
      </c>
      <c r="L152" s="93">
        <v>1.996</v>
      </c>
      <c r="M152" s="93">
        <v>39.119999999999997</v>
      </c>
      <c r="N152" s="93">
        <v>11.3772</v>
      </c>
      <c r="O152" s="442">
        <v>0</v>
      </c>
      <c r="P152" s="442">
        <v>161.40254400000001</v>
      </c>
      <c r="Q152" s="442">
        <v>161.40254400000001</v>
      </c>
      <c r="R152" s="442">
        <v>112.08510000000001</v>
      </c>
      <c r="S152" s="441" t="s">
        <v>65</v>
      </c>
      <c r="X152" s="425">
        <v>9.8978908766487379</v>
      </c>
      <c r="Y152" s="536">
        <f t="shared" si="13"/>
        <v>9.8978908766487379</v>
      </c>
      <c r="Z152" s="536">
        <f t="shared" si="14"/>
        <v>9897.8908766487384</v>
      </c>
      <c r="AE152" s="529">
        <v>2549.6257014960629</v>
      </c>
      <c r="AG152" s="536">
        <f t="shared" si="10"/>
        <v>0</v>
      </c>
      <c r="AH152" s="521">
        <v>161.40254400000001</v>
      </c>
      <c r="AO152" s="536">
        <f t="shared" si="11"/>
        <v>0</v>
      </c>
      <c r="AP152" s="536">
        <f t="shared" si="12"/>
        <v>0.16140254400000001</v>
      </c>
    </row>
    <row r="153" spans="1:42" x14ac:dyDescent="0.25">
      <c r="A153" s="9">
        <v>493447.78446200001</v>
      </c>
      <c r="B153" s="9">
        <v>5180761.6069099903</v>
      </c>
      <c r="C153" s="35" t="s">
        <v>4</v>
      </c>
      <c r="D153" s="82">
        <v>4</v>
      </c>
      <c r="E153" s="35">
        <v>9</v>
      </c>
      <c r="F153" s="35" t="s">
        <v>10</v>
      </c>
      <c r="G153" s="35" t="s">
        <v>23</v>
      </c>
      <c r="I153" s="487">
        <v>465.29</v>
      </c>
      <c r="J153" s="521">
        <v>2043.2688272637795</v>
      </c>
      <c r="L153" s="93">
        <v>2.4580000000000002</v>
      </c>
      <c r="M153" s="93">
        <v>40.74</v>
      </c>
      <c r="N153" s="93">
        <v>14.010600000000002</v>
      </c>
      <c r="O153" s="442">
        <v>0</v>
      </c>
      <c r="P153" s="442">
        <v>161.40254400000001</v>
      </c>
      <c r="Q153" s="442">
        <v>161.40254400000001</v>
      </c>
      <c r="R153" s="442">
        <v>112.08510000000001</v>
      </c>
      <c r="S153" s="441" t="s">
        <v>65</v>
      </c>
      <c r="T153" s="472" t="s">
        <v>41</v>
      </c>
      <c r="U153" s="472" t="s">
        <v>41</v>
      </c>
      <c r="V153" s="472" t="s">
        <v>41</v>
      </c>
      <c r="W153" s="472" t="s">
        <v>41</v>
      </c>
      <c r="X153" s="424" t="s">
        <v>41</v>
      </c>
      <c r="Y153" s="424" t="s">
        <v>41</v>
      </c>
      <c r="Z153" s="424" t="s">
        <v>41</v>
      </c>
      <c r="AA153" s="424"/>
      <c r="AB153" s="424"/>
      <c r="AC153" s="424"/>
      <c r="AE153" s="529">
        <v>2288.4610865354334</v>
      </c>
      <c r="AG153" s="536">
        <f t="shared" si="10"/>
        <v>0</v>
      </c>
      <c r="AH153" s="521">
        <v>161.40254400000001</v>
      </c>
      <c r="AO153" s="536">
        <f t="shared" si="11"/>
        <v>0</v>
      </c>
      <c r="AP153" s="536">
        <f t="shared" si="12"/>
        <v>0.16140254400000001</v>
      </c>
    </row>
    <row r="154" spans="1:42" x14ac:dyDescent="0.25">
      <c r="A154" s="9">
        <v>493478.50785200001</v>
      </c>
      <c r="B154" s="9">
        <v>5180775.8840899803</v>
      </c>
      <c r="C154" s="35" t="s">
        <v>4</v>
      </c>
      <c r="D154" s="82">
        <v>4</v>
      </c>
      <c r="E154" s="35">
        <v>10</v>
      </c>
      <c r="F154" s="35" t="s">
        <v>10</v>
      </c>
      <c r="G154" s="35" t="s">
        <v>23</v>
      </c>
      <c r="I154" s="487">
        <v>266.14999999999998</v>
      </c>
      <c r="J154" s="521">
        <v>1168.7678617125982</v>
      </c>
      <c r="L154" s="93">
        <v>2.347</v>
      </c>
      <c r="M154" s="93">
        <v>40.68</v>
      </c>
      <c r="N154" s="93">
        <v>13.3779</v>
      </c>
      <c r="O154" s="442">
        <v>0</v>
      </c>
      <c r="P154" s="442">
        <v>161.40254400000001</v>
      </c>
      <c r="Q154" s="442">
        <v>161.40254400000001</v>
      </c>
      <c r="R154" s="442">
        <v>112.08510000000001</v>
      </c>
      <c r="S154" s="441" t="s">
        <v>65</v>
      </c>
      <c r="X154" s="425">
        <v>9.3135735436609899</v>
      </c>
      <c r="Y154" s="536">
        <f t="shared" si="13"/>
        <v>9.3135735436609899</v>
      </c>
      <c r="Z154" s="536">
        <f t="shared" si="14"/>
        <v>9313.5735436609903</v>
      </c>
      <c r="AE154" s="529">
        <v>1309.0200051181102</v>
      </c>
      <c r="AG154" s="536">
        <f t="shared" si="10"/>
        <v>0</v>
      </c>
      <c r="AH154" s="521">
        <v>161.40254400000001</v>
      </c>
      <c r="AO154" s="536">
        <f t="shared" si="11"/>
        <v>0</v>
      </c>
      <c r="AP154" s="536">
        <f t="shared" si="12"/>
        <v>0.16140254400000001</v>
      </c>
    </row>
    <row r="155" spans="1:42" x14ac:dyDescent="0.25">
      <c r="A155" s="9">
        <v>493510.39818800002</v>
      </c>
      <c r="B155" s="9">
        <v>5180758.9589499803</v>
      </c>
      <c r="C155" s="35" t="s">
        <v>4</v>
      </c>
      <c r="D155" s="82">
        <v>5</v>
      </c>
      <c r="E155" s="35">
        <v>11</v>
      </c>
      <c r="F155" s="35" t="s">
        <v>10</v>
      </c>
      <c r="G155" s="35" t="s">
        <v>23</v>
      </c>
      <c r="I155" s="487">
        <v>360.96</v>
      </c>
      <c r="J155" s="521">
        <v>1585.1153385826769</v>
      </c>
      <c r="L155" s="93">
        <v>2.4049999999999998</v>
      </c>
      <c r="M155" s="93">
        <v>40.11</v>
      </c>
      <c r="N155" s="93">
        <v>13.708499999999999</v>
      </c>
      <c r="O155" s="442">
        <v>0</v>
      </c>
      <c r="P155" s="442">
        <v>161.40254400000001</v>
      </c>
      <c r="Q155" s="442">
        <v>161.40254400000001</v>
      </c>
      <c r="R155" s="442">
        <v>112.08510000000001</v>
      </c>
      <c r="S155" s="441" t="s">
        <v>65</v>
      </c>
      <c r="T155" s="472" t="s">
        <v>41</v>
      </c>
      <c r="U155" s="472" t="s">
        <v>41</v>
      </c>
      <c r="V155" s="472" t="s">
        <v>41</v>
      </c>
      <c r="W155" s="472" t="s">
        <v>41</v>
      </c>
      <c r="X155" s="424" t="s">
        <v>41</v>
      </c>
      <c r="Y155" s="424" t="s">
        <v>41</v>
      </c>
      <c r="Z155" s="424" t="s">
        <v>41</v>
      </c>
      <c r="AA155" s="424"/>
      <c r="AB155" s="424"/>
      <c r="AC155" s="424"/>
      <c r="AE155" s="529">
        <v>1775.3291792125983</v>
      </c>
      <c r="AG155" s="536">
        <f t="shared" si="10"/>
        <v>0</v>
      </c>
      <c r="AH155" s="521">
        <v>161.40254400000001</v>
      </c>
      <c r="AO155" s="536">
        <f t="shared" si="11"/>
        <v>0</v>
      </c>
      <c r="AP155" s="536">
        <f t="shared" si="12"/>
        <v>0.16140254400000001</v>
      </c>
    </row>
    <row r="156" spans="1:42" x14ac:dyDescent="0.25">
      <c r="A156" s="9">
        <v>493542.317518998</v>
      </c>
      <c r="B156" s="9">
        <v>5180768.8143999903</v>
      </c>
      <c r="C156" s="35" t="s">
        <v>4</v>
      </c>
      <c r="D156" s="82">
        <v>6</v>
      </c>
      <c r="E156" s="35">
        <v>12</v>
      </c>
      <c r="F156" s="35" t="s">
        <v>10</v>
      </c>
      <c r="G156" s="35" t="s">
        <v>23</v>
      </c>
      <c r="I156" s="487">
        <v>454.84</v>
      </c>
      <c r="J156" s="521">
        <v>1997.3788248031492</v>
      </c>
      <c r="L156" s="93">
        <v>2.0209999999999999</v>
      </c>
      <c r="M156" s="93">
        <v>39.72</v>
      </c>
      <c r="N156" s="93">
        <v>11.5197</v>
      </c>
      <c r="O156" s="442">
        <v>0</v>
      </c>
      <c r="P156" s="442">
        <v>161.40254400000001</v>
      </c>
      <c r="Q156" s="442">
        <v>161.40254400000001</v>
      </c>
      <c r="R156" s="442">
        <v>112.08510000000001</v>
      </c>
      <c r="S156" s="441" t="s">
        <v>65</v>
      </c>
      <c r="X156" s="425">
        <v>7.1683537897405429</v>
      </c>
      <c r="Y156" s="536">
        <f t="shared" si="13"/>
        <v>7.1683537897405429</v>
      </c>
      <c r="Z156" s="536">
        <f t="shared" si="14"/>
        <v>7168.3537897405431</v>
      </c>
      <c r="AE156" s="529">
        <v>2237.0642837795272</v>
      </c>
      <c r="AG156" s="536">
        <f t="shared" si="10"/>
        <v>0</v>
      </c>
      <c r="AH156" s="521">
        <v>161.40254400000001</v>
      </c>
      <c r="AO156" s="536">
        <f t="shared" si="11"/>
        <v>0</v>
      </c>
      <c r="AP156" s="536">
        <f t="shared" si="12"/>
        <v>0.16140254400000001</v>
      </c>
    </row>
    <row r="157" spans="1:42" x14ac:dyDescent="0.25">
      <c r="A157" s="9">
        <v>493574.22056400002</v>
      </c>
      <c r="B157" s="9">
        <v>5180763.5574099803</v>
      </c>
      <c r="C157" s="35" t="s">
        <v>5</v>
      </c>
      <c r="D157" s="82">
        <v>1</v>
      </c>
      <c r="E157" s="35">
        <v>13</v>
      </c>
      <c r="F157" s="35" t="s">
        <v>10</v>
      </c>
      <c r="G157" s="35" t="s">
        <v>23</v>
      </c>
      <c r="I157" s="487">
        <v>582.73</v>
      </c>
      <c r="J157" s="521">
        <v>2558.9934099409447</v>
      </c>
      <c r="L157" s="93">
        <v>2.0960000000000001</v>
      </c>
      <c r="M157" s="93">
        <v>40.869999999999997</v>
      </c>
      <c r="N157" s="93">
        <v>11.9472</v>
      </c>
      <c r="O157" s="442">
        <v>0</v>
      </c>
      <c r="P157" s="442">
        <v>161.40254400000001</v>
      </c>
      <c r="Q157" s="442">
        <v>161.40254400000001</v>
      </c>
      <c r="R157" s="442">
        <v>112.08510000000001</v>
      </c>
      <c r="S157" s="441" t="s">
        <v>65</v>
      </c>
      <c r="T157" s="472" t="s">
        <v>41</v>
      </c>
      <c r="U157" s="472" t="s">
        <v>41</v>
      </c>
      <c r="V157" s="472" t="s">
        <v>41</v>
      </c>
      <c r="W157" s="472" t="s">
        <v>41</v>
      </c>
      <c r="X157" s="424" t="s">
        <v>41</v>
      </c>
      <c r="Y157" s="424" t="s">
        <v>41</v>
      </c>
      <c r="Z157" s="424" t="s">
        <v>41</v>
      </c>
      <c r="AA157" s="424"/>
      <c r="AB157" s="424"/>
      <c r="AC157" s="424"/>
      <c r="AE157" s="529">
        <v>2866.0726191338586</v>
      </c>
      <c r="AG157" s="536">
        <f t="shared" si="10"/>
        <v>0</v>
      </c>
      <c r="AH157" s="521">
        <v>161.40254400000001</v>
      </c>
      <c r="AO157" s="536">
        <f t="shared" si="11"/>
        <v>0</v>
      </c>
      <c r="AP157" s="536">
        <f t="shared" si="12"/>
        <v>0.16140254400000001</v>
      </c>
    </row>
    <row r="158" spans="1:42" x14ac:dyDescent="0.25">
      <c r="A158" s="9">
        <v>493606.136686999</v>
      </c>
      <c r="B158" s="9">
        <v>5180770.52403</v>
      </c>
      <c r="C158" s="35" t="s">
        <v>5</v>
      </c>
      <c r="D158" s="82">
        <v>1</v>
      </c>
      <c r="E158" s="35">
        <v>14</v>
      </c>
      <c r="F158" s="35" t="s">
        <v>10</v>
      </c>
      <c r="G158" s="35" t="s">
        <v>23</v>
      </c>
      <c r="I158" s="487">
        <v>395.7</v>
      </c>
      <c r="J158" s="521">
        <v>1737.6721505905512</v>
      </c>
      <c r="L158" s="93">
        <v>2.06</v>
      </c>
      <c r="M158" s="93">
        <v>40.590000000000003</v>
      </c>
      <c r="N158" s="93">
        <v>11.742000000000001</v>
      </c>
      <c r="O158" s="442">
        <v>0</v>
      </c>
      <c r="P158" s="442">
        <v>161.40254400000001</v>
      </c>
      <c r="Q158" s="442">
        <v>161.40254400000001</v>
      </c>
      <c r="R158" s="442">
        <v>112.08510000000001</v>
      </c>
      <c r="S158" s="441" t="s">
        <v>65</v>
      </c>
      <c r="X158" s="425">
        <v>4.9797160188070979</v>
      </c>
      <c r="Y158" s="536">
        <f t="shared" si="13"/>
        <v>4.9797160188070979</v>
      </c>
      <c r="Z158" s="536">
        <f t="shared" si="14"/>
        <v>4979.7160188070975</v>
      </c>
      <c r="AE158" s="529">
        <v>1946.1928086614175</v>
      </c>
      <c r="AG158" s="536">
        <f t="shared" si="10"/>
        <v>0</v>
      </c>
      <c r="AH158" s="521">
        <v>161.40254400000001</v>
      </c>
      <c r="AO158" s="536">
        <f t="shared" si="11"/>
        <v>0</v>
      </c>
      <c r="AP158" s="536">
        <f t="shared" si="12"/>
        <v>0.16140254400000001</v>
      </c>
    </row>
    <row r="159" spans="1:42" x14ac:dyDescent="0.25">
      <c r="A159" s="9">
        <v>493638.036009998</v>
      </c>
      <c r="B159" s="9">
        <v>5180761.7114700004</v>
      </c>
      <c r="C159" s="35" t="s">
        <v>5</v>
      </c>
      <c r="D159" s="82">
        <v>2</v>
      </c>
      <c r="E159" s="35">
        <v>15</v>
      </c>
      <c r="F159" s="35" t="s">
        <v>10</v>
      </c>
      <c r="G159" s="35" t="s">
        <v>23</v>
      </c>
      <c r="I159" s="487">
        <v>357.13</v>
      </c>
      <c r="J159" s="521">
        <v>1568.2963233267715</v>
      </c>
      <c r="L159" s="93">
        <v>2.3069999999999999</v>
      </c>
      <c r="M159" s="93">
        <v>40.909999999999997</v>
      </c>
      <c r="N159" s="93">
        <v>13.149900000000001</v>
      </c>
      <c r="O159" s="442">
        <v>0</v>
      </c>
      <c r="P159" s="442">
        <v>161.40254400000001</v>
      </c>
      <c r="Q159" s="442">
        <v>161.40254400000001</v>
      </c>
      <c r="R159" s="442">
        <v>112.08510000000001</v>
      </c>
      <c r="S159" s="441" t="s">
        <v>65</v>
      </c>
      <c r="T159" s="472" t="s">
        <v>41</v>
      </c>
      <c r="U159" s="472" t="s">
        <v>41</v>
      </c>
      <c r="V159" s="472" t="s">
        <v>41</v>
      </c>
      <c r="W159" s="472" t="s">
        <v>41</v>
      </c>
      <c r="X159" s="424" t="s">
        <v>41</v>
      </c>
      <c r="Y159" s="424" t="s">
        <v>41</v>
      </c>
      <c r="Z159" s="424" t="s">
        <v>41</v>
      </c>
      <c r="AA159" s="424"/>
      <c r="AB159" s="424"/>
      <c r="AC159" s="424"/>
      <c r="AE159" s="529">
        <v>1756.4918821259841</v>
      </c>
      <c r="AG159" s="536">
        <f t="shared" si="10"/>
        <v>0</v>
      </c>
      <c r="AH159" s="521">
        <v>161.40254400000001</v>
      </c>
      <c r="AO159" s="536">
        <f t="shared" si="11"/>
        <v>0</v>
      </c>
      <c r="AP159" s="536">
        <f t="shared" si="12"/>
        <v>0.16140254400000001</v>
      </c>
    </row>
    <row r="160" spans="1:42" x14ac:dyDescent="0.25">
      <c r="A160" s="9">
        <v>493669.952770998</v>
      </c>
      <c r="B160" s="9">
        <v>5180769.34516</v>
      </c>
      <c r="C160" s="35" t="s">
        <v>5</v>
      </c>
      <c r="D160" s="82">
        <v>3</v>
      </c>
      <c r="E160" s="35">
        <v>16</v>
      </c>
      <c r="F160" s="35" t="s">
        <v>10</v>
      </c>
      <c r="G160" s="35" t="s">
        <v>23</v>
      </c>
      <c r="I160" s="487">
        <v>414.92</v>
      </c>
      <c r="J160" s="521">
        <v>1822.074624015748</v>
      </c>
      <c r="L160" s="93">
        <v>2.1520000000000001</v>
      </c>
      <c r="M160" s="93">
        <v>41.03</v>
      </c>
      <c r="N160" s="93">
        <v>12.266400000000001</v>
      </c>
      <c r="O160" s="442">
        <v>0</v>
      </c>
      <c r="P160" s="442">
        <v>161.40254400000001</v>
      </c>
      <c r="Q160" s="442">
        <v>161.40254400000001</v>
      </c>
      <c r="R160" s="442">
        <v>112.08510000000001</v>
      </c>
      <c r="S160" s="441" t="s">
        <v>65</v>
      </c>
      <c r="X160" s="425">
        <v>5.9787346652617863</v>
      </c>
      <c r="Y160" s="536">
        <f t="shared" si="13"/>
        <v>5.9787346652617863</v>
      </c>
      <c r="Z160" s="536">
        <f t="shared" si="14"/>
        <v>5978.7346652617862</v>
      </c>
      <c r="AE160" s="529">
        <v>2040.7235788976379</v>
      </c>
      <c r="AG160" s="536">
        <f t="shared" si="10"/>
        <v>0</v>
      </c>
      <c r="AH160" s="521">
        <v>161.40254400000001</v>
      </c>
      <c r="AO160" s="536">
        <f t="shared" si="11"/>
        <v>0</v>
      </c>
      <c r="AP160" s="536">
        <f t="shared" si="12"/>
        <v>0.16140254400000001</v>
      </c>
    </row>
    <row r="161" spans="1:42" x14ac:dyDescent="0.25">
      <c r="A161" s="9">
        <v>493701.865718999</v>
      </c>
      <c r="B161" s="9">
        <v>5180773.4231099803</v>
      </c>
      <c r="C161" s="35" t="s">
        <v>5</v>
      </c>
      <c r="D161" s="82">
        <v>4</v>
      </c>
      <c r="E161" s="35">
        <v>17</v>
      </c>
      <c r="F161" s="35" t="s">
        <v>10</v>
      </c>
      <c r="G161" s="35" t="s">
        <v>23</v>
      </c>
      <c r="I161" s="487">
        <v>396.53</v>
      </c>
      <c r="J161" s="521">
        <v>1741.3170024606297</v>
      </c>
      <c r="L161" s="93">
        <v>2.6880000000000002</v>
      </c>
      <c r="M161" s="93">
        <v>41.73</v>
      </c>
      <c r="N161" s="93">
        <v>15.321600000000002</v>
      </c>
      <c r="O161" s="442">
        <v>0</v>
      </c>
      <c r="P161" s="442">
        <v>161.40254400000001</v>
      </c>
      <c r="Q161" s="442">
        <v>161.40254400000001</v>
      </c>
      <c r="R161" s="442">
        <v>112.08510000000001</v>
      </c>
      <c r="S161" s="441" t="s">
        <v>65</v>
      </c>
      <c r="T161" s="472" t="s">
        <v>41</v>
      </c>
      <c r="U161" s="472" t="s">
        <v>41</v>
      </c>
      <c r="V161" s="472" t="s">
        <v>41</v>
      </c>
      <c r="W161" s="472" t="s">
        <v>41</v>
      </c>
      <c r="X161" s="424" t="s">
        <v>41</v>
      </c>
      <c r="Y161" s="424" t="s">
        <v>41</v>
      </c>
      <c r="Z161" s="424" t="s">
        <v>41</v>
      </c>
      <c r="AA161" s="424"/>
      <c r="AB161" s="424"/>
      <c r="AC161" s="424"/>
      <c r="AE161" s="529">
        <v>1950.2750427559056</v>
      </c>
      <c r="AG161" s="536">
        <f t="shared" si="10"/>
        <v>0</v>
      </c>
      <c r="AH161" s="521">
        <v>161.40254400000001</v>
      </c>
      <c r="AO161" s="536">
        <f t="shared" si="11"/>
        <v>0</v>
      </c>
      <c r="AP161" s="536">
        <f t="shared" si="12"/>
        <v>0.16140254400000001</v>
      </c>
    </row>
    <row r="162" spans="1:42" x14ac:dyDescent="0.25">
      <c r="A162" s="9">
        <v>493733.751358999</v>
      </c>
      <c r="B162" s="9">
        <v>5180751.3875399902</v>
      </c>
      <c r="C162" s="35" t="s">
        <v>5</v>
      </c>
      <c r="D162" s="82">
        <v>5</v>
      </c>
      <c r="E162" s="35">
        <v>18</v>
      </c>
      <c r="F162" s="35" t="s">
        <v>10</v>
      </c>
      <c r="G162" s="35" t="s">
        <v>23</v>
      </c>
      <c r="I162" s="487">
        <v>278.83</v>
      </c>
      <c r="J162" s="521">
        <v>1224.4506589566927</v>
      </c>
      <c r="L162" s="93">
        <v>2.2480000000000002</v>
      </c>
      <c r="M162" s="93">
        <v>40.700000000000003</v>
      </c>
      <c r="N162" s="93">
        <v>12.813600000000001</v>
      </c>
      <c r="O162" s="442">
        <v>0</v>
      </c>
      <c r="P162" s="442">
        <v>161.40254400000001</v>
      </c>
      <c r="Q162" s="442">
        <v>161.40254400000001</v>
      </c>
      <c r="R162" s="442">
        <v>112.08510000000001</v>
      </c>
      <c r="S162" s="441" t="s">
        <v>65</v>
      </c>
      <c r="X162" s="425">
        <v>12.049888669728094</v>
      </c>
      <c r="Y162" s="536">
        <f t="shared" si="13"/>
        <v>12.049888669728094</v>
      </c>
      <c r="Z162" s="536">
        <f t="shared" si="14"/>
        <v>12049.888669728094</v>
      </c>
      <c r="AE162" s="529">
        <v>1371.384738031496</v>
      </c>
      <c r="AG162" s="536">
        <f t="shared" si="10"/>
        <v>0</v>
      </c>
      <c r="AH162" s="521">
        <v>161.40254400000001</v>
      </c>
      <c r="AO162" s="536">
        <f t="shared" si="11"/>
        <v>0</v>
      </c>
      <c r="AP162" s="536">
        <f t="shared" si="12"/>
        <v>0.16140254400000001</v>
      </c>
    </row>
    <row r="163" spans="1:42" x14ac:dyDescent="0.25">
      <c r="A163" s="9">
        <v>493767.49701400002</v>
      </c>
      <c r="B163" s="9">
        <v>5180765.4346099803</v>
      </c>
      <c r="C163" s="35" t="s">
        <v>5</v>
      </c>
      <c r="D163" s="82">
        <v>6</v>
      </c>
      <c r="E163" s="35">
        <v>19</v>
      </c>
      <c r="F163" s="35" t="s">
        <v>10</v>
      </c>
      <c r="G163" s="35" t="s">
        <v>23</v>
      </c>
      <c r="I163" s="487">
        <v>232.76</v>
      </c>
      <c r="J163" s="521">
        <v>1022.1394232283462</v>
      </c>
      <c r="L163" s="93">
        <v>2.2440000000000002</v>
      </c>
      <c r="M163" s="93">
        <v>40.71</v>
      </c>
      <c r="N163" s="93">
        <v>12.790800000000001</v>
      </c>
      <c r="O163" s="442">
        <v>0</v>
      </c>
      <c r="P163" s="442">
        <v>161.40254400000001</v>
      </c>
      <c r="Q163" s="442">
        <v>161.40254400000001</v>
      </c>
      <c r="R163" s="442">
        <v>112.08510000000001</v>
      </c>
      <c r="S163" s="441" t="s">
        <v>65</v>
      </c>
      <c r="T163" s="472" t="s">
        <v>41</v>
      </c>
      <c r="U163" s="472" t="s">
        <v>41</v>
      </c>
      <c r="V163" s="472" t="s">
        <v>41</v>
      </c>
      <c r="W163" s="472" t="s">
        <v>41</v>
      </c>
      <c r="X163" s="424" t="s">
        <v>41</v>
      </c>
      <c r="Y163" s="424" t="s">
        <v>41</v>
      </c>
      <c r="Z163" s="424" t="s">
        <v>41</v>
      </c>
      <c r="AA163" s="424"/>
      <c r="AB163" s="424"/>
      <c r="AC163" s="424"/>
      <c r="AE163" s="529">
        <v>1144.7961540157478</v>
      </c>
      <c r="AG163" s="536">
        <f t="shared" si="10"/>
        <v>0</v>
      </c>
      <c r="AH163" s="521">
        <v>161.40254400000001</v>
      </c>
      <c r="AO163" s="536">
        <f t="shared" si="11"/>
        <v>0</v>
      </c>
      <c r="AP163" s="536">
        <f t="shared" si="12"/>
        <v>0.16140254400000001</v>
      </c>
    </row>
    <row r="164" spans="1:42" x14ac:dyDescent="0.25">
      <c r="A164" s="9">
        <v>493797.585008997</v>
      </c>
      <c r="B164" s="9">
        <v>5180766.9894599803</v>
      </c>
      <c r="C164" s="35" t="s">
        <v>5</v>
      </c>
      <c r="D164" s="82">
        <v>6</v>
      </c>
      <c r="E164" s="35">
        <v>20</v>
      </c>
      <c r="F164" s="35" t="s">
        <v>10</v>
      </c>
      <c r="G164" s="35" t="s">
        <v>23</v>
      </c>
      <c r="I164" s="487">
        <v>241.72</v>
      </c>
      <c r="J164" s="521">
        <v>1061.4862578740156</v>
      </c>
      <c r="L164" s="93">
        <v>2.3250000000000002</v>
      </c>
      <c r="M164" s="93">
        <v>40.700000000000003</v>
      </c>
      <c r="N164" s="93">
        <v>13.2525</v>
      </c>
      <c r="O164" s="442">
        <v>0</v>
      </c>
      <c r="P164" s="442">
        <v>161.40254400000001</v>
      </c>
      <c r="Q164" s="442">
        <v>161.40254400000001</v>
      </c>
      <c r="R164" s="442">
        <v>112.08510000000001</v>
      </c>
      <c r="S164" s="441" t="s">
        <v>65</v>
      </c>
      <c r="X164" s="425">
        <v>6.5118431446478251</v>
      </c>
      <c r="Y164" s="536">
        <f t="shared" si="13"/>
        <v>6.5118431446478251</v>
      </c>
      <c r="Z164" s="536">
        <f t="shared" si="14"/>
        <v>6511.8431446478253</v>
      </c>
      <c r="AE164" s="529">
        <v>1188.8646088188975</v>
      </c>
      <c r="AG164" s="536">
        <f t="shared" si="10"/>
        <v>0</v>
      </c>
      <c r="AH164" s="521">
        <v>161.40254400000001</v>
      </c>
      <c r="AO164" s="536">
        <f t="shared" si="11"/>
        <v>0</v>
      </c>
      <c r="AP164" s="536">
        <f t="shared" si="12"/>
        <v>0.16140254400000001</v>
      </c>
    </row>
    <row r="165" spans="1:42" x14ac:dyDescent="0.25">
      <c r="A165" s="9">
        <v>493829.477202999</v>
      </c>
      <c r="B165" s="9">
        <v>5180750.9549900005</v>
      </c>
      <c r="C165" s="35" t="s">
        <v>6</v>
      </c>
      <c r="D165" s="82">
        <v>1</v>
      </c>
      <c r="E165" s="35">
        <v>21</v>
      </c>
      <c r="F165" s="35" t="s">
        <v>10</v>
      </c>
      <c r="G165" s="35" t="s">
        <v>23</v>
      </c>
      <c r="I165" s="487">
        <v>305.91000000000003</v>
      </c>
      <c r="J165" s="521">
        <v>1343.369440452756</v>
      </c>
      <c r="L165" s="93">
        <v>2.7050000000000001</v>
      </c>
      <c r="M165" s="93">
        <v>39.29</v>
      </c>
      <c r="N165" s="93">
        <v>15.418500000000002</v>
      </c>
      <c r="O165" s="442">
        <v>0</v>
      </c>
      <c r="P165" s="442">
        <v>161.40254400000001</v>
      </c>
      <c r="Q165" s="442">
        <v>161.40254400000001</v>
      </c>
      <c r="R165" s="442">
        <v>112.08510000000001</v>
      </c>
      <c r="S165" s="441" t="s">
        <v>65</v>
      </c>
      <c r="T165" s="472" t="s">
        <v>41</v>
      </c>
      <c r="U165" s="472" t="s">
        <v>41</v>
      </c>
      <c r="V165" s="472" t="s">
        <v>41</v>
      </c>
      <c r="W165" s="472" t="s">
        <v>41</v>
      </c>
      <c r="X165" s="424" t="s">
        <v>41</v>
      </c>
      <c r="Y165" s="424" t="s">
        <v>41</v>
      </c>
      <c r="Z165" s="424" t="s">
        <v>41</v>
      </c>
      <c r="AA165" s="424"/>
      <c r="AB165" s="424"/>
      <c r="AC165" s="424"/>
      <c r="AE165" s="529">
        <v>1504.5737733070869</v>
      </c>
      <c r="AG165" s="536">
        <f t="shared" si="10"/>
        <v>0</v>
      </c>
      <c r="AH165" s="521">
        <v>161.40254400000001</v>
      </c>
      <c r="AO165" s="536">
        <f t="shared" si="11"/>
        <v>0</v>
      </c>
      <c r="AP165" s="536">
        <f t="shared" si="12"/>
        <v>0.16140254400000001</v>
      </c>
    </row>
    <row r="166" spans="1:42" x14ac:dyDescent="0.25">
      <c r="A166" s="9">
        <v>493861.415824998</v>
      </c>
      <c r="B166" s="9">
        <v>5180780.14738</v>
      </c>
      <c r="C166" s="35" t="s">
        <v>6</v>
      </c>
      <c r="D166" s="82">
        <v>1</v>
      </c>
      <c r="E166" s="35">
        <v>22</v>
      </c>
      <c r="F166" s="35" t="s">
        <v>10</v>
      </c>
      <c r="G166" s="35" t="s">
        <v>23</v>
      </c>
      <c r="I166" s="487">
        <v>351.17</v>
      </c>
      <c r="J166" s="521">
        <v>1542.123652066929</v>
      </c>
      <c r="L166" s="93">
        <v>2.343</v>
      </c>
      <c r="M166" s="93">
        <v>39.29</v>
      </c>
      <c r="N166" s="93">
        <v>13.3551</v>
      </c>
      <c r="O166" s="442">
        <v>0</v>
      </c>
      <c r="P166" s="442">
        <v>161.40254400000001</v>
      </c>
      <c r="Q166" s="442">
        <v>161.40254400000001</v>
      </c>
      <c r="R166" s="442">
        <v>112.08510000000001</v>
      </c>
      <c r="S166" s="441" t="s">
        <v>65</v>
      </c>
      <c r="X166" s="425">
        <v>8.0097160072465847</v>
      </c>
      <c r="Y166" s="536">
        <f t="shared" si="13"/>
        <v>8.0097160072465847</v>
      </c>
      <c r="Z166" s="536">
        <f t="shared" si="14"/>
        <v>8009.7160072465849</v>
      </c>
      <c r="AE166" s="529">
        <v>1727.1784903149608</v>
      </c>
      <c r="AG166" s="536">
        <f t="shared" si="10"/>
        <v>0</v>
      </c>
      <c r="AH166" s="521">
        <v>161.40254400000001</v>
      </c>
      <c r="AO166" s="536">
        <f t="shared" si="11"/>
        <v>0</v>
      </c>
      <c r="AP166" s="536">
        <f t="shared" si="12"/>
        <v>0.16140254400000001</v>
      </c>
    </row>
    <row r="167" spans="1:42" x14ac:dyDescent="0.25">
      <c r="A167" s="9">
        <v>493893.321120999</v>
      </c>
      <c r="B167" s="9">
        <v>5180776.8922899803</v>
      </c>
      <c r="C167" s="35" t="s">
        <v>6</v>
      </c>
      <c r="D167" s="82">
        <v>2</v>
      </c>
      <c r="E167" s="35">
        <v>23</v>
      </c>
      <c r="F167" s="35" t="s">
        <v>10</v>
      </c>
      <c r="G167" s="35" t="s">
        <v>23</v>
      </c>
      <c r="I167" s="487">
        <v>397.78</v>
      </c>
      <c r="J167" s="521">
        <v>1746.8062372047241</v>
      </c>
      <c r="L167" s="93">
        <v>2.5270000000000001</v>
      </c>
      <c r="M167" s="93">
        <v>39.869999999999997</v>
      </c>
      <c r="N167" s="93">
        <v>14.403900000000002</v>
      </c>
      <c r="O167" s="442">
        <v>0</v>
      </c>
      <c r="P167" s="442">
        <v>161.40254400000001</v>
      </c>
      <c r="Q167" s="442">
        <v>161.40254400000001</v>
      </c>
      <c r="R167" s="442">
        <v>112.08510000000001</v>
      </c>
      <c r="S167" s="441" t="s">
        <v>65</v>
      </c>
      <c r="T167" s="472" t="s">
        <v>41</v>
      </c>
      <c r="U167" s="472" t="s">
        <v>41</v>
      </c>
      <c r="V167" s="472" t="s">
        <v>41</v>
      </c>
      <c r="W167" s="472" t="s">
        <v>41</v>
      </c>
      <c r="X167" s="424" t="s">
        <v>41</v>
      </c>
      <c r="Y167" s="424" t="s">
        <v>41</v>
      </c>
      <c r="Z167" s="424" t="s">
        <v>41</v>
      </c>
      <c r="AA167" s="424"/>
      <c r="AB167" s="424"/>
      <c r="AC167" s="424"/>
      <c r="AE167" s="529">
        <v>1956.4229856692912</v>
      </c>
      <c r="AG167" s="536">
        <f t="shared" si="10"/>
        <v>0</v>
      </c>
      <c r="AH167" s="521">
        <v>161.40254400000001</v>
      </c>
      <c r="AO167" s="536">
        <f t="shared" si="11"/>
        <v>0</v>
      </c>
      <c r="AP167" s="536">
        <f t="shared" si="12"/>
        <v>0.16140254400000001</v>
      </c>
    </row>
    <row r="168" spans="1:42" x14ac:dyDescent="0.25">
      <c r="A168" s="9">
        <v>493925.225664998</v>
      </c>
      <c r="B168" s="9">
        <v>5180772.8595099803</v>
      </c>
      <c r="C168" s="35" t="s">
        <v>6</v>
      </c>
      <c r="D168" s="82">
        <v>3</v>
      </c>
      <c r="E168" s="35">
        <v>24</v>
      </c>
      <c r="F168" s="35" t="s">
        <v>10</v>
      </c>
      <c r="G168" s="35" t="s">
        <v>23</v>
      </c>
      <c r="I168" s="487">
        <v>410.04</v>
      </c>
      <c r="J168" s="521">
        <v>1800.6446515748032</v>
      </c>
      <c r="L168" s="93">
        <v>2.84</v>
      </c>
      <c r="M168" s="93">
        <v>40.29</v>
      </c>
      <c r="N168" s="93">
        <v>16.187999999999999</v>
      </c>
      <c r="O168" s="442">
        <v>0</v>
      </c>
      <c r="P168" s="442">
        <v>161.40254400000001</v>
      </c>
      <c r="Q168" s="442">
        <v>161.40254400000001</v>
      </c>
      <c r="R168" s="442">
        <v>112.08510000000001</v>
      </c>
      <c r="S168" s="441" t="s">
        <v>65</v>
      </c>
      <c r="X168" s="425">
        <v>8.0670581636513603</v>
      </c>
      <c r="Y168" s="536">
        <f t="shared" si="13"/>
        <v>8.0670581636513603</v>
      </c>
      <c r="Z168" s="536">
        <f t="shared" si="14"/>
        <v>8067.0581636513607</v>
      </c>
      <c r="AE168" s="529">
        <v>2016.7220097637799</v>
      </c>
      <c r="AG168" s="536">
        <f t="shared" si="10"/>
        <v>0</v>
      </c>
      <c r="AH168" s="521">
        <v>161.40254400000001</v>
      </c>
      <c r="AO168" s="536">
        <f t="shared" si="11"/>
        <v>0</v>
      </c>
      <c r="AP168" s="536">
        <f t="shared" si="12"/>
        <v>0.16140254400000001</v>
      </c>
    </row>
    <row r="169" spans="1:42" x14ac:dyDescent="0.25">
      <c r="A169" s="9">
        <v>493957.125439998</v>
      </c>
      <c r="B169" s="9">
        <v>5180764.0486500002</v>
      </c>
      <c r="C169" s="35" t="s">
        <v>6</v>
      </c>
      <c r="D169" s="82">
        <v>4</v>
      </c>
      <c r="E169" s="35">
        <v>25</v>
      </c>
      <c r="F169" s="35" t="s">
        <v>10</v>
      </c>
      <c r="G169" s="35" t="s">
        <v>23</v>
      </c>
      <c r="I169" s="487">
        <v>356.59</v>
      </c>
      <c r="J169" s="521">
        <v>1565.9249739173224</v>
      </c>
      <c r="L169" s="93">
        <v>2.8069999999999999</v>
      </c>
      <c r="M169" s="93">
        <v>40.24</v>
      </c>
      <c r="N169" s="93">
        <v>15.9999</v>
      </c>
      <c r="O169" s="442">
        <v>0</v>
      </c>
      <c r="P169" s="442">
        <v>161.40254400000001</v>
      </c>
      <c r="Q169" s="442">
        <v>161.40254400000001</v>
      </c>
      <c r="R169" s="442">
        <v>112.08510000000001</v>
      </c>
      <c r="S169" s="441" t="s">
        <v>65</v>
      </c>
      <c r="T169" s="472" t="s">
        <v>41</v>
      </c>
      <c r="U169" s="472" t="s">
        <v>41</v>
      </c>
      <c r="V169" s="472" t="s">
        <v>41</v>
      </c>
      <c r="W169" s="472" t="s">
        <v>41</v>
      </c>
      <c r="X169" s="424" t="s">
        <v>41</v>
      </c>
      <c r="Y169" s="424" t="s">
        <v>41</v>
      </c>
      <c r="Z169" s="424" t="s">
        <v>41</v>
      </c>
      <c r="AA169" s="424"/>
      <c r="AB169" s="424"/>
      <c r="AC169" s="424"/>
      <c r="AE169" s="529">
        <v>1753.8359707874013</v>
      </c>
      <c r="AG169" s="536">
        <f t="shared" si="10"/>
        <v>0</v>
      </c>
      <c r="AH169" s="521">
        <v>161.40254400000001</v>
      </c>
      <c r="AO169" s="536">
        <f t="shared" si="11"/>
        <v>0</v>
      </c>
      <c r="AP169" s="536">
        <f t="shared" si="12"/>
        <v>0.16140254400000001</v>
      </c>
    </row>
    <row r="170" spans="1:42" x14ac:dyDescent="0.25">
      <c r="A170" s="9">
        <v>493989.035435998</v>
      </c>
      <c r="B170" s="9">
        <v>5180765.3500800002</v>
      </c>
      <c r="C170" s="35" t="s">
        <v>6</v>
      </c>
      <c r="D170" s="82">
        <v>4</v>
      </c>
      <c r="E170" s="35">
        <v>26</v>
      </c>
      <c r="F170" s="35" t="s">
        <v>10</v>
      </c>
      <c r="G170" s="35" t="s">
        <v>23</v>
      </c>
      <c r="I170" s="487">
        <v>245.33</v>
      </c>
      <c r="J170" s="521">
        <v>1077.3391678149605</v>
      </c>
      <c r="L170" s="93">
        <v>2.7389999999999999</v>
      </c>
      <c r="M170" s="93">
        <v>40.18</v>
      </c>
      <c r="N170" s="93">
        <v>15.612299999999999</v>
      </c>
      <c r="O170" s="442">
        <v>0</v>
      </c>
      <c r="P170" s="442">
        <v>161.40254400000001</v>
      </c>
      <c r="Q170" s="442">
        <v>161.40254400000001</v>
      </c>
      <c r="R170" s="442">
        <v>112.08510000000001</v>
      </c>
      <c r="S170" s="441" t="s">
        <v>65</v>
      </c>
      <c r="X170" s="425">
        <v>7.4659642143450355</v>
      </c>
      <c r="Y170" s="536">
        <f t="shared" si="13"/>
        <v>7.4659642143450355</v>
      </c>
      <c r="Z170" s="536">
        <f t="shared" si="14"/>
        <v>7465.9642143450355</v>
      </c>
      <c r="AE170" s="529">
        <v>1206.6198679527558</v>
      </c>
      <c r="AG170" s="536">
        <f t="shared" si="10"/>
        <v>0</v>
      </c>
      <c r="AH170" s="521">
        <v>161.40254400000001</v>
      </c>
      <c r="AO170" s="536">
        <f t="shared" si="11"/>
        <v>0</v>
      </c>
      <c r="AP170" s="536">
        <f t="shared" si="12"/>
        <v>0.16140254400000001</v>
      </c>
    </row>
    <row r="171" spans="1:42" x14ac:dyDescent="0.25">
      <c r="A171" s="9">
        <v>494020.94464300002</v>
      </c>
      <c r="B171" s="9">
        <v>5180765.8738200003</v>
      </c>
      <c r="C171" s="35" t="s">
        <v>6</v>
      </c>
      <c r="D171" s="82">
        <v>5</v>
      </c>
      <c r="E171" s="35">
        <v>27</v>
      </c>
      <c r="F171" s="35" t="s">
        <v>10</v>
      </c>
      <c r="G171" s="35" t="s">
        <v>23</v>
      </c>
      <c r="I171" s="487">
        <v>209.65</v>
      </c>
      <c r="J171" s="521">
        <v>920.65445127952751</v>
      </c>
      <c r="L171" s="93">
        <v>2.4449999999999998</v>
      </c>
      <c r="M171" s="93">
        <v>40.340000000000003</v>
      </c>
      <c r="N171" s="93">
        <v>13.936499999999999</v>
      </c>
      <c r="O171" s="442">
        <v>0</v>
      </c>
      <c r="P171" s="442">
        <v>161.40254400000001</v>
      </c>
      <c r="Q171" s="442">
        <v>161.40254400000001</v>
      </c>
      <c r="R171" s="442">
        <v>112.08510000000001</v>
      </c>
      <c r="S171" s="441" t="s">
        <v>65</v>
      </c>
      <c r="T171" s="472" t="s">
        <v>41</v>
      </c>
      <c r="U171" s="472" t="s">
        <v>41</v>
      </c>
      <c r="V171" s="472" t="s">
        <v>41</v>
      </c>
      <c r="W171" s="472" t="s">
        <v>41</v>
      </c>
      <c r="X171" s="424" t="s">
        <v>41</v>
      </c>
      <c r="Y171" s="424" t="s">
        <v>41</v>
      </c>
      <c r="Z171" s="424" t="s">
        <v>41</v>
      </c>
      <c r="AA171" s="424"/>
      <c r="AB171" s="424"/>
      <c r="AC171" s="424"/>
      <c r="AE171" s="529">
        <v>1031.1329854330709</v>
      </c>
      <c r="AG171" s="536">
        <f t="shared" si="10"/>
        <v>0</v>
      </c>
      <c r="AH171" s="521">
        <v>161.40254400000001</v>
      </c>
      <c r="AO171" s="536">
        <f t="shared" si="11"/>
        <v>0</v>
      </c>
      <c r="AP171" s="536">
        <f t="shared" si="12"/>
        <v>0.16140254400000001</v>
      </c>
    </row>
    <row r="172" spans="1:42" x14ac:dyDescent="0.25">
      <c r="A172" s="9">
        <v>494052.84635599901</v>
      </c>
      <c r="B172" s="9">
        <v>5180758.8414200004</v>
      </c>
      <c r="C172" s="35" t="s">
        <v>6</v>
      </c>
      <c r="D172" s="82">
        <v>6</v>
      </c>
      <c r="E172" s="35">
        <v>28</v>
      </c>
      <c r="F172" s="35" t="s">
        <v>10</v>
      </c>
      <c r="G172" s="35" t="s">
        <v>23</v>
      </c>
      <c r="I172" s="487">
        <v>343</v>
      </c>
      <c r="J172" s="521">
        <v>1506.2460137795274</v>
      </c>
      <c r="L172" s="93">
        <v>2.6619999999999999</v>
      </c>
      <c r="M172" s="93">
        <v>40.659999999999997</v>
      </c>
      <c r="N172" s="93">
        <v>15.173400000000001</v>
      </c>
      <c r="O172" s="442">
        <v>0</v>
      </c>
      <c r="P172" s="442">
        <v>161.40254400000001</v>
      </c>
      <c r="Q172" s="442">
        <v>161.40254400000001</v>
      </c>
      <c r="R172" s="442">
        <v>112.08510000000001</v>
      </c>
      <c r="S172" s="441" t="s">
        <v>65</v>
      </c>
      <c r="X172" s="425">
        <v>7.3967728112307727</v>
      </c>
      <c r="Y172" s="536">
        <f t="shared" si="13"/>
        <v>7.3967728112307727</v>
      </c>
      <c r="Z172" s="536">
        <f t="shared" si="14"/>
        <v>7396.7728112307723</v>
      </c>
      <c r="AE172" s="529">
        <v>1686.9955354330709</v>
      </c>
      <c r="AG172" s="536">
        <f t="shared" si="10"/>
        <v>0</v>
      </c>
      <c r="AH172" s="521">
        <v>161.40254400000001</v>
      </c>
      <c r="AO172" s="536">
        <f t="shared" si="11"/>
        <v>0</v>
      </c>
      <c r="AP172" s="536">
        <f t="shared" si="12"/>
        <v>0.16140254400000001</v>
      </c>
    </row>
    <row r="173" spans="1:42" x14ac:dyDescent="0.25">
      <c r="A173" s="9">
        <v>494084.77300500002</v>
      </c>
      <c r="B173" s="9">
        <v>5180777.0339099905</v>
      </c>
      <c r="C173" s="35" t="s">
        <v>6</v>
      </c>
      <c r="D173" s="82">
        <v>6</v>
      </c>
      <c r="E173" s="35">
        <v>29</v>
      </c>
      <c r="F173" s="35" t="s">
        <v>10</v>
      </c>
      <c r="G173" s="35" t="s">
        <v>23</v>
      </c>
      <c r="I173" s="487">
        <v>388.33</v>
      </c>
      <c r="J173" s="521">
        <v>1705.3076225393697</v>
      </c>
      <c r="L173" s="93">
        <v>2.387</v>
      </c>
      <c r="M173" s="93">
        <v>40.28</v>
      </c>
      <c r="N173" s="93">
        <v>13.6059</v>
      </c>
      <c r="O173" s="442">
        <v>0</v>
      </c>
      <c r="P173" s="442">
        <v>161.40254400000001</v>
      </c>
      <c r="Q173" s="442">
        <v>161.40254400000001</v>
      </c>
      <c r="R173" s="442">
        <v>112.08510000000001</v>
      </c>
      <c r="S173" s="441" t="s">
        <v>65</v>
      </c>
      <c r="T173" s="472" t="s">
        <v>41</v>
      </c>
      <c r="U173" s="472" t="s">
        <v>41</v>
      </c>
      <c r="V173" s="472" t="s">
        <v>41</v>
      </c>
      <c r="W173" s="472" t="s">
        <v>41</v>
      </c>
      <c r="X173" s="424" t="s">
        <v>41</v>
      </c>
      <c r="Y173" s="424" t="s">
        <v>41</v>
      </c>
      <c r="Z173" s="424" t="s">
        <v>41</v>
      </c>
      <c r="AA173" s="424"/>
      <c r="AB173" s="424"/>
      <c r="AC173" s="424"/>
      <c r="AE173" s="529">
        <v>1909.9445372440944</v>
      </c>
      <c r="AG173" s="536">
        <f t="shared" si="10"/>
        <v>0</v>
      </c>
      <c r="AH173" s="521">
        <v>161.40254400000001</v>
      </c>
      <c r="AO173" s="536">
        <f t="shared" si="11"/>
        <v>0</v>
      </c>
      <c r="AP173" s="536">
        <f t="shared" si="12"/>
        <v>0.16140254400000001</v>
      </c>
    </row>
    <row r="174" spans="1:42" x14ac:dyDescent="0.25">
      <c r="A174" s="9">
        <v>494116.65697800001</v>
      </c>
      <c r="B174" s="9">
        <v>5180751.8889600001</v>
      </c>
      <c r="C174" s="35" t="s">
        <v>6</v>
      </c>
      <c r="D174" s="82">
        <v>7</v>
      </c>
      <c r="E174" s="35">
        <v>30</v>
      </c>
      <c r="F174" s="35" t="s">
        <v>10</v>
      </c>
      <c r="G174" s="35" t="s">
        <v>23</v>
      </c>
      <c r="I174" s="487">
        <v>362.29</v>
      </c>
      <c r="J174" s="521">
        <v>1590.9558843503937</v>
      </c>
      <c r="L174" s="93">
        <v>2.3039999999999998</v>
      </c>
      <c r="M174" s="93">
        <v>40.409999999999997</v>
      </c>
      <c r="N174" s="93">
        <v>13.1328</v>
      </c>
      <c r="O174" s="442">
        <v>0</v>
      </c>
      <c r="P174" s="442">
        <v>161.40254400000001</v>
      </c>
      <c r="Q174" s="442">
        <v>161.40254400000001</v>
      </c>
      <c r="R174" s="442">
        <v>112.08510000000001</v>
      </c>
      <c r="S174" s="441" t="s">
        <v>65</v>
      </c>
      <c r="X174" s="425">
        <v>7.8893826418481776</v>
      </c>
      <c r="Y174" s="536">
        <f t="shared" si="13"/>
        <v>7.8893826418481776</v>
      </c>
      <c r="Z174" s="536">
        <f t="shared" si="14"/>
        <v>7889.3826418481776</v>
      </c>
      <c r="AE174" s="529">
        <v>1781.8705904724411</v>
      </c>
      <c r="AG174" s="536">
        <f t="shared" si="10"/>
        <v>0</v>
      </c>
      <c r="AH174" s="521">
        <v>161.40254400000001</v>
      </c>
      <c r="AO174" s="536">
        <f t="shared" si="11"/>
        <v>0</v>
      </c>
      <c r="AP174" s="536">
        <f t="shared" si="12"/>
        <v>0.16140254400000001</v>
      </c>
    </row>
    <row r="175" spans="1:42" x14ac:dyDescent="0.25">
      <c r="A175" s="9">
        <v>494148.57913600001</v>
      </c>
      <c r="B175" s="9">
        <v>5180765.6369000003</v>
      </c>
      <c r="C175" s="35" t="s">
        <v>6</v>
      </c>
      <c r="D175" s="82">
        <v>8</v>
      </c>
      <c r="E175" s="35">
        <v>31</v>
      </c>
      <c r="F175" s="35" t="s">
        <v>10</v>
      </c>
      <c r="G175" s="35" t="s">
        <v>23</v>
      </c>
      <c r="I175" s="487">
        <v>572.08000000000004</v>
      </c>
      <c r="J175" s="521">
        <v>2512.2251299212594</v>
      </c>
      <c r="L175" s="93">
        <v>2.2290000000000001</v>
      </c>
      <c r="M175" s="93">
        <v>40.119999999999997</v>
      </c>
      <c r="N175" s="93">
        <v>12.705300000000001</v>
      </c>
      <c r="O175" s="442">
        <v>0</v>
      </c>
      <c r="P175" s="442">
        <v>161.40254400000001</v>
      </c>
      <c r="Q175" s="442">
        <v>161.40254400000001</v>
      </c>
      <c r="R175" s="442">
        <v>112.08510000000001</v>
      </c>
      <c r="S175" s="441" t="s">
        <v>65</v>
      </c>
      <c r="T175" s="472" t="s">
        <v>41</v>
      </c>
      <c r="U175" s="472" t="s">
        <v>41</v>
      </c>
      <c r="V175" s="472" t="s">
        <v>41</v>
      </c>
      <c r="W175" s="472" t="s">
        <v>41</v>
      </c>
      <c r="X175" s="424" t="s">
        <v>41</v>
      </c>
      <c r="Y175" s="424" t="s">
        <v>41</v>
      </c>
      <c r="Z175" s="424" t="s">
        <v>41</v>
      </c>
      <c r="AA175" s="424"/>
      <c r="AB175" s="424"/>
      <c r="AC175" s="424"/>
      <c r="AE175" s="529">
        <v>2813.6921455118108</v>
      </c>
      <c r="AG175" s="536">
        <f t="shared" si="10"/>
        <v>0</v>
      </c>
      <c r="AH175" s="521">
        <v>161.40254400000001</v>
      </c>
      <c r="AO175" s="536">
        <f t="shared" si="11"/>
        <v>0</v>
      </c>
      <c r="AP175" s="536">
        <f t="shared" si="12"/>
        <v>0.16140254400000001</v>
      </c>
    </row>
    <row r="176" spans="1:42" x14ac:dyDescent="0.25">
      <c r="A176" s="9">
        <v>493367.998337998</v>
      </c>
      <c r="B176" s="9">
        <v>5180799.1186100002</v>
      </c>
      <c r="C176" s="35" t="s">
        <v>4</v>
      </c>
      <c r="D176" s="82">
        <v>1</v>
      </c>
      <c r="E176" s="35">
        <v>6</v>
      </c>
      <c r="F176" s="35" t="s">
        <v>11</v>
      </c>
      <c r="G176" s="35" t="s">
        <v>23</v>
      </c>
      <c r="I176" s="487">
        <v>825.91</v>
      </c>
      <c r="J176" s="521">
        <v>3626.8910939960624</v>
      </c>
      <c r="L176" s="93">
        <v>3.0230000000000001</v>
      </c>
      <c r="M176" s="93">
        <v>40.42</v>
      </c>
      <c r="N176" s="93">
        <v>17.231100000000001</v>
      </c>
      <c r="O176" s="442">
        <v>0</v>
      </c>
      <c r="P176" s="442">
        <v>161.40254400000001</v>
      </c>
      <c r="Q176" s="442">
        <v>161.40254400000001</v>
      </c>
      <c r="R176" s="442">
        <v>112.08510000000001</v>
      </c>
      <c r="S176" s="441" t="s">
        <v>65</v>
      </c>
      <c r="X176" s="425">
        <v>9.5178581976734478</v>
      </c>
      <c r="Y176" s="536">
        <f t="shared" si="13"/>
        <v>9.5178581976734478</v>
      </c>
      <c r="Z176" s="536">
        <f t="shared" si="14"/>
        <v>9517.8581976734476</v>
      </c>
      <c r="AE176" s="529">
        <v>4062.1180252755903</v>
      </c>
      <c r="AG176" s="536">
        <f t="shared" si="10"/>
        <v>0</v>
      </c>
      <c r="AH176" s="521">
        <v>161.40254400000001</v>
      </c>
      <c r="AO176" s="536">
        <f t="shared" si="11"/>
        <v>0</v>
      </c>
      <c r="AP176" s="536">
        <f t="shared" si="12"/>
        <v>0.16140254400000001</v>
      </c>
    </row>
    <row r="177" spans="1:42" x14ac:dyDescent="0.25">
      <c r="A177" s="9">
        <v>493398.713634999</v>
      </c>
      <c r="B177" s="9">
        <v>5180809.4156499803</v>
      </c>
      <c r="C177" s="35" t="s">
        <v>4</v>
      </c>
      <c r="D177" s="82">
        <v>1</v>
      </c>
      <c r="E177" s="35">
        <v>7</v>
      </c>
      <c r="F177" s="35" t="s">
        <v>11</v>
      </c>
      <c r="G177" s="35" t="s">
        <v>23</v>
      </c>
      <c r="I177" s="487">
        <v>712.15</v>
      </c>
      <c r="J177" s="521">
        <v>3127.3268184055114</v>
      </c>
      <c r="L177" s="93">
        <v>2.97</v>
      </c>
      <c r="M177" s="93">
        <v>41.02</v>
      </c>
      <c r="N177" s="93">
        <v>16.929000000000002</v>
      </c>
      <c r="O177" s="442">
        <v>0</v>
      </c>
      <c r="P177" s="442">
        <v>161.40254400000001</v>
      </c>
      <c r="Q177" s="442">
        <v>161.40254400000001</v>
      </c>
      <c r="R177" s="442">
        <v>112.08510000000001</v>
      </c>
      <c r="S177" s="441" t="s">
        <v>65</v>
      </c>
      <c r="T177" s="472" t="s">
        <v>41</v>
      </c>
      <c r="U177" s="472" t="s">
        <v>41</v>
      </c>
      <c r="V177" s="472" t="s">
        <v>41</v>
      </c>
      <c r="W177" s="472" t="s">
        <v>41</v>
      </c>
      <c r="X177" s="424" t="s">
        <v>41</v>
      </c>
      <c r="Y177" s="424" t="s">
        <v>41</v>
      </c>
      <c r="Z177" s="424" t="s">
        <v>41</v>
      </c>
      <c r="AA177" s="424"/>
      <c r="AB177" s="424"/>
      <c r="AC177" s="424"/>
      <c r="AE177" s="529">
        <v>3502.6060366141733</v>
      </c>
      <c r="AG177" s="536">
        <f t="shared" si="10"/>
        <v>0</v>
      </c>
      <c r="AH177" s="521">
        <v>161.40254400000001</v>
      </c>
      <c r="AO177" s="536">
        <f t="shared" si="11"/>
        <v>0</v>
      </c>
      <c r="AP177" s="536">
        <f t="shared" si="12"/>
        <v>0.16140254400000001</v>
      </c>
    </row>
    <row r="178" spans="1:42" x14ac:dyDescent="0.25">
      <c r="A178" s="9">
        <v>493431.82198000001</v>
      </c>
      <c r="B178" s="9">
        <v>5180805.1601499803</v>
      </c>
      <c r="C178" s="35" t="s">
        <v>4</v>
      </c>
      <c r="D178" s="82">
        <v>2</v>
      </c>
      <c r="E178" s="35">
        <v>8</v>
      </c>
      <c r="F178" s="35" t="s">
        <v>11</v>
      </c>
      <c r="G178" s="35" t="s">
        <v>23</v>
      </c>
      <c r="I178" s="487">
        <v>540.44000000000005</v>
      </c>
      <c r="J178" s="521">
        <v>2373.2816200787402</v>
      </c>
      <c r="L178" s="93">
        <v>2.5840000000000001</v>
      </c>
      <c r="M178" s="93">
        <v>41.61</v>
      </c>
      <c r="N178" s="93">
        <v>14.728800000000001</v>
      </c>
      <c r="O178" s="442">
        <v>0</v>
      </c>
      <c r="P178" s="442">
        <v>161.40254400000001</v>
      </c>
      <c r="Q178" s="442">
        <v>161.40254400000001</v>
      </c>
      <c r="R178" s="442">
        <v>112.08510000000001</v>
      </c>
      <c r="S178" s="441" t="s">
        <v>65</v>
      </c>
      <c r="X178" s="425">
        <v>9.3491108288858964</v>
      </c>
      <c r="Y178" s="536">
        <f t="shared" si="13"/>
        <v>9.3491108288858964</v>
      </c>
      <c r="Z178" s="536">
        <f t="shared" si="14"/>
        <v>9349.1108288858959</v>
      </c>
      <c r="AE178" s="529">
        <v>2658.0754144881894</v>
      </c>
      <c r="AG178" s="536">
        <f t="shared" si="10"/>
        <v>0</v>
      </c>
      <c r="AH178" s="521">
        <v>161.40254400000001</v>
      </c>
      <c r="AO178" s="536">
        <f t="shared" si="11"/>
        <v>0</v>
      </c>
      <c r="AP178" s="536">
        <f t="shared" si="12"/>
        <v>0.16140254400000001</v>
      </c>
    </row>
    <row r="179" spans="1:42" x14ac:dyDescent="0.25">
      <c r="A179" s="9">
        <v>493463.71892800002</v>
      </c>
      <c r="B179" s="9">
        <v>5180794.5687100003</v>
      </c>
      <c r="C179" s="35" t="s">
        <v>4</v>
      </c>
      <c r="D179" s="82">
        <v>3</v>
      </c>
      <c r="E179" s="35">
        <v>9</v>
      </c>
      <c r="F179" s="35" t="s">
        <v>11</v>
      </c>
      <c r="G179" s="35" t="s">
        <v>23</v>
      </c>
      <c r="I179" s="487">
        <v>575.01</v>
      </c>
      <c r="J179" s="521">
        <v>2525.091896161417</v>
      </c>
      <c r="L179" s="93">
        <v>2.3540000000000001</v>
      </c>
      <c r="M179" s="93">
        <v>41.36</v>
      </c>
      <c r="N179" s="93">
        <v>13.417800000000002</v>
      </c>
      <c r="O179" s="442">
        <v>0</v>
      </c>
      <c r="P179" s="442">
        <v>161.40254400000001</v>
      </c>
      <c r="Q179" s="442">
        <v>161.40254400000001</v>
      </c>
      <c r="R179" s="442">
        <v>112.08510000000001</v>
      </c>
      <c r="S179" s="441" t="s">
        <v>65</v>
      </c>
      <c r="T179" s="472" t="s">
        <v>41</v>
      </c>
      <c r="U179" s="472" t="s">
        <v>41</v>
      </c>
      <c r="V179" s="472" t="s">
        <v>41</v>
      </c>
      <c r="W179" s="472" t="s">
        <v>41</v>
      </c>
      <c r="X179" s="424" t="s">
        <v>41</v>
      </c>
      <c r="Y179" s="424" t="s">
        <v>41</v>
      </c>
      <c r="Z179" s="424" t="s">
        <v>41</v>
      </c>
      <c r="AA179" s="424"/>
      <c r="AB179" s="424"/>
      <c r="AC179" s="424"/>
      <c r="AE179" s="529">
        <v>2828.1029237007874</v>
      </c>
      <c r="AG179" s="536">
        <f t="shared" si="10"/>
        <v>0</v>
      </c>
      <c r="AH179" s="521">
        <v>161.40254400000001</v>
      </c>
      <c r="AO179" s="536">
        <f t="shared" si="11"/>
        <v>0</v>
      </c>
      <c r="AP179" s="536">
        <f t="shared" si="12"/>
        <v>0.16140254400000001</v>
      </c>
    </row>
    <row r="180" spans="1:42" x14ac:dyDescent="0.25">
      <c r="A180" s="9">
        <v>493495.641638998</v>
      </c>
      <c r="B180" s="9">
        <v>5180807.6464499803</v>
      </c>
      <c r="C180" s="35" t="s">
        <v>4</v>
      </c>
      <c r="D180" s="82">
        <v>4</v>
      </c>
      <c r="E180" s="35">
        <v>10</v>
      </c>
      <c r="F180" s="35" t="s">
        <v>11</v>
      </c>
      <c r="G180" s="35" t="s">
        <v>23</v>
      </c>
      <c r="I180" s="487">
        <v>535</v>
      </c>
      <c r="J180" s="521">
        <v>2349.3924704724409</v>
      </c>
      <c r="L180" s="93">
        <v>2.601</v>
      </c>
      <c r="M180" s="93">
        <v>41.45</v>
      </c>
      <c r="N180" s="93">
        <v>14.825700000000001</v>
      </c>
      <c r="O180" s="442">
        <v>0</v>
      </c>
      <c r="P180" s="442">
        <v>161.40254400000001</v>
      </c>
      <c r="Q180" s="442">
        <v>161.40254400000001</v>
      </c>
      <c r="R180" s="442">
        <v>112.08510000000001</v>
      </c>
      <c r="S180" s="441" t="s">
        <v>65</v>
      </c>
      <c r="X180" s="425">
        <v>10.34308003665052</v>
      </c>
      <c r="Y180" s="536">
        <f t="shared" si="13"/>
        <v>10.34308003665052</v>
      </c>
      <c r="Z180" s="536">
        <f t="shared" si="14"/>
        <v>10343.080036650519</v>
      </c>
      <c r="AE180" s="529">
        <v>2631.319566929134</v>
      </c>
      <c r="AG180" s="536">
        <f t="shared" si="10"/>
        <v>0</v>
      </c>
      <c r="AH180" s="521">
        <v>161.40254400000001</v>
      </c>
      <c r="AO180" s="536">
        <f t="shared" si="11"/>
        <v>0</v>
      </c>
      <c r="AP180" s="536">
        <f t="shared" si="12"/>
        <v>0.16140254400000001</v>
      </c>
    </row>
    <row r="181" spans="1:42" x14ac:dyDescent="0.25">
      <c r="A181" s="9">
        <v>493527.53185500001</v>
      </c>
      <c r="B181" s="9">
        <v>5180790.7214000002</v>
      </c>
      <c r="C181" s="35" t="s">
        <v>4</v>
      </c>
      <c r="D181" s="82">
        <v>5</v>
      </c>
      <c r="E181" s="35">
        <v>11</v>
      </c>
      <c r="F181" s="35" t="s">
        <v>11</v>
      </c>
      <c r="G181" s="35" t="s">
        <v>23</v>
      </c>
      <c r="I181" s="487">
        <v>543.11</v>
      </c>
      <c r="J181" s="521">
        <v>2385.0066254921262</v>
      </c>
      <c r="L181" s="93">
        <v>2.1779999999999999</v>
      </c>
      <c r="M181" s="93">
        <v>41.07</v>
      </c>
      <c r="N181" s="93">
        <v>12.4146</v>
      </c>
      <c r="O181" s="442">
        <v>0</v>
      </c>
      <c r="P181" s="442">
        <v>161.40254400000001</v>
      </c>
      <c r="Q181" s="442">
        <v>161.40254400000001</v>
      </c>
      <c r="R181" s="442">
        <v>112.08510000000001</v>
      </c>
      <c r="S181" s="441" t="s">
        <v>65</v>
      </c>
      <c r="T181" s="472" t="s">
        <v>41</v>
      </c>
      <c r="U181" s="472" t="s">
        <v>41</v>
      </c>
      <c r="V181" s="472" t="s">
        <v>41</v>
      </c>
      <c r="W181" s="472" t="s">
        <v>41</v>
      </c>
      <c r="X181" s="424" t="s">
        <v>41</v>
      </c>
      <c r="Y181" s="424" t="s">
        <v>41</v>
      </c>
      <c r="Z181" s="424" t="s">
        <v>41</v>
      </c>
      <c r="AA181" s="424"/>
      <c r="AB181" s="424"/>
      <c r="AC181" s="424"/>
      <c r="AE181" s="529">
        <v>2671.2074205511817</v>
      </c>
      <c r="AG181" s="536">
        <f t="shared" si="10"/>
        <v>0</v>
      </c>
      <c r="AH181" s="521">
        <v>161.40254400000001</v>
      </c>
      <c r="AO181" s="536">
        <f t="shared" si="11"/>
        <v>0</v>
      </c>
      <c r="AP181" s="536">
        <f t="shared" si="12"/>
        <v>0.16140254400000001</v>
      </c>
    </row>
    <row r="182" spans="1:42" x14ac:dyDescent="0.25">
      <c r="A182" s="9">
        <v>493559.45098800003</v>
      </c>
      <c r="B182" s="9">
        <v>5180800.5769400001</v>
      </c>
      <c r="C182" s="35" t="s">
        <v>4</v>
      </c>
      <c r="D182" s="82">
        <v>6</v>
      </c>
      <c r="E182" s="35">
        <v>12</v>
      </c>
      <c r="F182" s="35" t="s">
        <v>11</v>
      </c>
      <c r="G182" s="35" t="s">
        <v>23</v>
      </c>
      <c r="I182" s="487">
        <v>634.65</v>
      </c>
      <c r="J182" s="521">
        <v>2786.9942642716533</v>
      </c>
      <c r="L182" s="93">
        <v>2.5579999999999998</v>
      </c>
      <c r="M182" s="93">
        <v>41.44</v>
      </c>
      <c r="N182" s="93">
        <v>14.580599999999999</v>
      </c>
      <c r="O182" s="442">
        <v>0</v>
      </c>
      <c r="P182" s="442">
        <v>161.40254400000001</v>
      </c>
      <c r="Q182" s="442">
        <v>161.40254400000001</v>
      </c>
      <c r="R182" s="442">
        <v>112.08510000000001</v>
      </c>
      <c r="S182" s="441" t="s">
        <v>65</v>
      </c>
      <c r="X182" s="425">
        <v>8.9929440834042715</v>
      </c>
      <c r="Y182" s="536">
        <f t="shared" si="13"/>
        <v>8.9929440834042715</v>
      </c>
      <c r="Z182" s="536">
        <f t="shared" si="14"/>
        <v>8992.9440834042707</v>
      </c>
      <c r="AE182" s="529">
        <v>3121.433575984252</v>
      </c>
      <c r="AG182" s="536">
        <f t="shared" si="10"/>
        <v>0</v>
      </c>
      <c r="AH182" s="521">
        <v>161.40254400000001</v>
      </c>
      <c r="AO182" s="536">
        <f t="shared" si="11"/>
        <v>0</v>
      </c>
      <c r="AP182" s="536">
        <f t="shared" si="12"/>
        <v>0.16140254400000001</v>
      </c>
    </row>
    <row r="183" spans="1:42" x14ac:dyDescent="0.25">
      <c r="A183" s="9">
        <v>493593.77961500001</v>
      </c>
      <c r="B183" s="9">
        <v>5180793.1975299902</v>
      </c>
      <c r="C183" s="35" t="s">
        <v>5</v>
      </c>
      <c r="D183" s="82">
        <v>1</v>
      </c>
      <c r="E183" s="35">
        <v>13</v>
      </c>
      <c r="F183" s="35" t="s">
        <v>11</v>
      </c>
      <c r="G183" s="35" t="s">
        <v>23</v>
      </c>
      <c r="I183" s="487">
        <v>466.23</v>
      </c>
      <c r="J183" s="521">
        <v>2047.3967317913387</v>
      </c>
      <c r="L183" s="93">
        <v>2.5750000000000002</v>
      </c>
      <c r="M183" s="93">
        <v>41.46</v>
      </c>
      <c r="N183" s="93">
        <v>14.6775</v>
      </c>
      <c r="O183" s="442">
        <v>0</v>
      </c>
      <c r="P183" s="442">
        <v>161.40254400000001</v>
      </c>
      <c r="Q183" s="442">
        <v>161.40254400000001</v>
      </c>
      <c r="R183" s="442">
        <v>112.08510000000001</v>
      </c>
      <c r="S183" s="441" t="s">
        <v>65</v>
      </c>
      <c r="T183" s="472" t="s">
        <v>41</v>
      </c>
      <c r="U183" s="472" t="s">
        <v>41</v>
      </c>
      <c r="V183" s="472" t="s">
        <v>41</v>
      </c>
      <c r="W183" s="472" t="s">
        <v>41</v>
      </c>
      <c r="X183" s="424" t="s">
        <v>41</v>
      </c>
      <c r="Y183" s="424" t="s">
        <v>41</v>
      </c>
      <c r="Z183" s="424" t="s">
        <v>41</v>
      </c>
      <c r="AA183" s="424"/>
      <c r="AB183" s="424"/>
      <c r="AC183" s="424"/>
      <c r="AE183" s="529">
        <v>2293.0843396062996</v>
      </c>
      <c r="AG183" s="536">
        <f t="shared" si="10"/>
        <v>0</v>
      </c>
      <c r="AH183" s="521">
        <v>161.40254400000001</v>
      </c>
      <c r="AO183" s="536">
        <f t="shared" si="11"/>
        <v>0</v>
      </c>
      <c r="AP183" s="536">
        <f t="shared" si="12"/>
        <v>0.16140254400000001</v>
      </c>
    </row>
    <row r="184" spans="1:42" x14ac:dyDescent="0.25">
      <c r="A184" s="9">
        <v>493623.269814</v>
      </c>
      <c r="B184" s="9">
        <v>5180802.28675</v>
      </c>
      <c r="C184" s="35" t="s">
        <v>5</v>
      </c>
      <c r="D184" s="82">
        <v>1</v>
      </c>
      <c r="E184" s="35">
        <v>14</v>
      </c>
      <c r="F184" s="35" t="s">
        <v>11</v>
      </c>
      <c r="G184" s="35" t="s">
        <v>23</v>
      </c>
      <c r="I184" s="487">
        <v>719.84</v>
      </c>
      <c r="J184" s="521">
        <v>3161.0965905511807</v>
      </c>
      <c r="L184" s="93">
        <v>2.5409999999999999</v>
      </c>
      <c r="M184" s="93">
        <v>41.83</v>
      </c>
      <c r="N184" s="93">
        <v>14.483700000000001</v>
      </c>
      <c r="O184" s="442">
        <v>0</v>
      </c>
      <c r="P184" s="442">
        <v>161.40254400000001</v>
      </c>
      <c r="Q184" s="442">
        <v>161.40254400000001</v>
      </c>
      <c r="R184" s="442">
        <v>112.08510000000001</v>
      </c>
      <c r="S184" s="441" t="s">
        <v>65</v>
      </c>
      <c r="X184" s="425">
        <v>13.637562694698641</v>
      </c>
      <c r="Y184" s="536">
        <f t="shared" si="13"/>
        <v>13.637562694698641</v>
      </c>
      <c r="Z184" s="536">
        <f t="shared" si="14"/>
        <v>13637.562694698641</v>
      </c>
      <c r="AE184" s="529">
        <v>3540.4281814173228</v>
      </c>
      <c r="AG184" s="536">
        <f t="shared" si="10"/>
        <v>0</v>
      </c>
      <c r="AH184" s="521">
        <v>161.40254400000001</v>
      </c>
      <c r="AO184" s="536">
        <f t="shared" si="11"/>
        <v>0</v>
      </c>
      <c r="AP184" s="536">
        <f t="shared" si="12"/>
        <v>0.16140254400000001</v>
      </c>
    </row>
    <row r="185" spans="1:42" x14ac:dyDescent="0.25">
      <c r="A185" s="9">
        <v>493655.168991999</v>
      </c>
      <c r="B185" s="9">
        <v>5180793.4742900003</v>
      </c>
      <c r="C185" s="35" t="s">
        <v>5</v>
      </c>
      <c r="D185" s="82">
        <v>2</v>
      </c>
      <c r="E185" s="35">
        <v>15</v>
      </c>
      <c r="F185" s="35" t="s">
        <v>11</v>
      </c>
      <c r="G185" s="35" t="s">
        <v>23</v>
      </c>
      <c r="I185" s="487">
        <v>383.65</v>
      </c>
      <c r="J185" s="521">
        <v>1684.75592765748</v>
      </c>
      <c r="L185" s="93">
        <v>2.6720000000000002</v>
      </c>
      <c r="M185" s="93">
        <v>41.37</v>
      </c>
      <c r="N185" s="93">
        <v>15.230400000000001</v>
      </c>
      <c r="O185" s="442">
        <v>0</v>
      </c>
      <c r="P185" s="442">
        <v>161.40254400000001</v>
      </c>
      <c r="Q185" s="442">
        <v>161.40254400000001</v>
      </c>
      <c r="R185" s="442">
        <v>112.08510000000001</v>
      </c>
      <c r="S185" s="441" t="s">
        <v>65</v>
      </c>
      <c r="T185" s="472" t="s">
        <v>41</v>
      </c>
      <c r="U185" s="472" t="s">
        <v>41</v>
      </c>
      <c r="V185" s="472" t="s">
        <v>41</v>
      </c>
      <c r="W185" s="472" t="s">
        <v>41</v>
      </c>
      <c r="X185" s="424" t="s">
        <v>41</v>
      </c>
      <c r="Y185" s="424" t="s">
        <v>41</v>
      </c>
      <c r="Z185" s="424" t="s">
        <v>41</v>
      </c>
      <c r="AA185" s="424"/>
      <c r="AB185" s="424"/>
      <c r="AC185" s="424"/>
      <c r="AE185" s="529">
        <v>1886.9266389763777</v>
      </c>
      <c r="AG185" s="536">
        <f t="shared" si="10"/>
        <v>0</v>
      </c>
      <c r="AH185" s="521">
        <v>161.40254400000001</v>
      </c>
      <c r="AO185" s="536">
        <f t="shared" si="11"/>
        <v>0</v>
      </c>
      <c r="AP185" s="536">
        <f t="shared" si="12"/>
        <v>0.16140254400000001</v>
      </c>
    </row>
    <row r="186" spans="1:42" x14ac:dyDescent="0.25">
      <c r="A186" s="9">
        <v>493687.085563</v>
      </c>
      <c r="B186" s="9">
        <v>5180801.1080700001</v>
      </c>
      <c r="C186" s="35" t="s">
        <v>5</v>
      </c>
      <c r="D186" s="82">
        <v>3</v>
      </c>
      <c r="E186" s="35">
        <v>16</v>
      </c>
      <c r="F186" s="35" t="s">
        <v>11</v>
      </c>
      <c r="G186" s="35" t="s">
        <v>23</v>
      </c>
      <c r="I186" s="487">
        <v>554</v>
      </c>
      <c r="J186" s="521">
        <v>2432.8288385826768</v>
      </c>
      <c r="L186" s="93">
        <v>2.851</v>
      </c>
      <c r="M186" s="93">
        <v>41.99</v>
      </c>
      <c r="N186" s="93">
        <v>16.250700000000002</v>
      </c>
      <c r="O186" s="442">
        <v>0</v>
      </c>
      <c r="P186" s="442">
        <v>161.40254400000001</v>
      </c>
      <c r="Q186" s="442">
        <v>161.40254400000001</v>
      </c>
      <c r="R186" s="442">
        <v>112.08510000000001</v>
      </c>
      <c r="S186" s="441" t="s">
        <v>65</v>
      </c>
      <c r="X186" s="425">
        <v>14.680678045685376</v>
      </c>
      <c r="Y186" s="536">
        <f t="shared" si="13"/>
        <v>14.680678045685376</v>
      </c>
      <c r="Z186" s="536">
        <f t="shared" si="14"/>
        <v>14680.678045685376</v>
      </c>
      <c r="AE186" s="529">
        <v>2724.7682992125983</v>
      </c>
      <c r="AG186" s="536">
        <f t="shared" si="10"/>
        <v>0</v>
      </c>
      <c r="AH186" s="521">
        <v>161.40254400000001</v>
      </c>
      <c r="AO186" s="536">
        <f t="shared" si="11"/>
        <v>0</v>
      </c>
      <c r="AP186" s="536">
        <f t="shared" si="12"/>
        <v>0.16140254400000001</v>
      </c>
    </row>
    <row r="187" spans="1:42" x14ac:dyDescent="0.25">
      <c r="A187" s="9">
        <v>493718.998329997</v>
      </c>
      <c r="B187" s="9">
        <v>5180805.1860999903</v>
      </c>
      <c r="C187" s="35" t="s">
        <v>5</v>
      </c>
      <c r="D187" s="82">
        <v>4</v>
      </c>
      <c r="E187" s="35">
        <v>17</v>
      </c>
      <c r="F187" s="35" t="s">
        <v>11</v>
      </c>
      <c r="G187" s="35" t="s">
        <v>23</v>
      </c>
      <c r="I187" s="487">
        <v>561.92999999999995</v>
      </c>
      <c r="J187" s="521">
        <v>2467.6525437992123</v>
      </c>
      <c r="L187" s="93">
        <v>2.7509999999999999</v>
      </c>
      <c r="M187" s="93">
        <v>41.55</v>
      </c>
      <c r="N187" s="93">
        <v>15.6807</v>
      </c>
      <c r="O187" s="442">
        <v>0</v>
      </c>
      <c r="P187" s="442">
        <v>161.40254400000001</v>
      </c>
      <c r="Q187" s="442">
        <v>161.40254400000001</v>
      </c>
      <c r="R187" s="442">
        <v>112.08510000000001</v>
      </c>
      <c r="S187" s="441" t="s">
        <v>65</v>
      </c>
      <c r="T187" s="472" t="s">
        <v>41</v>
      </c>
      <c r="U187" s="472" t="s">
        <v>41</v>
      </c>
      <c r="V187" s="472" t="s">
        <v>41</v>
      </c>
      <c r="W187" s="472" t="s">
        <v>41</v>
      </c>
      <c r="X187" s="424" t="s">
        <v>41</v>
      </c>
      <c r="Y187" s="424" t="s">
        <v>41</v>
      </c>
      <c r="Z187" s="424" t="s">
        <v>41</v>
      </c>
      <c r="AA187" s="424"/>
      <c r="AB187" s="424"/>
      <c r="AC187" s="424"/>
      <c r="AE187" s="529">
        <v>2763.7708490551181</v>
      </c>
      <c r="AG187" s="536">
        <f t="shared" si="10"/>
        <v>0</v>
      </c>
      <c r="AH187" s="521">
        <v>161.40254400000001</v>
      </c>
      <c r="AO187" s="536">
        <f t="shared" si="11"/>
        <v>0</v>
      </c>
      <c r="AP187" s="536">
        <f t="shared" si="12"/>
        <v>0.16140254400000001</v>
      </c>
    </row>
    <row r="188" spans="1:42" x14ac:dyDescent="0.25">
      <c r="A188" s="9">
        <v>493750.88386399701</v>
      </c>
      <c r="B188" s="9">
        <v>5180783.1506200004</v>
      </c>
      <c r="C188" s="35" t="s">
        <v>5</v>
      </c>
      <c r="D188" s="82">
        <v>5</v>
      </c>
      <c r="E188" s="35">
        <v>18</v>
      </c>
      <c r="F188" s="35" t="s">
        <v>11</v>
      </c>
      <c r="G188" s="35" t="s">
        <v>23</v>
      </c>
      <c r="I188" s="487">
        <v>249.4</v>
      </c>
      <c r="J188" s="521">
        <v>1095.2121161417322</v>
      </c>
      <c r="L188" s="93">
        <v>2.7170000000000001</v>
      </c>
      <c r="M188" s="93">
        <v>41.9</v>
      </c>
      <c r="N188" s="93">
        <v>15.4869</v>
      </c>
      <c r="O188" s="442">
        <v>0</v>
      </c>
      <c r="P188" s="442">
        <v>161.40254400000001</v>
      </c>
      <c r="Q188" s="442">
        <v>161.40254400000001</v>
      </c>
      <c r="R188" s="442">
        <v>112.08510000000001</v>
      </c>
      <c r="S188" s="441" t="s">
        <v>65</v>
      </c>
      <c r="X188" s="425">
        <v>6.5817619180985467</v>
      </c>
      <c r="Y188" s="536">
        <f t="shared" si="13"/>
        <v>6.5817619180985467</v>
      </c>
      <c r="Z188" s="536">
        <f t="shared" si="14"/>
        <v>6581.7619180985466</v>
      </c>
      <c r="AE188" s="529">
        <v>1226.6375700787401</v>
      </c>
      <c r="AG188" s="536">
        <f t="shared" si="10"/>
        <v>0</v>
      </c>
      <c r="AH188" s="521">
        <v>161.40254400000001</v>
      </c>
      <c r="AO188" s="536">
        <f t="shared" si="11"/>
        <v>0</v>
      </c>
      <c r="AP188" s="536">
        <f t="shared" si="12"/>
        <v>0.16140254400000001</v>
      </c>
    </row>
    <row r="189" spans="1:42" x14ac:dyDescent="0.25">
      <c r="A189" s="9">
        <v>493782.808423999</v>
      </c>
      <c r="B189" s="9">
        <v>5180798.5634500002</v>
      </c>
      <c r="C189" s="35" t="s">
        <v>5</v>
      </c>
      <c r="D189" s="82">
        <v>5</v>
      </c>
      <c r="E189" s="35">
        <v>19</v>
      </c>
      <c r="F189" s="35" t="s">
        <v>11</v>
      </c>
      <c r="G189" s="35" t="s">
        <v>23</v>
      </c>
      <c r="I189" s="487">
        <v>263.94</v>
      </c>
      <c r="J189" s="521">
        <v>1159.0628946850393</v>
      </c>
      <c r="L189" s="93">
        <v>2.5179999999999998</v>
      </c>
      <c r="M189" s="93">
        <v>41.53</v>
      </c>
      <c r="N189" s="93">
        <v>14.352599999999999</v>
      </c>
      <c r="O189" s="442">
        <v>0</v>
      </c>
      <c r="P189" s="442">
        <v>161.40254400000001</v>
      </c>
      <c r="Q189" s="442">
        <v>161.40254400000001</v>
      </c>
      <c r="R189" s="442">
        <v>112.08510000000001</v>
      </c>
      <c r="S189" s="441" t="s">
        <v>65</v>
      </c>
      <c r="T189" s="472" t="s">
        <v>41</v>
      </c>
      <c r="U189" s="472" t="s">
        <v>41</v>
      </c>
      <c r="V189" s="472" t="s">
        <v>41</v>
      </c>
      <c r="W189" s="472" t="s">
        <v>41</v>
      </c>
      <c r="X189" s="424" t="s">
        <v>41</v>
      </c>
      <c r="Y189" s="424" t="s">
        <v>41</v>
      </c>
      <c r="Z189" s="424" t="s">
        <v>41</v>
      </c>
      <c r="AA189" s="424"/>
      <c r="AB189" s="424"/>
      <c r="AC189" s="424"/>
      <c r="AE189" s="529">
        <v>1298.150442047244</v>
      </c>
      <c r="AG189" s="536">
        <f t="shared" si="10"/>
        <v>0</v>
      </c>
      <c r="AH189" s="521">
        <v>161.40254400000001</v>
      </c>
      <c r="AO189" s="536">
        <f t="shared" si="11"/>
        <v>0</v>
      </c>
      <c r="AP189" s="536">
        <f t="shared" si="12"/>
        <v>0.16140254400000001</v>
      </c>
    </row>
    <row r="190" spans="1:42" x14ac:dyDescent="0.25">
      <c r="A190" s="9">
        <v>493814.71713100001</v>
      </c>
      <c r="B190" s="9">
        <v>5180798.7527299803</v>
      </c>
      <c r="C190" s="35" t="s">
        <v>5</v>
      </c>
      <c r="D190" s="82">
        <v>6</v>
      </c>
      <c r="E190" s="35">
        <v>20</v>
      </c>
      <c r="F190" s="35" t="s">
        <v>11</v>
      </c>
      <c r="G190" s="35" t="s">
        <v>23</v>
      </c>
      <c r="I190" s="487">
        <v>585.95000000000005</v>
      </c>
      <c r="J190" s="521">
        <v>2573.1336786417323</v>
      </c>
      <c r="L190" s="93">
        <v>2.6259999999999999</v>
      </c>
      <c r="M190" s="93">
        <v>40.409999999999997</v>
      </c>
      <c r="N190" s="93">
        <v>14.9682</v>
      </c>
      <c r="O190" s="442">
        <v>0</v>
      </c>
      <c r="P190" s="442">
        <v>161.40254400000001</v>
      </c>
      <c r="Q190" s="442">
        <v>161.40254400000001</v>
      </c>
      <c r="R190" s="442">
        <v>112.08510000000001</v>
      </c>
      <c r="S190" s="441" t="s">
        <v>65</v>
      </c>
      <c r="X190" s="425">
        <v>16.06650019217593</v>
      </c>
      <c r="Y190" s="536">
        <f t="shared" si="13"/>
        <v>16.06650019217593</v>
      </c>
      <c r="Z190" s="536">
        <f t="shared" si="14"/>
        <v>16066.50019217593</v>
      </c>
      <c r="AE190" s="529">
        <v>2881.9097200787405</v>
      </c>
      <c r="AG190" s="536">
        <f t="shared" si="10"/>
        <v>0</v>
      </c>
      <c r="AH190" s="521">
        <v>161.40254400000001</v>
      </c>
      <c r="AO190" s="536">
        <f t="shared" si="11"/>
        <v>0</v>
      </c>
      <c r="AP190" s="536">
        <f t="shared" si="12"/>
        <v>0.16140254400000001</v>
      </c>
    </row>
    <row r="191" spans="1:42" x14ac:dyDescent="0.25">
      <c r="A191" s="9">
        <v>493846.60920200002</v>
      </c>
      <c r="B191" s="9">
        <v>5180782.7183499904</v>
      </c>
      <c r="C191" s="35" t="s">
        <v>6</v>
      </c>
      <c r="D191" s="82">
        <v>1</v>
      </c>
      <c r="E191" s="35">
        <v>21</v>
      </c>
      <c r="F191" s="35" t="s">
        <v>11</v>
      </c>
      <c r="G191" s="35" t="s">
        <v>23</v>
      </c>
      <c r="I191" s="487">
        <v>444.59</v>
      </c>
      <c r="J191" s="521">
        <v>1952.3670999015746</v>
      </c>
      <c r="L191" s="93">
        <v>2.504</v>
      </c>
      <c r="M191" s="93">
        <v>41.85</v>
      </c>
      <c r="N191" s="93">
        <v>14.2728</v>
      </c>
      <c r="O191" s="442">
        <v>0</v>
      </c>
      <c r="P191" s="442">
        <v>161.40254400000001</v>
      </c>
      <c r="Q191" s="442">
        <v>161.40254400000001</v>
      </c>
      <c r="R191" s="442">
        <v>112.08510000000001</v>
      </c>
      <c r="S191" s="441" t="s">
        <v>65</v>
      </c>
      <c r="T191" s="472" t="s">
        <v>41</v>
      </c>
      <c r="U191" s="472" t="s">
        <v>41</v>
      </c>
      <c r="V191" s="472" t="s">
        <v>41</v>
      </c>
      <c r="W191" s="472" t="s">
        <v>41</v>
      </c>
      <c r="X191" s="424" t="s">
        <v>41</v>
      </c>
      <c r="Y191" s="424" t="s">
        <v>41</v>
      </c>
      <c r="Z191" s="424" t="s">
        <v>41</v>
      </c>
      <c r="AA191" s="424"/>
      <c r="AB191" s="424"/>
      <c r="AC191" s="424"/>
      <c r="AE191" s="529">
        <v>2186.6511518897637</v>
      </c>
      <c r="AG191" s="536">
        <f t="shared" si="10"/>
        <v>0</v>
      </c>
      <c r="AH191" s="521">
        <v>161.40254400000001</v>
      </c>
      <c r="AO191" s="536">
        <f t="shared" si="11"/>
        <v>0</v>
      </c>
      <c r="AP191" s="536">
        <f t="shared" si="12"/>
        <v>0.16140254400000001</v>
      </c>
    </row>
    <row r="192" spans="1:42" x14ac:dyDescent="0.25">
      <c r="A192" s="9">
        <v>493878.54757200001</v>
      </c>
      <c r="B192" s="9">
        <v>5180811.9108300004</v>
      </c>
      <c r="C192" s="35" t="s">
        <v>6</v>
      </c>
      <c r="D192" s="82">
        <v>1</v>
      </c>
      <c r="E192" s="35">
        <v>22</v>
      </c>
      <c r="F192" s="35" t="s">
        <v>11</v>
      </c>
      <c r="G192" s="35" t="s">
        <v>23</v>
      </c>
      <c r="I192" s="487">
        <v>459.45</v>
      </c>
      <c r="J192" s="521">
        <v>2017.6231225393699</v>
      </c>
      <c r="L192" s="93">
        <v>2.4780000000000002</v>
      </c>
      <c r="M192" s="93">
        <v>41.18</v>
      </c>
      <c r="N192" s="93">
        <v>14.124600000000001</v>
      </c>
      <c r="O192" s="442">
        <v>0</v>
      </c>
      <c r="P192" s="442">
        <v>161.40254400000001</v>
      </c>
      <c r="Q192" s="442">
        <v>161.40254400000001</v>
      </c>
      <c r="R192" s="442">
        <v>112.08510000000001</v>
      </c>
      <c r="S192" s="441" t="s">
        <v>65</v>
      </c>
      <c r="X192" s="425">
        <v>12.281547298682076</v>
      </c>
      <c r="Y192" s="536">
        <f t="shared" si="13"/>
        <v>12.281547298682076</v>
      </c>
      <c r="Z192" s="536">
        <f t="shared" si="14"/>
        <v>12281.547298682077</v>
      </c>
      <c r="AE192" s="529">
        <v>2259.7378972440947</v>
      </c>
      <c r="AG192" s="536">
        <f t="shared" si="10"/>
        <v>0</v>
      </c>
      <c r="AH192" s="521">
        <v>161.40254400000001</v>
      </c>
      <c r="AO192" s="536">
        <f t="shared" si="11"/>
        <v>0</v>
      </c>
      <c r="AP192" s="536">
        <f t="shared" si="12"/>
        <v>0.16140254400000001</v>
      </c>
    </row>
    <row r="193" spans="1:42" x14ac:dyDescent="0.25">
      <c r="A193" s="9">
        <v>493910.45270800003</v>
      </c>
      <c r="B193" s="9">
        <v>5180808.6558299903</v>
      </c>
      <c r="C193" s="35" t="s">
        <v>6</v>
      </c>
      <c r="D193" s="82">
        <v>2</v>
      </c>
      <c r="E193" s="35">
        <v>23</v>
      </c>
      <c r="F193" s="35" t="s">
        <v>11</v>
      </c>
      <c r="G193" s="35" t="s">
        <v>23</v>
      </c>
      <c r="I193" s="487">
        <v>416.34</v>
      </c>
      <c r="J193" s="521">
        <v>1828.3103946850392</v>
      </c>
      <c r="L193" s="93">
        <v>2.5640000000000001</v>
      </c>
      <c r="M193" s="93">
        <v>41.55</v>
      </c>
      <c r="N193" s="93">
        <v>14.614800000000001</v>
      </c>
      <c r="O193" s="442">
        <v>0</v>
      </c>
      <c r="P193" s="442">
        <v>161.40254400000001</v>
      </c>
      <c r="Q193" s="442">
        <v>161.40254400000001</v>
      </c>
      <c r="R193" s="442">
        <v>112.08510000000001</v>
      </c>
      <c r="S193" s="441" t="s">
        <v>65</v>
      </c>
      <c r="T193" s="472" t="s">
        <v>41</v>
      </c>
      <c r="U193" s="472" t="s">
        <v>41</v>
      </c>
      <c r="V193" s="472" t="s">
        <v>41</v>
      </c>
      <c r="W193" s="472" t="s">
        <v>41</v>
      </c>
      <c r="X193" s="424" t="s">
        <v>41</v>
      </c>
      <c r="Y193" s="424" t="s">
        <v>41</v>
      </c>
      <c r="Z193" s="424" t="s">
        <v>41</v>
      </c>
      <c r="AA193" s="424"/>
      <c r="AB193" s="424"/>
      <c r="AC193" s="424"/>
      <c r="AE193" s="529">
        <v>2047.7076420472442</v>
      </c>
      <c r="AG193" s="536">
        <f t="shared" si="10"/>
        <v>0</v>
      </c>
      <c r="AH193" s="521">
        <v>161.40254400000001</v>
      </c>
      <c r="AO193" s="536">
        <f t="shared" si="11"/>
        <v>0</v>
      </c>
      <c r="AP193" s="536">
        <f t="shared" si="12"/>
        <v>0.16140254400000001</v>
      </c>
    </row>
    <row r="194" spans="1:42" x14ac:dyDescent="0.25">
      <c r="A194" s="9">
        <v>493942.357093998</v>
      </c>
      <c r="B194" s="9">
        <v>5180804.6231500003</v>
      </c>
      <c r="C194" s="35" t="s">
        <v>6</v>
      </c>
      <c r="D194" s="82">
        <v>3</v>
      </c>
      <c r="E194" s="35">
        <v>24</v>
      </c>
      <c r="F194" s="35" t="s">
        <v>11</v>
      </c>
      <c r="G194" s="35" t="s">
        <v>23</v>
      </c>
      <c r="I194" s="487">
        <v>526.1</v>
      </c>
      <c r="J194" s="521">
        <v>2310.3091190944883</v>
      </c>
      <c r="L194" s="93">
        <v>2.7429999999999999</v>
      </c>
      <c r="M194" s="93">
        <v>41.8</v>
      </c>
      <c r="N194" s="93">
        <v>15.6351</v>
      </c>
      <c r="O194" s="442">
        <v>0</v>
      </c>
      <c r="P194" s="442">
        <v>161.40254400000001</v>
      </c>
      <c r="Q194" s="442">
        <v>161.40254400000001</v>
      </c>
      <c r="R194" s="442">
        <v>112.08510000000001</v>
      </c>
      <c r="S194" s="441" t="s">
        <v>65</v>
      </c>
      <c r="X194" s="425">
        <v>8.3501351919245046</v>
      </c>
      <c r="Y194" s="536">
        <f t="shared" si="13"/>
        <v>8.3501351919245046</v>
      </c>
      <c r="Z194" s="536">
        <f t="shared" si="14"/>
        <v>8350.1351919245044</v>
      </c>
      <c r="AE194" s="529">
        <v>2587.5462133858273</v>
      </c>
      <c r="AG194" s="536">
        <f t="shared" si="10"/>
        <v>0</v>
      </c>
      <c r="AH194" s="521">
        <v>161.40254400000001</v>
      </c>
      <c r="AO194" s="536">
        <f t="shared" si="11"/>
        <v>0</v>
      </c>
      <c r="AP194" s="536">
        <f t="shared" si="12"/>
        <v>0.16140254400000001</v>
      </c>
    </row>
    <row r="195" spans="1:42" x14ac:dyDescent="0.25">
      <c r="A195" s="9">
        <v>493976.07760600001</v>
      </c>
      <c r="B195" s="9">
        <v>5180793.5362799903</v>
      </c>
      <c r="C195" s="35" t="s">
        <v>6</v>
      </c>
      <c r="D195" s="82">
        <v>4</v>
      </c>
      <c r="E195" s="35">
        <v>25</v>
      </c>
      <c r="F195" s="35" t="s">
        <v>11</v>
      </c>
      <c r="G195" s="35" t="s">
        <v>23</v>
      </c>
      <c r="I195" s="487">
        <v>387.01</v>
      </c>
      <c r="J195" s="521">
        <v>1699.5109906496059</v>
      </c>
      <c r="L195" s="93">
        <v>2.399</v>
      </c>
      <c r="M195" s="93">
        <v>42.15</v>
      </c>
      <c r="N195" s="93">
        <v>13.674300000000001</v>
      </c>
      <c r="O195" s="442">
        <v>0</v>
      </c>
      <c r="P195" s="442">
        <v>161.40254400000001</v>
      </c>
      <c r="Q195" s="442">
        <v>161.40254400000001</v>
      </c>
      <c r="R195" s="442">
        <v>112.08510000000001</v>
      </c>
      <c r="S195" s="441" t="s">
        <v>65</v>
      </c>
      <c r="T195" s="472" t="s">
        <v>41</v>
      </c>
      <c r="U195" s="472" t="s">
        <v>41</v>
      </c>
      <c r="V195" s="472" t="s">
        <v>41</v>
      </c>
      <c r="W195" s="472" t="s">
        <v>41</v>
      </c>
      <c r="X195" s="424" t="s">
        <v>41</v>
      </c>
      <c r="Y195" s="424" t="s">
        <v>41</v>
      </c>
      <c r="Z195" s="424" t="s">
        <v>41</v>
      </c>
      <c r="AA195" s="424"/>
      <c r="AB195" s="424"/>
      <c r="AC195" s="424"/>
      <c r="AE195" s="529">
        <v>1903.4523095275588</v>
      </c>
      <c r="AG195" s="536">
        <f t="shared" ref="AG195:AG258" si="15">(L195*K195)/100</f>
        <v>0</v>
      </c>
      <c r="AH195" s="521">
        <v>161.40254400000001</v>
      </c>
      <c r="AO195" s="536">
        <f t="shared" ref="AO195:AO258" si="16">AG195*0.001</f>
        <v>0</v>
      </c>
      <c r="AP195" s="536">
        <f t="shared" ref="AP195:AP258" si="17">AH195*0.001</f>
        <v>0.16140254400000001</v>
      </c>
    </row>
    <row r="196" spans="1:42" x14ac:dyDescent="0.25">
      <c r="A196" s="9">
        <v>494006.16654900002</v>
      </c>
      <c r="B196" s="9">
        <v>5180797.1138899904</v>
      </c>
      <c r="C196" s="35" t="s">
        <v>6</v>
      </c>
      <c r="D196" s="82">
        <v>4</v>
      </c>
      <c r="E196" s="35">
        <v>26</v>
      </c>
      <c r="F196" s="35" t="s">
        <v>11</v>
      </c>
      <c r="G196" s="35" t="s">
        <v>23</v>
      </c>
      <c r="I196" s="487">
        <v>334.63</v>
      </c>
      <c r="J196" s="521">
        <v>1469.4900979330707</v>
      </c>
      <c r="L196" s="93">
        <v>2.5950000000000002</v>
      </c>
      <c r="M196" s="93">
        <v>42.22</v>
      </c>
      <c r="N196" s="93">
        <v>14.791500000000001</v>
      </c>
      <c r="O196" s="442">
        <v>0</v>
      </c>
      <c r="P196" s="442">
        <v>161.40254400000001</v>
      </c>
      <c r="Q196" s="442">
        <v>161.40254400000001</v>
      </c>
      <c r="R196" s="442">
        <v>112.08510000000001</v>
      </c>
      <c r="S196" s="441" t="s">
        <v>65</v>
      </c>
      <c r="X196" s="425">
        <v>9.0404760929174603</v>
      </c>
      <c r="Y196" s="536">
        <f t="shared" ref="Y196:Y258" si="18">W196+X196</f>
        <v>9.0404760929174603</v>
      </c>
      <c r="Z196" s="536">
        <f t="shared" ref="Z196:Z258" si="19">Y196*1000</f>
        <v>9040.4760929174608</v>
      </c>
      <c r="AE196" s="529">
        <v>1645.8289096850394</v>
      </c>
      <c r="AG196" s="536">
        <f t="shared" si="15"/>
        <v>0</v>
      </c>
      <c r="AH196" s="521">
        <v>161.40254400000001</v>
      </c>
      <c r="AO196" s="536">
        <f t="shared" si="16"/>
        <v>0</v>
      </c>
      <c r="AP196" s="536">
        <f t="shared" si="17"/>
        <v>0.16140254400000001</v>
      </c>
    </row>
    <row r="197" spans="1:42" x14ac:dyDescent="0.25">
      <c r="A197" s="9">
        <v>494038.07558499801</v>
      </c>
      <c r="B197" s="9">
        <v>5180797.63772</v>
      </c>
      <c r="C197" s="35" t="s">
        <v>6</v>
      </c>
      <c r="D197" s="82">
        <v>5</v>
      </c>
      <c r="E197" s="35">
        <v>27</v>
      </c>
      <c r="F197" s="35" t="s">
        <v>11</v>
      </c>
      <c r="G197" s="35" t="s">
        <v>23</v>
      </c>
      <c r="I197" s="487">
        <v>488.94</v>
      </c>
      <c r="J197" s="521">
        <v>2147.1251486220472</v>
      </c>
      <c r="L197" s="93">
        <v>2.3780000000000001</v>
      </c>
      <c r="M197" s="93">
        <v>41.99</v>
      </c>
      <c r="N197" s="93">
        <v>13.554600000000001</v>
      </c>
      <c r="O197" s="442">
        <v>0</v>
      </c>
      <c r="P197" s="442">
        <v>161.40254400000001</v>
      </c>
      <c r="Q197" s="442">
        <v>161.40254400000001</v>
      </c>
      <c r="R197" s="442">
        <v>112.08510000000001</v>
      </c>
      <c r="S197" s="441" t="s">
        <v>65</v>
      </c>
      <c r="T197" s="472" t="s">
        <v>41</v>
      </c>
      <c r="U197" s="472" t="s">
        <v>41</v>
      </c>
      <c r="V197" s="472" t="s">
        <v>41</v>
      </c>
      <c r="W197" s="472" t="s">
        <v>41</v>
      </c>
      <c r="X197" s="424" t="s">
        <v>41</v>
      </c>
      <c r="Y197" s="424" t="s">
        <v>41</v>
      </c>
      <c r="Z197" s="424" t="s">
        <v>41</v>
      </c>
      <c r="AA197" s="424"/>
      <c r="AB197" s="424"/>
      <c r="AC197" s="424"/>
      <c r="AE197" s="529">
        <v>2404.7801664566932</v>
      </c>
      <c r="AG197" s="536">
        <f t="shared" si="15"/>
        <v>0</v>
      </c>
      <c r="AH197" s="521">
        <v>161.40254400000001</v>
      </c>
      <c r="AO197" s="536">
        <f t="shared" si="16"/>
        <v>0</v>
      </c>
      <c r="AP197" s="536">
        <f t="shared" si="17"/>
        <v>0.16140254400000001</v>
      </c>
    </row>
    <row r="198" spans="1:42" x14ac:dyDescent="0.25">
      <c r="A198" s="9">
        <v>494069.977149999</v>
      </c>
      <c r="B198" s="9">
        <v>5180790.6054199804</v>
      </c>
      <c r="C198" s="35" t="s">
        <v>6</v>
      </c>
      <c r="D198" s="82">
        <v>6</v>
      </c>
      <c r="E198" s="35">
        <v>28</v>
      </c>
      <c r="F198" s="35" t="s">
        <v>11</v>
      </c>
      <c r="G198" s="35" t="s">
        <v>23</v>
      </c>
      <c r="I198" s="487">
        <v>273.8</v>
      </c>
      <c r="J198" s="521">
        <v>1202.3619783464567</v>
      </c>
      <c r="L198" s="93">
        <v>2.6240000000000001</v>
      </c>
      <c r="M198" s="93">
        <v>41.59</v>
      </c>
      <c r="N198" s="93">
        <v>14.956800000000001</v>
      </c>
      <c r="O198" s="442">
        <v>0</v>
      </c>
      <c r="P198" s="442">
        <v>161.40254400000001</v>
      </c>
      <c r="Q198" s="442">
        <v>161.40254400000001</v>
      </c>
      <c r="R198" s="442">
        <v>112.08510000000001</v>
      </c>
      <c r="S198" s="441" t="s">
        <v>65</v>
      </c>
      <c r="X198" s="425">
        <v>8.6344569001924221</v>
      </c>
      <c r="Y198" s="536">
        <f t="shared" si="18"/>
        <v>8.6344569001924221</v>
      </c>
      <c r="Z198" s="536">
        <f t="shared" si="19"/>
        <v>8634.4569001924228</v>
      </c>
      <c r="AE198" s="529">
        <v>1346.6454157480316</v>
      </c>
      <c r="AG198" s="536">
        <f t="shared" si="15"/>
        <v>0</v>
      </c>
      <c r="AH198" s="521">
        <v>161.40254400000001</v>
      </c>
      <c r="AO198" s="536">
        <f t="shared" si="16"/>
        <v>0</v>
      </c>
      <c r="AP198" s="536">
        <f t="shared" si="17"/>
        <v>0.16140254400000001</v>
      </c>
    </row>
    <row r="199" spans="1:42" x14ac:dyDescent="0.25">
      <c r="A199" s="9">
        <v>494101.90357700002</v>
      </c>
      <c r="B199" s="9">
        <v>5180808.7980000004</v>
      </c>
      <c r="C199" s="35" t="s">
        <v>6</v>
      </c>
      <c r="D199" s="82">
        <v>6</v>
      </c>
      <c r="E199" s="35">
        <v>29</v>
      </c>
      <c r="F199" s="35" t="s">
        <v>11</v>
      </c>
      <c r="G199" s="35" t="s">
        <v>23</v>
      </c>
      <c r="I199" s="487">
        <v>507</v>
      </c>
      <c r="J199" s="521">
        <v>2226.4336122047243</v>
      </c>
      <c r="L199" s="93">
        <v>2.403</v>
      </c>
      <c r="M199" s="93">
        <v>41.68</v>
      </c>
      <c r="N199" s="93">
        <v>13.697100000000001</v>
      </c>
      <c r="O199" s="442">
        <v>0</v>
      </c>
      <c r="P199" s="442">
        <v>161.40254400000001</v>
      </c>
      <c r="Q199" s="442">
        <v>161.40254400000001</v>
      </c>
      <c r="R199" s="442">
        <v>112.08510000000001</v>
      </c>
      <c r="S199" s="441" t="s">
        <v>65</v>
      </c>
      <c r="T199" s="472" t="s">
        <v>41</v>
      </c>
      <c r="U199" s="472" t="s">
        <v>41</v>
      </c>
      <c r="V199" s="472" t="s">
        <v>41</v>
      </c>
      <c r="W199" s="472" t="s">
        <v>41</v>
      </c>
      <c r="X199" s="424" t="s">
        <v>41</v>
      </c>
      <c r="Y199" s="424" t="s">
        <v>41</v>
      </c>
      <c r="Z199" s="424" t="s">
        <v>41</v>
      </c>
      <c r="AA199" s="424"/>
      <c r="AB199" s="424"/>
      <c r="AC199" s="424"/>
      <c r="AE199" s="529">
        <v>2493.6056456692913</v>
      </c>
      <c r="AG199" s="536">
        <f t="shared" si="15"/>
        <v>0</v>
      </c>
      <c r="AH199" s="521">
        <v>161.40254400000001</v>
      </c>
      <c r="AO199" s="536">
        <f t="shared" si="16"/>
        <v>0</v>
      </c>
      <c r="AP199" s="536">
        <f t="shared" si="17"/>
        <v>0.16140254400000001</v>
      </c>
    </row>
    <row r="200" spans="1:42" x14ac:dyDescent="0.25">
      <c r="A200" s="9">
        <v>494133.78745300003</v>
      </c>
      <c r="B200" s="9">
        <v>5180783.6531300005</v>
      </c>
      <c r="C200" s="35" t="s">
        <v>6</v>
      </c>
      <c r="D200" s="82">
        <v>7</v>
      </c>
      <c r="E200" s="35">
        <v>30</v>
      </c>
      <c r="F200" s="35" t="s">
        <v>11</v>
      </c>
      <c r="G200" s="35" t="s">
        <v>23</v>
      </c>
      <c r="I200" s="487">
        <v>424.24</v>
      </c>
      <c r="J200" s="521">
        <v>1863.0023582677163</v>
      </c>
      <c r="L200" s="93">
        <v>2.4089999999999998</v>
      </c>
      <c r="M200" s="93">
        <v>42.13</v>
      </c>
      <c r="N200" s="93">
        <v>13.731299999999999</v>
      </c>
      <c r="O200" s="442">
        <v>0</v>
      </c>
      <c r="P200" s="442">
        <v>161.40254400000001</v>
      </c>
      <c r="Q200" s="442">
        <v>161.40254400000001</v>
      </c>
      <c r="R200" s="442">
        <v>112.08510000000001</v>
      </c>
      <c r="S200" s="441" t="s">
        <v>65</v>
      </c>
      <c r="X200" s="425">
        <v>12.28568420268596</v>
      </c>
      <c r="Y200" s="536">
        <f t="shared" si="18"/>
        <v>12.28568420268596</v>
      </c>
      <c r="Z200" s="536">
        <f t="shared" si="19"/>
        <v>12285.684202685959</v>
      </c>
      <c r="AE200" s="529">
        <v>2086.5626412598426</v>
      </c>
      <c r="AG200" s="536">
        <f t="shared" si="15"/>
        <v>0</v>
      </c>
      <c r="AH200" s="521">
        <v>161.40254400000001</v>
      </c>
      <c r="AO200" s="536">
        <f t="shared" si="16"/>
        <v>0</v>
      </c>
      <c r="AP200" s="536">
        <f t="shared" si="17"/>
        <v>0.16140254400000001</v>
      </c>
    </row>
    <row r="201" spans="1:42" x14ac:dyDescent="0.25">
      <c r="A201" s="9">
        <v>493387.33872200001</v>
      </c>
      <c r="B201" s="9">
        <v>5180837.4458999904</v>
      </c>
      <c r="C201" s="35" t="s">
        <v>4</v>
      </c>
      <c r="D201" s="82">
        <v>1</v>
      </c>
      <c r="E201" s="35">
        <v>7</v>
      </c>
      <c r="F201" s="35" t="s">
        <v>12</v>
      </c>
      <c r="G201" s="35" t="s">
        <v>23</v>
      </c>
      <c r="I201" s="487">
        <v>691.91</v>
      </c>
      <c r="J201" s="521">
        <v>3038.4451294291334</v>
      </c>
      <c r="L201" s="93">
        <v>2.5630000000000002</v>
      </c>
      <c r="M201" s="93">
        <v>42.39</v>
      </c>
      <c r="N201" s="93">
        <v>14.609100000000002</v>
      </c>
      <c r="O201" s="442">
        <v>0</v>
      </c>
      <c r="P201" s="442">
        <v>161.40254400000001</v>
      </c>
      <c r="Q201" s="442">
        <v>161.40254400000001</v>
      </c>
      <c r="R201" s="442">
        <v>112.08510000000001</v>
      </c>
      <c r="S201" s="441" t="s">
        <v>65</v>
      </c>
      <c r="T201" s="472" t="s">
        <v>41</v>
      </c>
      <c r="U201" s="472" t="s">
        <v>41</v>
      </c>
      <c r="V201" s="472" t="s">
        <v>41</v>
      </c>
      <c r="W201" s="472" t="s">
        <v>41</v>
      </c>
      <c r="X201" s="424" t="s">
        <v>41</v>
      </c>
      <c r="Y201" s="424" t="s">
        <v>41</v>
      </c>
      <c r="Z201" s="424" t="s">
        <v>41</v>
      </c>
      <c r="AA201" s="424"/>
      <c r="AB201" s="424"/>
      <c r="AC201" s="424"/>
      <c r="AE201" s="529">
        <v>3403.0585449606297</v>
      </c>
      <c r="AG201" s="536">
        <f t="shared" si="15"/>
        <v>0</v>
      </c>
      <c r="AH201" s="521">
        <v>161.40254400000001</v>
      </c>
      <c r="AO201" s="536">
        <f t="shared" si="16"/>
        <v>0</v>
      </c>
      <c r="AP201" s="536">
        <f t="shared" si="17"/>
        <v>0.16140254400000001</v>
      </c>
    </row>
    <row r="202" spans="1:42" x14ac:dyDescent="0.25">
      <c r="A202" s="9">
        <v>493416.665978998</v>
      </c>
      <c r="B202" s="9">
        <v>5180836.9577099904</v>
      </c>
      <c r="C202" s="35" t="s">
        <v>4</v>
      </c>
      <c r="D202" s="82">
        <v>1</v>
      </c>
      <c r="E202" s="35">
        <v>8</v>
      </c>
      <c r="F202" s="35" t="s">
        <v>12</v>
      </c>
      <c r="G202" s="35" t="s">
        <v>23</v>
      </c>
      <c r="I202" s="487">
        <v>441.66</v>
      </c>
      <c r="J202" s="521">
        <v>1939.5003336614172</v>
      </c>
      <c r="L202" s="93">
        <v>2.9079999999999999</v>
      </c>
      <c r="M202" s="93">
        <v>42.15</v>
      </c>
      <c r="N202" s="93">
        <v>16.575600000000001</v>
      </c>
      <c r="O202" s="442">
        <v>0</v>
      </c>
      <c r="P202" s="442">
        <v>161.40254400000001</v>
      </c>
      <c r="Q202" s="442">
        <v>161.40254400000001</v>
      </c>
      <c r="R202" s="442">
        <v>112.08510000000001</v>
      </c>
      <c r="S202" s="441" t="s">
        <v>65</v>
      </c>
      <c r="X202" s="425">
        <v>5.0134407581647302</v>
      </c>
      <c r="Y202" s="536">
        <f t="shared" si="18"/>
        <v>5.0134407581647302</v>
      </c>
      <c r="Z202" s="536">
        <f t="shared" si="19"/>
        <v>5013.4407581647301</v>
      </c>
      <c r="AE202" s="529">
        <v>2172.2403737007876</v>
      </c>
      <c r="AG202" s="536">
        <f t="shared" si="15"/>
        <v>0</v>
      </c>
      <c r="AH202" s="521">
        <v>161.40254400000001</v>
      </c>
      <c r="AO202" s="536">
        <f t="shared" si="16"/>
        <v>0</v>
      </c>
      <c r="AP202" s="536">
        <f t="shared" si="17"/>
        <v>0.16140254400000001</v>
      </c>
    </row>
    <row r="203" spans="1:42" x14ac:dyDescent="0.25">
      <c r="A203" s="9">
        <v>493448.56273100001</v>
      </c>
      <c r="B203" s="9">
        <v>5180826.3661900004</v>
      </c>
      <c r="C203" s="35" t="s">
        <v>4</v>
      </c>
      <c r="D203" s="82">
        <v>2</v>
      </c>
      <c r="E203" s="35">
        <v>9</v>
      </c>
      <c r="F203" s="35" t="s">
        <v>12</v>
      </c>
      <c r="G203" s="35" t="s">
        <v>23</v>
      </c>
      <c r="I203" s="487">
        <v>440.13</v>
      </c>
      <c r="J203" s="521">
        <v>1932.7815103346456</v>
      </c>
      <c r="L203" s="93">
        <v>3.004</v>
      </c>
      <c r="M203" s="93">
        <v>42.3</v>
      </c>
      <c r="N203" s="93">
        <v>17.122800000000002</v>
      </c>
      <c r="O203" s="442">
        <v>0</v>
      </c>
      <c r="P203" s="442">
        <v>161.40254400000001</v>
      </c>
      <c r="Q203" s="442">
        <v>161.40254400000001</v>
      </c>
      <c r="R203" s="442">
        <v>112.08510000000001</v>
      </c>
      <c r="S203" s="441" t="s">
        <v>65</v>
      </c>
      <c r="T203" s="472" t="s">
        <v>41</v>
      </c>
      <c r="U203" s="472" t="s">
        <v>41</v>
      </c>
      <c r="V203" s="472" t="s">
        <v>41</v>
      </c>
      <c r="W203" s="472" t="s">
        <v>41</v>
      </c>
      <c r="X203" s="424" t="s">
        <v>41</v>
      </c>
      <c r="Y203" s="424" t="s">
        <v>41</v>
      </c>
      <c r="Z203" s="424" t="s">
        <v>41</v>
      </c>
      <c r="AA203" s="424"/>
      <c r="AB203" s="424"/>
      <c r="AC203" s="424"/>
      <c r="AE203" s="529">
        <v>2164.7152915748034</v>
      </c>
      <c r="AG203" s="536">
        <f t="shared" si="15"/>
        <v>0</v>
      </c>
      <c r="AH203" s="521">
        <v>161.40254400000001</v>
      </c>
      <c r="AO203" s="536">
        <f t="shared" si="16"/>
        <v>0</v>
      </c>
      <c r="AP203" s="536">
        <f t="shared" si="17"/>
        <v>0.16140254400000001</v>
      </c>
    </row>
    <row r="204" spans="1:42" x14ac:dyDescent="0.25">
      <c r="A204" s="9">
        <v>493480.485305999</v>
      </c>
      <c r="B204" s="9">
        <v>5180839.4438500004</v>
      </c>
      <c r="C204" s="35" t="s">
        <v>4</v>
      </c>
      <c r="D204" s="82">
        <v>3</v>
      </c>
      <c r="E204" s="35">
        <v>10</v>
      </c>
      <c r="F204" s="35" t="s">
        <v>12</v>
      </c>
      <c r="G204" s="35" t="s">
        <v>23</v>
      </c>
      <c r="I204" s="487">
        <v>391.75</v>
      </c>
      <c r="J204" s="521">
        <v>1720.3261687992124</v>
      </c>
      <c r="L204" s="93">
        <v>2.7040000000000002</v>
      </c>
      <c r="M204" s="93">
        <v>42.6</v>
      </c>
      <c r="N204" s="93">
        <v>15.412800000000001</v>
      </c>
      <c r="O204" s="442">
        <v>0</v>
      </c>
      <c r="P204" s="442">
        <v>161.40254400000001</v>
      </c>
      <c r="Q204" s="442">
        <v>161.40254400000001</v>
      </c>
      <c r="R204" s="442">
        <v>112.08510000000001</v>
      </c>
      <c r="S204" s="441" t="s">
        <v>65</v>
      </c>
      <c r="X204" s="425">
        <v>7.4422786334002264</v>
      </c>
      <c r="Y204" s="536">
        <f t="shared" si="18"/>
        <v>7.4422786334002264</v>
      </c>
      <c r="Z204" s="536">
        <f t="shared" si="19"/>
        <v>7442.2786334002267</v>
      </c>
      <c r="AE204" s="529">
        <v>1926.765309055118</v>
      </c>
      <c r="AG204" s="536">
        <f t="shared" si="15"/>
        <v>0</v>
      </c>
      <c r="AH204" s="521">
        <v>161.40254400000001</v>
      </c>
      <c r="AO204" s="536">
        <f t="shared" si="16"/>
        <v>0</v>
      </c>
      <c r="AP204" s="536">
        <f t="shared" si="17"/>
        <v>0.16140254400000001</v>
      </c>
    </row>
    <row r="205" spans="1:42" x14ac:dyDescent="0.25">
      <c r="A205" s="9">
        <v>493512.37530999701</v>
      </c>
      <c r="B205" s="9">
        <v>5180822.5187200001</v>
      </c>
      <c r="C205" s="35" t="s">
        <v>4</v>
      </c>
      <c r="D205" s="82">
        <v>4</v>
      </c>
      <c r="E205" s="35">
        <v>11</v>
      </c>
      <c r="F205" s="35" t="s">
        <v>12</v>
      </c>
      <c r="G205" s="35" t="s">
        <v>23</v>
      </c>
      <c r="I205" s="487">
        <v>707.26</v>
      </c>
      <c r="J205" s="521">
        <v>3105.8529320866137</v>
      </c>
      <c r="L205" s="93">
        <v>3.2839999999999998</v>
      </c>
      <c r="M205" s="93">
        <v>42.43</v>
      </c>
      <c r="N205" s="93">
        <v>18.718799999999998</v>
      </c>
      <c r="O205" s="442">
        <v>0</v>
      </c>
      <c r="P205" s="442">
        <v>161.40254400000001</v>
      </c>
      <c r="Q205" s="442">
        <v>161.40254400000001</v>
      </c>
      <c r="R205" s="442">
        <v>112.08510000000001</v>
      </c>
      <c r="S205" s="441" t="s">
        <v>65</v>
      </c>
      <c r="T205" s="472" t="s">
        <v>41</v>
      </c>
      <c r="U205" s="472" t="s">
        <v>41</v>
      </c>
      <c r="V205" s="472" t="s">
        <v>41</v>
      </c>
      <c r="W205" s="472" t="s">
        <v>41</v>
      </c>
      <c r="X205" s="424" t="s">
        <v>41</v>
      </c>
      <c r="Y205" s="424" t="s">
        <v>41</v>
      </c>
      <c r="Z205" s="424" t="s">
        <v>41</v>
      </c>
      <c r="AA205" s="424"/>
      <c r="AB205" s="424"/>
      <c r="AC205" s="424"/>
      <c r="AE205" s="529">
        <v>3478.5552839370075</v>
      </c>
      <c r="AG205" s="536">
        <f t="shared" si="15"/>
        <v>0</v>
      </c>
      <c r="AH205" s="521">
        <v>161.40254400000001</v>
      </c>
      <c r="AO205" s="536">
        <f t="shared" si="16"/>
        <v>0</v>
      </c>
      <c r="AP205" s="536">
        <f t="shared" si="17"/>
        <v>0.16140254400000001</v>
      </c>
    </row>
    <row r="206" spans="1:42" x14ac:dyDescent="0.25">
      <c r="A206" s="9">
        <v>493544.29430000001</v>
      </c>
      <c r="B206" s="9">
        <v>5180832.3741800003</v>
      </c>
      <c r="C206" s="35" t="s">
        <v>4</v>
      </c>
      <c r="D206" s="82">
        <v>5</v>
      </c>
      <c r="E206" s="35">
        <v>12</v>
      </c>
      <c r="F206" s="35" t="s">
        <v>12</v>
      </c>
      <c r="G206" s="35" t="s">
        <v>23</v>
      </c>
      <c r="I206" s="487">
        <v>656.79</v>
      </c>
      <c r="J206" s="521">
        <v>2884.2195900590546</v>
      </c>
      <c r="L206" s="93">
        <v>2.27</v>
      </c>
      <c r="M206" s="93">
        <v>41.69</v>
      </c>
      <c r="N206" s="93">
        <v>12.939</v>
      </c>
      <c r="O206" s="442">
        <v>0</v>
      </c>
      <c r="P206" s="442">
        <v>161.40254400000001</v>
      </c>
      <c r="Q206" s="442">
        <v>161.40254400000001</v>
      </c>
      <c r="R206" s="442">
        <v>112.08510000000001</v>
      </c>
      <c r="S206" s="441" t="s">
        <v>65</v>
      </c>
      <c r="X206" s="425">
        <v>10.733838112580482</v>
      </c>
      <c r="Y206" s="536">
        <f t="shared" si="18"/>
        <v>10.733838112580482</v>
      </c>
      <c r="Z206" s="536">
        <f t="shared" si="19"/>
        <v>10733.838112580483</v>
      </c>
      <c r="AE206" s="529">
        <v>3230.3259408661415</v>
      </c>
      <c r="AG206" s="536">
        <f t="shared" si="15"/>
        <v>0</v>
      </c>
      <c r="AH206" s="521">
        <v>161.40254400000001</v>
      </c>
      <c r="AO206" s="536">
        <f t="shared" si="16"/>
        <v>0</v>
      </c>
      <c r="AP206" s="536">
        <f t="shared" si="17"/>
        <v>0.16140254400000001</v>
      </c>
    </row>
    <row r="207" spans="1:42" x14ac:dyDescent="0.25">
      <c r="A207" s="9">
        <v>493576.197009</v>
      </c>
      <c r="B207" s="9">
        <v>5180827.1172000002</v>
      </c>
      <c r="C207" s="35" t="s">
        <v>4</v>
      </c>
      <c r="D207" s="82">
        <v>6</v>
      </c>
      <c r="E207" s="35">
        <v>13</v>
      </c>
      <c r="F207" s="35" t="s">
        <v>12</v>
      </c>
      <c r="G207" s="35" t="s">
        <v>23</v>
      </c>
      <c r="I207" s="487">
        <v>495.78</v>
      </c>
      <c r="J207" s="521">
        <v>2177.162241141732</v>
      </c>
      <c r="L207" s="93">
        <v>2.3759999999999999</v>
      </c>
      <c r="M207" s="93">
        <v>42.28</v>
      </c>
      <c r="N207" s="93">
        <v>13.543200000000001</v>
      </c>
      <c r="O207" s="442">
        <v>0</v>
      </c>
      <c r="P207" s="442">
        <v>161.40254400000001</v>
      </c>
      <c r="Q207" s="442">
        <v>161.40254400000001</v>
      </c>
      <c r="R207" s="442">
        <v>112.08510000000001</v>
      </c>
      <c r="S207" s="441" t="s">
        <v>65</v>
      </c>
      <c r="T207" s="472" t="s">
        <v>41</v>
      </c>
      <c r="U207" s="472" t="s">
        <v>41</v>
      </c>
      <c r="V207" s="472" t="s">
        <v>41</v>
      </c>
      <c r="W207" s="472" t="s">
        <v>41</v>
      </c>
      <c r="X207" s="424" t="s">
        <v>41</v>
      </c>
      <c r="Y207" s="424" t="s">
        <v>41</v>
      </c>
      <c r="Z207" s="424" t="s">
        <v>41</v>
      </c>
      <c r="AA207" s="424"/>
      <c r="AB207" s="424"/>
      <c r="AC207" s="424"/>
      <c r="AE207" s="529">
        <v>2438.42171007874</v>
      </c>
      <c r="AG207" s="536">
        <f t="shared" si="15"/>
        <v>0</v>
      </c>
      <c r="AH207" s="521">
        <v>161.40254400000001</v>
      </c>
      <c r="AO207" s="536">
        <f t="shared" si="16"/>
        <v>0</v>
      </c>
      <c r="AP207" s="536">
        <f t="shared" si="17"/>
        <v>0.16140254400000001</v>
      </c>
    </row>
    <row r="208" spans="1:42" x14ac:dyDescent="0.25">
      <c r="A208" s="9">
        <v>493606.513420998</v>
      </c>
      <c r="B208" s="9">
        <v>5180835.6831999803</v>
      </c>
      <c r="C208" s="35" t="s">
        <v>4</v>
      </c>
      <c r="D208" s="82">
        <v>6</v>
      </c>
      <c r="E208" s="35">
        <v>14</v>
      </c>
      <c r="F208" s="35" t="s">
        <v>12</v>
      </c>
      <c r="G208" s="35" t="s">
        <v>23</v>
      </c>
      <c r="I208" s="487">
        <v>578.11</v>
      </c>
      <c r="J208" s="521">
        <v>2538.7051983267716</v>
      </c>
      <c r="L208" s="93">
        <v>2.7690000000000001</v>
      </c>
      <c r="M208" s="93">
        <v>42.27</v>
      </c>
      <c r="N208" s="93">
        <v>15.783300000000001</v>
      </c>
      <c r="O208" s="442">
        <v>0</v>
      </c>
      <c r="P208" s="442">
        <v>161.40254400000001</v>
      </c>
      <c r="Q208" s="442">
        <v>161.40254400000001</v>
      </c>
      <c r="R208" s="442">
        <v>112.08510000000001</v>
      </c>
      <c r="S208" s="441" t="s">
        <v>65</v>
      </c>
      <c r="X208" s="425">
        <v>10.954560475798901</v>
      </c>
      <c r="Y208" s="536">
        <f t="shared" si="18"/>
        <v>10.954560475798901</v>
      </c>
      <c r="Z208" s="536">
        <f t="shared" si="19"/>
        <v>10954.560475798902</v>
      </c>
      <c r="AE208" s="529">
        <v>2843.3498221259842</v>
      </c>
      <c r="AG208" s="536">
        <f t="shared" si="15"/>
        <v>0</v>
      </c>
      <c r="AH208" s="521">
        <v>161.40254400000001</v>
      </c>
      <c r="AO208" s="536">
        <f t="shared" si="16"/>
        <v>0</v>
      </c>
      <c r="AP208" s="536">
        <f t="shared" si="17"/>
        <v>0.16140254400000001</v>
      </c>
    </row>
    <row r="209" spans="1:42" x14ac:dyDescent="0.25">
      <c r="A209" s="9">
        <v>493640.011778999</v>
      </c>
      <c r="B209" s="9">
        <v>5180825.2712899903</v>
      </c>
      <c r="C209" s="35" t="s">
        <v>5</v>
      </c>
      <c r="D209" s="82">
        <v>1</v>
      </c>
      <c r="E209" s="35">
        <v>15</v>
      </c>
      <c r="F209" s="35" t="s">
        <v>12</v>
      </c>
      <c r="G209" s="35" t="s">
        <v>23</v>
      </c>
      <c r="I209" s="487">
        <v>382.32</v>
      </c>
      <c r="J209" s="521">
        <v>1678.9153818897637</v>
      </c>
      <c r="L209" s="93">
        <v>2.754</v>
      </c>
      <c r="M209" s="93">
        <v>42.59</v>
      </c>
      <c r="N209" s="93">
        <v>15.697800000000001</v>
      </c>
      <c r="O209" s="442">
        <v>0</v>
      </c>
      <c r="P209" s="442">
        <v>161.40254400000001</v>
      </c>
      <c r="Q209" s="442">
        <v>161.40254400000001</v>
      </c>
      <c r="R209" s="442">
        <v>112.08510000000001</v>
      </c>
      <c r="S209" s="441" t="s">
        <v>65</v>
      </c>
      <c r="T209" s="472" t="s">
        <v>41</v>
      </c>
      <c r="U209" s="472" t="s">
        <v>41</v>
      </c>
      <c r="V209" s="472" t="s">
        <v>41</v>
      </c>
      <c r="W209" s="472" t="s">
        <v>41</v>
      </c>
      <c r="X209" s="424" t="s">
        <v>41</v>
      </c>
      <c r="Y209" s="424" t="s">
        <v>41</v>
      </c>
      <c r="Z209" s="424" t="s">
        <v>41</v>
      </c>
      <c r="AA209" s="424"/>
      <c r="AB209" s="424"/>
      <c r="AC209" s="424"/>
      <c r="AE209" s="529">
        <v>1880.3852277165356</v>
      </c>
      <c r="AG209" s="536">
        <f t="shared" si="15"/>
        <v>0</v>
      </c>
      <c r="AH209" s="521">
        <v>161.40254400000001</v>
      </c>
      <c r="AO209" s="536">
        <f t="shared" si="16"/>
        <v>0</v>
      </c>
      <c r="AP209" s="536">
        <f t="shared" si="17"/>
        <v>0.16140254400000001</v>
      </c>
    </row>
    <row r="210" spans="1:42" x14ac:dyDescent="0.25">
      <c r="A210" s="9">
        <v>493671.92820000002</v>
      </c>
      <c r="B210" s="9">
        <v>5180832.9049800001</v>
      </c>
      <c r="C210" s="35" t="s">
        <v>5</v>
      </c>
      <c r="D210" s="82">
        <v>2</v>
      </c>
      <c r="E210" s="35">
        <v>16</v>
      </c>
      <c r="F210" s="35" t="s">
        <v>12</v>
      </c>
      <c r="G210" s="35" t="s">
        <v>23</v>
      </c>
      <c r="I210" s="487">
        <v>410.24</v>
      </c>
      <c r="J210" s="521">
        <v>1801.522929133858</v>
      </c>
      <c r="L210" s="93">
        <v>2.976</v>
      </c>
      <c r="M210" s="93">
        <v>42.45</v>
      </c>
      <c r="N210" s="93">
        <v>16.963200000000001</v>
      </c>
      <c r="O210" s="442">
        <v>0</v>
      </c>
      <c r="P210" s="442">
        <v>161.40254400000001</v>
      </c>
      <c r="Q210" s="442">
        <v>161.40254400000001</v>
      </c>
      <c r="R210" s="442">
        <v>112.08510000000001</v>
      </c>
      <c r="S210" s="441" t="s">
        <v>65</v>
      </c>
      <c r="X210" s="425">
        <v>14.225484667951985</v>
      </c>
      <c r="Y210" s="536">
        <f t="shared" si="18"/>
        <v>14.225484667951985</v>
      </c>
      <c r="Z210" s="536">
        <f t="shared" si="19"/>
        <v>14225.484667951985</v>
      </c>
      <c r="AE210" s="529">
        <v>2017.7056806299213</v>
      </c>
      <c r="AG210" s="536">
        <f t="shared" si="15"/>
        <v>0</v>
      </c>
      <c r="AH210" s="521">
        <v>161.40254400000001</v>
      </c>
      <c r="AO210" s="536">
        <f t="shared" si="16"/>
        <v>0</v>
      </c>
      <c r="AP210" s="536">
        <f t="shared" si="17"/>
        <v>0.16140254400000001</v>
      </c>
    </row>
    <row r="211" spans="1:42" x14ac:dyDescent="0.25">
      <c r="A211" s="9">
        <v>493703.84080900002</v>
      </c>
      <c r="B211" s="9">
        <v>5180836.9829399902</v>
      </c>
      <c r="C211" s="35" t="s">
        <v>5</v>
      </c>
      <c r="D211" s="82">
        <v>3</v>
      </c>
      <c r="E211" s="35">
        <v>17</v>
      </c>
      <c r="F211" s="35" t="s">
        <v>12</v>
      </c>
      <c r="G211" s="35" t="s">
        <v>23</v>
      </c>
      <c r="I211" s="487">
        <v>677.04</v>
      </c>
      <c r="J211" s="521">
        <v>2973.145192913385</v>
      </c>
      <c r="L211" s="93">
        <v>2.6920000000000002</v>
      </c>
      <c r="M211" s="93">
        <v>38.369999999999997</v>
      </c>
      <c r="N211" s="93">
        <v>15.344400000000002</v>
      </c>
      <c r="O211" s="442">
        <v>0</v>
      </c>
      <c r="P211" s="442">
        <v>161.40254400000001</v>
      </c>
      <c r="Q211" s="442">
        <v>161.40254400000001</v>
      </c>
      <c r="R211" s="442">
        <v>112.08510000000001</v>
      </c>
      <c r="S211" s="441" t="s">
        <v>65</v>
      </c>
      <c r="T211" s="472" t="s">
        <v>41</v>
      </c>
      <c r="U211" s="472" t="s">
        <v>41</v>
      </c>
      <c r="V211" s="472" t="s">
        <v>41</v>
      </c>
      <c r="W211" s="472" t="s">
        <v>41</v>
      </c>
      <c r="X211" s="424" t="s">
        <v>41</v>
      </c>
      <c r="Y211" s="424" t="s">
        <v>41</v>
      </c>
      <c r="Z211" s="424" t="s">
        <v>41</v>
      </c>
      <c r="AA211" s="424"/>
      <c r="AB211" s="424"/>
      <c r="AC211" s="424"/>
      <c r="AE211" s="529">
        <v>3329.9226160629914</v>
      </c>
      <c r="AG211" s="536">
        <f t="shared" si="15"/>
        <v>0</v>
      </c>
      <c r="AH211" s="521">
        <v>161.40254400000001</v>
      </c>
      <c r="AO211" s="536">
        <f t="shared" si="16"/>
        <v>0</v>
      </c>
      <c r="AP211" s="536">
        <f t="shared" si="17"/>
        <v>0.16140254400000001</v>
      </c>
    </row>
    <row r="212" spans="1:42" x14ac:dyDescent="0.25">
      <c r="A212" s="9">
        <v>493735.726117999</v>
      </c>
      <c r="B212" s="9">
        <v>5180814.9473799802</v>
      </c>
      <c r="C212" s="35" t="s">
        <v>5</v>
      </c>
      <c r="D212" s="82">
        <v>4</v>
      </c>
      <c r="E212" s="35">
        <v>18</v>
      </c>
      <c r="F212" s="35" t="s">
        <v>12</v>
      </c>
      <c r="G212" s="35" t="s">
        <v>23</v>
      </c>
      <c r="I212" s="487">
        <v>440.16</v>
      </c>
      <c r="J212" s="521">
        <v>1932.9132519685038</v>
      </c>
      <c r="L212" s="93">
        <v>2.3679999999999999</v>
      </c>
      <c r="M212" s="93">
        <v>37.92</v>
      </c>
      <c r="N212" s="93">
        <v>13.4976</v>
      </c>
      <c r="O212" s="442">
        <v>0</v>
      </c>
      <c r="P212" s="442">
        <v>161.40254400000001</v>
      </c>
      <c r="Q212" s="442">
        <v>161.40254400000001</v>
      </c>
      <c r="R212" s="442">
        <v>112.08510000000001</v>
      </c>
      <c r="S212" s="441" t="s">
        <v>65</v>
      </c>
      <c r="X212" s="425">
        <v>8.174649527673914</v>
      </c>
      <c r="Y212" s="536">
        <f t="shared" si="18"/>
        <v>8.174649527673914</v>
      </c>
      <c r="Z212" s="536">
        <f t="shared" si="19"/>
        <v>8174.6495276739142</v>
      </c>
      <c r="AE212" s="529">
        <v>2164.8628422047245</v>
      </c>
      <c r="AG212" s="536">
        <f t="shared" si="15"/>
        <v>0</v>
      </c>
      <c r="AH212" s="521">
        <v>161.40254400000001</v>
      </c>
      <c r="AO212" s="536">
        <f t="shared" si="16"/>
        <v>0</v>
      </c>
      <c r="AP212" s="536">
        <f t="shared" si="17"/>
        <v>0.16140254400000001</v>
      </c>
    </row>
    <row r="213" spans="1:42" x14ac:dyDescent="0.25">
      <c r="A213" s="9">
        <v>493767.65054800001</v>
      </c>
      <c r="B213" s="9">
        <v>5180830.3601299804</v>
      </c>
      <c r="C213" s="35" t="s">
        <v>5</v>
      </c>
      <c r="D213" s="82">
        <v>4</v>
      </c>
      <c r="E213" s="35">
        <v>19</v>
      </c>
      <c r="F213" s="35" t="s">
        <v>12</v>
      </c>
      <c r="G213" s="35" t="s">
        <v>23</v>
      </c>
      <c r="I213" s="487">
        <v>716.36</v>
      </c>
      <c r="J213" s="521">
        <v>3145.8145610236215</v>
      </c>
      <c r="L213" s="93">
        <v>2.4820000000000002</v>
      </c>
      <c r="M213" s="93">
        <v>39.200000000000003</v>
      </c>
      <c r="N213" s="93">
        <v>14.147400000000001</v>
      </c>
      <c r="O213" s="442">
        <v>0</v>
      </c>
      <c r="P213" s="442">
        <v>161.40254400000001</v>
      </c>
      <c r="Q213" s="442">
        <v>161.40254400000001</v>
      </c>
      <c r="R213" s="442">
        <v>112.08510000000001</v>
      </c>
      <c r="S213" s="441" t="s">
        <v>65</v>
      </c>
      <c r="T213" s="472" t="s">
        <v>41</v>
      </c>
      <c r="U213" s="472" t="s">
        <v>41</v>
      </c>
      <c r="V213" s="472" t="s">
        <v>41</v>
      </c>
      <c r="W213" s="472" t="s">
        <v>41</v>
      </c>
      <c r="X213" s="424" t="s">
        <v>41</v>
      </c>
      <c r="Y213" s="424" t="s">
        <v>41</v>
      </c>
      <c r="Z213" s="424" t="s">
        <v>41</v>
      </c>
      <c r="AA213" s="424"/>
      <c r="AB213" s="424"/>
      <c r="AC213" s="424"/>
      <c r="AE213" s="529">
        <v>3523.3123083464566</v>
      </c>
      <c r="AG213" s="536">
        <f t="shared" si="15"/>
        <v>0</v>
      </c>
      <c r="AH213" s="521">
        <v>161.40254400000001</v>
      </c>
      <c r="AO213" s="536">
        <f t="shared" si="16"/>
        <v>0</v>
      </c>
      <c r="AP213" s="536">
        <f t="shared" si="17"/>
        <v>0.16140254400000001</v>
      </c>
    </row>
    <row r="214" spans="1:42" x14ac:dyDescent="0.25">
      <c r="A214" s="9">
        <v>493799.559086997</v>
      </c>
      <c r="B214" s="9">
        <v>5180830.5493200002</v>
      </c>
      <c r="C214" s="35" t="s">
        <v>5</v>
      </c>
      <c r="D214" s="82">
        <v>5</v>
      </c>
      <c r="E214" s="35">
        <v>20</v>
      </c>
      <c r="F214" s="35" t="s">
        <v>12</v>
      </c>
      <c r="G214" s="35" t="s">
        <v>23</v>
      </c>
      <c r="I214" s="487">
        <v>0</v>
      </c>
      <c r="J214" s="520">
        <v>0</v>
      </c>
      <c r="K214" s="487"/>
      <c r="L214" s="93">
        <v>0</v>
      </c>
      <c r="M214" s="93">
        <v>0</v>
      </c>
      <c r="N214" s="93">
        <v>0</v>
      </c>
      <c r="O214" s="442">
        <v>0</v>
      </c>
      <c r="P214" s="442">
        <v>161.40254400000001</v>
      </c>
      <c r="Q214" s="442">
        <v>161.40254400000001</v>
      </c>
      <c r="R214" s="442">
        <v>112.08510000000001</v>
      </c>
      <c r="S214" s="441" t="s">
        <v>65</v>
      </c>
      <c r="X214" s="425">
        <v>16.587177971378363</v>
      </c>
      <c r="Y214" s="536">
        <f t="shared" si="18"/>
        <v>16.587177971378363</v>
      </c>
      <c r="Z214" s="536">
        <f t="shared" si="19"/>
        <v>16587.177971378362</v>
      </c>
      <c r="AE214" s="487">
        <v>0</v>
      </c>
      <c r="AG214" s="536">
        <f t="shared" si="15"/>
        <v>0</v>
      </c>
      <c r="AH214" s="521">
        <v>161.40254400000001</v>
      </c>
      <c r="AO214" s="536">
        <f t="shared" si="16"/>
        <v>0</v>
      </c>
      <c r="AP214" s="536">
        <f t="shared" si="17"/>
        <v>0.16140254400000001</v>
      </c>
    </row>
    <row r="215" spans="1:42" x14ac:dyDescent="0.25">
      <c r="A215" s="9">
        <v>493831.45094800001</v>
      </c>
      <c r="B215" s="9">
        <v>5180814.5148600005</v>
      </c>
      <c r="C215" s="35" t="s">
        <v>5</v>
      </c>
      <c r="D215" s="82">
        <v>6</v>
      </c>
      <c r="E215" s="35">
        <v>21</v>
      </c>
      <c r="F215" s="35" t="s">
        <v>12</v>
      </c>
      <c r="G215" s="35" t="s">
        <v>23</v>
      </c>
      <c r="I215" s="487">
        <v>528.67999999999995</v>
      </c>
      <c r="J215" s="521">
        <v>2321.6388996062988</v>
      </c>
      <c r="L215" s="93">
        <v>2.129</v>
      </c>
      <c r="M215" s="93">
        <v>39.049999999999997</v>
      </c>
      <c r="N215" s="93">
        <v>12.135300000000001</v>
      </c>
      <c r="O215" s="442">
        <v>0</v>
      </c>
      <c r="P215" s="442">
        <v>161.40254400000001</v>
      </c>
      <c r="Q215" s="442">
        <v>161.40254400000001</v>
      </c>
      <c r="R215" s="442">
        <v>112.08510000000001</v>
      </c>
      <c r="S215" s="441" t="s">
        <v>65</v>
      </c>
      <c r="T215" s="472" t="s">
        <v>41</v>
      </c>
      <c r="U215" s="472" t="s">
        <v>41</v>
      </c>
      <c r="V215" s="472" t="s">
        <v>41</v>
      </c>
      <c r="W215" s="472" t="s">
        <v>41</v>
      </c>
      <c r="X215" s="424" t="s">
        <v>41</v>
      </c>
      <c r="Y215" s="424" t="s">
        <v>41</v>
      </c>
      <c r="Z215" s="424" t="s">
        <v>41</v>
      </c>
      <c r="AA215" s="424"/>
      <c r="AB215" s="424"/>
      <c r="AC215" s="424"/>
      <c r="AE215" s="529">
        <v>2600.2355675590547</v>
      </c>
      <c r="AG215" s="536">
        <f t="shared" si="15"/>
        <v>0</v>
      </c>
      <c r="AH215" s="521">
        <v>161.40254400000001</v>
      </c>
      <c r="AO215" s="536">
        <f t="shared" si="16"/>
        <v>0</v>
      </c>
      <c r="AP215" s="536">
        <f t="shared" si="17"/>
        <v>0.16140254400000001</v>
      </c>
    </row>
    <row r="216" spans="1:42" x14ac:dyDescent="0.25">
      <c r="A216" s="9">
        <v>493859.74745999801</v>
      </c>
      <c r="B216" s="9">
        <v>5180844.1624800004</v>
      </c>
      <c r="C216" s="35" t="s">
        <v>5</v>
      </c>
      <c r="D216" s="82">
        <v>6</v>
      </c>
      <c r="E216" s="35">
        <v>22</v>
      </c>
      <c r="F216" s="35" t="s">
        <v>12</v>
      </c>
      <c r="G216" s="35" t="s">
        <v>23</v>
      </c>
      <c r="I216" s="487">
        <v>468.7</v>
      </c>
      <c r="J216" s="521">
        <v>2058.2434596456692</v>
      </c>
      <c r="L216" s="93">
        <v>2.3119999999999998</v>
      </c>
      <c r="M216" s="93">
        <v>40.39</v>
      </c>
      <c r="N216" s="93">
        <v>13.1784</v>
      </c>
      <c r="O216" s="442">
        <v>0</v>
      </c>
      <c r="P216" s="442">
        <v>161.40254400000001</v>
      </c>
      <c r="Q216" s="442">
        <v>161.40254400000001</v>
      </c>
      <c r="R216" s="442">
        <v>112.08510000000001</v>
      </c>
      <c r="S216" s="441" t="s">
        <v>65</v>
      </c>
      <c r="X216" s="425">
        <v>16.161691702928731</v>
      </c>
      <c r="Y216" s="536">
        <f t="shared" si="18"/>
        <v>16.161691702928731</v>
      </c>
      <c r="Z216" s="536">
        <f t="shared" si="19"/>
        <v>16161.691702928731</v>
      </c>
      <c r="AE216" s="529">
        <v>2305.2326748031496</v>
      </c>
      <c r="AG216" s="536">
        <f t="shared" si="15"/>
        <v>0</v>
      </c>
      <c r="AH216" s="521">
        <v>161.40254400000001</v>
      </c>
      <c r="AO216" s="536">
        <f t="shared" si="16"/>
        <v>0</v>
      </c>
      <c r="AP216" s="536">
        <f t="shared" si="17"/>
        <v>0.16140254400000001</v>
      </c>
    </row>
    <row r="217" spans="1:42" x14ac:dyDescent="0.25">
      <c r="A217" s="9">
        <v>493895.294181998</v>
      </c>
      <c r="B217" s="9">
        <v>5180840.45218</v>
      </c>
      <c r="C217" s="35" t="s">
        <v>6</v>
      </c>
      <c r="D217" s="82">
        <v>1</v>
      </c>
      <c r="E217" s="35">
        <v>23</v>
      </c>
      <c r="F217" s="35" t="s">
        <v>12</v>
      </c>
      <c r="G217" s="35" t="s">
        <v>23</v>
      </c>
      <c r="I217" s="487">
        <v>499.54</v>
      </c>
      <c r="J217" s="521">
        <v>2193.6738592519682</v>
      </c>
      <c r="L217" s="93">
        <v>2.8559999999999999</v>
      </c>
      <c r="M217" s="93">
        <v>40.76</v>
      </c>
      <c r="N217" s="93">
        <v>16.279199999999999</v>
      </c>
      <c r="O217" s="442">
        <v>0</v>
      </c>
      <c r="P217" s="442">
        <v>161.40254400000001</v>
      </c>
      <c r="Q217" s="442">
        <v>161.40254400000001</v>
      </c>
      <c r="R217" s="442">
        <v>112.08510000000001</v>
      </c>
      <c r="S217" s="441" t="s">
        <v>65</v>
      </c>
      <c r="T217" s="472" t="s">
        <v>41</v>
      </c>
      <c r="U217" s="472" t="s">
        <v>41</v>
      </c>
      <c r="V217" s="472" t="s">
        <v>41</v>
      </c>
      <c r="W217" s="472" t="s">
        <v>41</v>
      </c>
      <c r="X217" s="424" t="s">
        <v>41</v>
      </c>
      <c r="Y217" s="424" t="s">
        <v>41</v>
      </c>
      <c r="Z217" s="424" t="s">
        <v>41</v>
      </c>
      <c r="AA217" s="424"/>
      <c r="AB217" s="424"/>
      <c r="AC217" s="424"/>
      <c r="AE217" s="529">
        <v>2456.9147223622044</v>
      </c>
      <c r="AG217" s="536">
        <f t="shared" si="15"/>
        <v>0</v>
      </c>
      <c r="AH217" s="521">
        <v>161.40254400000001</v>
      </c>
      <c r="AO217" s="536">
        <f t="shared" si="16"/>
        <v>0</v>
      </c>
      <c r="AP217" s="536">
        <f t="shared" si="17"/>
        <v>0.16140254400000001</v>
      </c>
    </row>
    <row r="218" spans="1:42" x14ac:dyDescent="0.25">
      <c r="A218" s="9">
        <v>493927.19838900003</v>
      </c>
      <c r="B218" s="9">
        <v>5180836.4194099903</v>
      </c>
      <c r="C218" s="35" t="s">
        <v>6</v>
      </c>
      <c r="D218" s="82">
        <v>2</v>
      </c>
      <c r="E218" s="35">
        <v>24</v>
      </c>
      <c r="F218" s="35" t="s">
        <v>12</v>
      </c>
      <c r="G218" s="35" t="s">
        <v>23</v>
      </c>
      <c r="I218" s="487">
        <v>539.23</v>
      </c>
      <c r="J218" s="521">
        <v>2367.9680408464565</v>
      </c>
      <c r="L218" s="93">
        <v>2.5960000000000001</v>
      </c>
      <c r="M218" s="93">
        <v>40.840000000000003</v>
      </c>
      <c r="N218" s="93">
        <v>14.7972</v>
      </c>
      <c r="O218" s="442">
        <v>0</v>
      </c>
      <c r="P218" s="442">
        <v>161.40254400000001</v>
      </c>
      <c r="Q218" s="442">
        <v>161.40254400000001</v>
      </c>
      <c r="R218" s="442">
        <v>112.08510000000001</v>
      </c>
      <c r="S218" s="441" t="s">
        <v>65</v>
      </c>
      <c r="X218" s="425">
        <v>8.305766420088764</v>
      </c>
      <c r="Y218" s="536">
        <f t="shared" si="18"/>
        <v>8.305766420088764</v>
      </c>
      <c r="Z218" s="536">
        <f t="shared" si="19"/>
        <v>8305.7664200887648</v>
      </c>
      <c r="AE218" s="529">
        <v>2652.1242057480313</v>
      </c>
      <c r="AG218" s="536">
        <f t="shared" si="15"/>
        <v>0</v>
      </c>
      <c r="AH218" s="521">
        <v>161.40254400000001</v>
      </c>
      <c r="AO218" s="536">
        <f t="shared" si="16"/>
        <v>0</v>
      </c>
      <c r="AP218" s="536">
        <f t="shared" si="17"/>
        <v>0.16140254400000001</v>
      </c>
    </row>
    <row r="219" spans="1:42" x14ac:dyDescent="0.25">
      <c r="A219" s="9">
        <v>493959.097828998</v>
      </c>
      <c r="B219" s="9">
        <v>5180827.6085700002</v>
      </c>
      <c r="C219" s="35" t="s">
        <v>6</v>
      </c>
      <c r="D219" s="82">
        <v>3</v>
      </c>
      <c r="E219" s="35">
        <v>25</v>
      </c>
      <c r="F219" s="35" t="s">
        <v>12</v>
      </c>
      <c r="G219" s="35" t="s">
        <v>23</v>
      </c>
      <c r="I219" s="487">
        <v>638.62</v>
      </c>
      <c r="J219" s="521">
        <v>2804.4280738188972</v>
      </c>
      <c r="L219" s="93">
        <v>2.6739999999999999</v>
      </c>
      <c r="M219" s="93">
        <v>40.93</v>
      </c>
      <c r="N219" s="93">
        <v>15.2418</v>
      </c>
      <c r="O219" s="442">
        <v>0</v>
      </c>
      <c r="P219" s="442">
        <v>161.40254400000001</v>
      </c>
      <c r="Q219" s="442">
        <v>161.40254400000001</v>
      </c>
      <c r="R219" s="442">
        <v>112.08510000000001</v>
      </c>
      <c r="S219" s="441" t="s">
        <v>65</v>
      </c>
      <c r="T219" s="472" t="s">
        <v>41</v>
      </c>
      <c r="U219" s="472" t="s">
        <v>41</v>
      </c>
      <c r="V219" s="472" t="s">
        <v>41</v>
      </c>
      <c r="W219" s="472" t="s">
        <v>41</v>
      </c>
      <c r="X219" s="424" t="s">
        <v>41</v>
      </c>
      <c r="Y219" s="424" t="s">
        <v>41</v>
      </c>
      <c r="Z219" s="424" t="s">
        <v>41</v>
      </c>
      <c r="AA219" s="424"/>
      <c r="AB219" s="424"/>
      <c r="AC219" s="424"/>
      <c r="AE219" s="529">
        <v>3140.959442677165</v>
      </c>
      <c r="AG219" s="536">
        <f t="shared" si="15"/>
        <v>0</v>
      </c>
      <c r="AH219" s="521">
        <v>161.40254400000001</v>
      </c>
      <c r="AO219" s="536">
        <f t="shared" si="16"/>
        <v>0</v>
      </c>
      <c r="AP219" s="536">
        <f t="shared" si="17"/>
        <v>0.16140254400000001</v>
      </c>
    </row>
    <row r="220" spans="1:42" x14ac:dyDescent="0.25">
      <c r="A220" s="9">
        <v>493991.00748700002</v>
      </c>
      <c r="B220" s="9">
        <v>5180828.91</v>
      </c>
      <c r="C220" s="35" t="s">
        <v>6</v>
      </c>
      <c r="D220" s="82">
        <v>3</v>
      </c>
      <c r="E220" s="35">
        <v>26</v>
      </c>
      <c r="F220" s="35" t="s">
        <v>12</v>
      </c>
      <c r="G220" s="35" t="s">
        <v>23</v>
      </c>
      <c r="I220" s="487">
        <v>715.75</v>
      </c>
      <c r="J220" s="521">
        <v>3143.1358144685037</v>
      </c>
      <c r="L220" s="93">
        <v>2.3639999999999999</v>
      </c>
      <c r="M220" s="93">
        <v>39.92</v>
      </c>
      <c r="N220" s="93">
        <v>13.4748</v>
      </c>
      <c r="O220" s="442">
        <v>0</v>
      </c>
      <c r="P220" s="442">
        <v>161.40254400000001</v>
      </c>
      <c r="Q220" s="442">
        <v>161.40254400000001</v>
      </c>
      <c r="R220" s="442">
        <v>112.08510000000001</v>
      </c>
      <c r="S220" s="441" t="s">
        <v>65</v>
      </c>
      <c r="X220" s="425">
        <v>8.8458447547138519</v>
      </c>
      <c r="Y220" s="536">
        <f t="shared" si="18"/>
        <v>8.8458447547138519</v>
      </c>
      <c r="Z220" s="536">
        <f t="shared" si="19"/>
        <v>8845.8447547138512</v>
      </c>
      <c r="AE220" s="529">
        <v>3520.3121122047246</v>
      </c>
      <c r="AG220" s="536">
        <f t="shared" si="15"/>
        <v>0</v>
      </c>
      <c r="AH220" s="521">
        <v>161.40254400000001</v>
      </c>
      <c r="AO220" s="536">
        <f t="shared" si="16"/>
        <v>0</v>
      </c>
      <c r="AP220" s="536">
        <f t="shared" si="17"/>
        <v>0.16140254400000001</v>
      </c>
    </row>
    <row r="221" spans="1:42" x14ac:dyDescent="0.25">
      <c r="A221" s="9">
        <v>494022.916354999</v>
      </c>
      <c r="B221" s="9">
        <v>5180829.4337499803</v>
      </c>
      <c r="C221" s="35" t="s">
        <v>6</v>
      </c>
      <c r="D221" s="82">
        <v>4</v>
      </c>
      <c r="E221" s="35">
        <v>27</v>
      </c>
      <c r="F221" s="35" t="s">
        <v>12</v>
      </c>
      <c r="G221" s="35" t="s">
        <v>23</v>
      </c>
      <c r="I221" s="487">
        <v>715.05</v>
      </c>
      <c r="J221" s="521">
        <v>3140.0618430118107</v>
      </c>
      <c r="L221" s="93">
        <v>2.4470000000000001</v>
      </c>
      <c r="M221" s="93">
        <v>40.1</v>
      </c>
      <c r="N221" s="93">
        <v>13.947900000000001</v>
      </c>
      <c r="O221" s="442">
        <v>0</v>
      </c>
      <c r="P221" s="442">
        <v>161.40254400000001</v>
      </c>
      <c r="Q221" s="442">
        <v>161.40254400000001</v>
      </c>
      <c r="R221" s="442">
        <v>112.08510000000001</v>
      </c>
      <c r="S221" s="441" t="s">
        <v>65</v>
      </c>
      <c r="T221" s="472" t="s">
        <v>41</v>
      </c>
      <c r="U221" s="472" t="s">
        <v>41</v>
      </c>
      <c r="V221" s="472" t="s">
        <v>41</v>
      </c>
      <c r="W221" s="472" t="s">
        <v>41</v>
      </c>
      <c r="X221" s="424" t="s">
        <v>41</v>
      </c>
      <c r="Y221" s="424" t="s">
        <v>41</v>
      </c>
      <c r="Z221" s="424" t="s">
        <v>41</v>
      </c>
      <c r="AA221" s="424"/>
      <c r="AB221" s="424"/>
      <c r="AC221" s="424"/>
      <c r="AE221" s="529">
        <v>3516.8692641732282</v>
      </c>
      <c r="AG221" s="536">
        <f t="shared" si="15"/>
        <v>0</v>
      </c>
      <c r="AH221" s="521">
        <v>161.40254400000001</v>
      </c>
      <c r="AO221" s="536">
        <f t="shared" si="16"/>
        <v>0</v>
      </c>
      <c r="AP221" s="536">
        <f t="shared" si="17"/>
        <v>0.16140254400000001</v>
      </c>
    </row>
    <row r="222" spans="1:42" x14ac:dyDescent="0.25">
      <c r="A222" s="9">
        <v>494054.817732998</v>
      </c>
      <c r="B222" s="9">
        <v>5180822.4013599902</v>
      </c>
      <c r="C222" s="35" t="s">
        <v>6</v>
      </c>
      <c r="D222" s="82">
        <v>5</v>
      </c>
      <c r="E222" s="35">
        <v>28</v>
      </c>
      <c r="F222" s="35" t="s">
        <v>12</v>
      </c>
      <c r="G222" s="35" t="s">
        <v>23</v>
      </c>
      <c r="I222" s="487">
        <v>639.38</v>
      </c>
      <c r="J222" s="521">
        <v>2807.765528543307</v>
      </c>
      <c r="L222" s="93">
        <v>2.2730000000000001</v>
      </c>
      <c r="M222" s="93">
        <v>40.07</v>
      </c>
      <c r="N222" s="93">
        <v>12.956100000000001</v>
      </c>
      <c r="O222" s="442">
        <v>0</v>
      </c>
      <c r="P222" s="442">
        <v>161.40254400000001</v>
      </c>
      <c r="Q222" s="442">
        <v>161.40254400000001</v>
      </c>
      <c r="R222" s="442">
        <v>112.08510000000001</v>
      </c>
      <c r="S222" s="441" t="s">
        <v>65</v>
      </c>
      <c r="X222" s="425">
        <v>10.300642274586089</v>
      </c>
      <c r="Y222" s="536">
        <f t="shared" si="18"/>
        <v>10.300642274586089</v>
      </c>
      <c r="Z222" s="536">
        <f t="shared" si="19"/>
        <v>10300.642274586089</v>
      </c>
      <c r="AE222" s="529">
        <v>3144.6973919685042</v>
      </c>
      <c r="AG222" s="536">
        <f t="shared" si="15"/>
        <v>0</v>
      </c>
      <c r="AH222" s="521">
        <v>161.40254400000001</v>
      </c>
      <c r="AO222" s="536">
        <f t="shared" si="16"/>
        <v>0</v>
      </c>
      <c r="AP222" s="536">
        <f t="shared" si="17"/>
        <v>0.16140254400000001</v>
      </c>
    </row>
    <row r="223" spans="1:42" x14ac:dyDescent="0.25">
      <c r="A223" s="9">
        <v>494086.744038</v>
      </c>
      <c r="B223" s="9">
        <v>5180840.59387</v>
      </c>
      <c r="C223" s="35" t="s">
        <v>6</v>
      </c>
      <c r="D223" s="82">
        <v>5</v>
      </c>
      <c r="E223" s="35">
        <v>29</v>
      </c>
      <c r="F223" s="35" t="s">
        <v>12</v>
      </c>
      <c r="G223" s="35" t="s">
        <v>23</v>
      </c>
      <c r="I223" s="487">
        <v>629.02</v>
      </c>
      <c r="J223" s="521">
        <v>2762.2707509842517</v>
      </c>
      <c r="L223" s="93">
        <v>2.42</v>
      </c>
      <c r="M223" s="93">
        <v>41.13</v>
      </c>
      <c r="N223" s="93">
        <v>13.794</v>
      </c>
      <c r="O223" s="442">
        <v>0</v>
      </c>
      <c r="P223" s="442">
        <v>161.40254400000001</v>
      </c>
      <c r="Q223" s="442">
        <v>161.40254400000001</v>
      </c>
      <c r="R223" s="442">
        <v>112.08510000000001</v>
      </c>
      <c r="S223" s="441" t="s">
        <v>65</v>
      </c>
      <c r="T223" s="472" t="s">
        <v>41</v>
      </c>
      <c r="U223" s="472" t="s">
        <v>41</v>
      </c>
      <c r="V223" s="472" t="s">
        <v>41</v>
      </c>
      <c r="W223" s="472" t="s">
        <v>41</v>
      </c>
      <c r="X223" s="424" t="s">
        <v>41</v>
      </c>
      <c r="Y223" s="424" t="s">
        <v>41</v>
      </c>
      <c r="Z223" s="424" t="s">
        <v>41</v>
      </c>
      <c r="AA223" s="424"/>
      <c r="AB223" s="424"/>
      <c r="AC223" s="424"/>
      <c r="AE223" s="529">
        <v>3093.7432411023619</v>
      </c>
      <c r="AG223" s="536">
        <f t="shared" si="15"/>
        <v>0</v>
      </c>
      <c r="AH223" s="521">
        <v>161.40254400000001</v>
      </c>
      <c r="AO223" s="536">
        <f t="shared" si="16"/>
        <v>0</v>
      </c>
      <c r="AP223" s="536">
        <f t="shared" si="17"/>
        <v>0.16140254400000001</v>
      </c>
    </row>
    <row r="224" spans="1:42" x14ac:dyDescent="0.25">
      <c r="A224" s="9">
        <v>494118.627680998</v>
      </c>
      <c r="B224" s="9">
        <v>5180815.4489200003</v>
      </c>
      <c r="C224" s="35" t="s">
        <v>6</v>
      </c>
      <c r="D224" s="82">
        <v>6</v>
      </c>
      <c r="E224" s="35">
        <v>30</v>
      </c>
      <c r="F224" s="35" t="s">
        <v>12</v>
      </c>
      <c r="G224" s="35" t="s">
        <v>23</v>
      </c>
      <c r="I224" s="487">
        <v>445.87</v>
      </c>
      <c r="J224" s="521">
        <v>1957.9880762795274</v>
      </c>
      <c r="L224" s="93">
        <v>2.4449999999999998</v>
      </c>
      <c r="M224" s="93">
        <v>40.61</v>
      </c>
      <c r="N224" s="93">
        <v>13.936499999999999</v>
      </c>
      <c r="O224" s="442">
        <v>0</v>
      </c>
      <c r="P224" s="442">
        <v>161.40254400000001</v>
      </c>
      <c r="Q224" s="442">
        <v>161.40254400000001</v>
      </c>
      <c r="R224" s="442">
        <v>112.08510000000001</v>
      </c>
      <c r="S224" s="441" t="s">
        <v>65</v>
      </c>
      <c r="X224" s="425">
        <v>9.1886665106735421</v>
      </c>
      <c r="Y224" s="536">
        <f t="shared" si="18"/>
        <v>9.1886665106735421</v>
      </c>
      <c r="Z224" s="536">
        <f t="shared" si="19"/>
        <v>9188.6665106735418</v>
      </c>
      <c r="AE224" s="529">
        <v>2192.9466454330709</v>
      </c>
      <c r="AG224" s="536">
        <f t="shared" si="15"/>
        <v>0</v>
      </c>
      <c r="AH224" s="521">
        <v>161.40254400000001</v>
      </c>
      <c r="AO224" s="536">
        <f t="shared" si="16"/>
        <v>0</v>
      </c>
      <c r="AP224" s="536">
        <f t="shared" si="17"/>
        <v>0.16140254400000001</v>
      </c>
    </row>
    <row r="225" spans="1:42" x14ac:dyDescent="0.25">
      <c r="A225" s="9">
        <v>494150.549497</v>
      </c>
      <c r="B225" s="9">
        <v>5180829.1968799904</v>
      </c>
      <c r="C225" s="35" t="s">
        <v>6</v>
      </c>
      <c r="D225" s="82">
        <v>7</v>
      </c>
      <c r="E225" s="35">
        <v>31</v>
      </c>
      <c r="F225" s="35" t="s">
        <v>12</v>
      </c>
      <c r="G225" s="35" t="s">
        <v>23</v>
      </c>
      <c r="I225" s="487">
        <v>296.91000000000003</v>
      </c>
      <c r="J225" s="521">
        <v>1303.8469502952755</v>
      </c>
      <c r="L225" s="93">
        <v>2.431</v>
      </c>
      <c r="M225" s="93">
        <v>41.23</v>
      </c>
      <c r="N225" s="93">
        <v>13.8567</v>
      </c>
      <c r="O225" s="442">
        <v>0</v>
      </c>
      <c r="P225" s="442">
        <v>161.40254400000001</v>
      </c>
      <c r="Q225" s="442">
        <v>161.40254400000001</v>
      </c>
      <c r="R225" s="442">
        <v>112.08510000000001</v>
      </c>
      <c r="S225" s="441" t="s">
        <v>65</v>
      </c>
      <c r="T225" s="472" t="s">
        <v>41</v>
      </c>
      <c r="U225" s="472" t="s">
        <v>41</v>
      </c>
      <c r="V225" s="472" t="s">
        <v>41</v>
      </c>
      <c r="W225" s="472" t="s">
        <v>41</v>
      </c>
      <c r="X225" s="424" t="s">
        <v>41</v>
      </c>
      <c r="Y225" s="424" t="s">
        <v>41</v>
      </c>
      <c r="Z225" s="424" t="s">
        <v>41</v>
      </c>
      <c r="AA225" s="424"/>
      <c r="AB225" s="424"/>
      <c r="AC225" s="424"/>
      <c r="AE225" s="529">
        <v>1460.3085843307088</v>
      </c>
      <c r="AG225" s="536">
        <f t="shared" si="15"/>
        <v>0</v>
      </c>
      <c r="AH225" s="521">
        <v>161.40254400000001</v>
      </c>
      <c r="AO225" s="536">
        <f t="shared" si="16"/>
        <v>0</v>
      </c>
      <c r="AP225" s="536">
        <f t="shared" si="17"/>
        <v>0.16140254400000001</v>
      </c>
    </row>
    <row r="226" spans="1:42" x14ac:dyDescent="0.25">
      <c r="A226" s="9">
        <v>493412.658734</v>
      </c>
      <c r="B226" s="9">
        <v>5180872.0767299803</v>
      </c>
      <c r="C226" s="35" t="s">
        <v>4</v>
      </c>
      <c r="D226" s="82">
        <v>1</v>
      </c>
      <c r="E226" s="35">
        <v>7</v>
      </c>
      <c r="F226" s="35" t="s">
        <v>13</v>
      </c>
      <c r="G226" s="35" t="s">
        <v>23</v>
      </c>
      <c r="I226" s="487">
        <v>557.55999999999995</v>
      </c>
      <c r="J226" s="521">
        <v>2448.4621791338577</v>
      </c>
      <c r="L226" s="93">
        <v>2.492</v>
      </c>
      <c r="M226" s="93">
        <v>41.38</v>
      </c>
      <c r="N226" s="93">
        <v>14.2044</v>
      </c>
      <c r="O226" s="442">
        <v>0</v>
      </c>
      <c r="P226" s="442">
        <v>161.40254400000001</v>
      </c>
      <c r="Q226" s="442">
        <v>161.40254400000001</v>
      </c>
      <c r="R226" s="442">
        <v>112.08510000000001</v>
      </c>
      <c r="S226" s="441" t="s">
        <v>65</v>
      </c>
      <c r="X226" s="425">
        <v>9.9046460625838364</v>
      </c>
      <c r="Y226" s="536">
        <f t="shared" si="18"/>
        <v>9.9046460625838364</v>
      </c>
      <c r="Z226" s="536">
        <f t="shared" si="19"/>
        <v>9904.6460625838372</v>
      </c>
      <c r="AE226" s="529">
        <v>2742.2776406299208</v>
      </c>
      <c r="AG226" s="536">
        <f t="shared" si="15"/>
        <v>0</v>
      </c>
      <c r="AH226" s="521">
        <v>161.40254400000001</v>
      </c>
      <c r="AO226" s="536">
        <f t="shared" si="16"/>
        <v>0</v>
      </c>
      <c r="AP226" s="536">
        <f t="shared" si="17"/>
        <v>0.16140254400000001</v>
      </c>
    </row>
    <row r="227" spans="1:42" x14ac:dyDescent="0.25">
      <c r="A227" s="9">
        <v>493445.762708997</v>
      </c>
      <c r="B227" s="9">
        <v>5180867.1087600002</v>
      </c>
      <c r="C227" s="35" t="s">
        <v>4</v>
      </c>
      <c r="D227" s="82">
        <v>2</v>
      </c>
      <c r="E227" s="35">
        <v>8</v>
      </c>
      <c r="F227" s="35" t="s">
        <v>13</v>
      </c>
      <c r="G227" s="35" t="s">
        <v>23</v>
      </c>
      <c r="I227" s="487">
        <v>635.97</v>
      </c>
      <c r="J227" s="521">
        <v>2792.7908961614175</v>
      </c>
      <c r="L227" s="93">
        <v>2.617</v>
      </c>
      <c r="M227" s="93">
        <v>41.41</v>
      </c>
      <c r="N227" s="93">
        <v>14.9169</v>
      </c>
      <c r="O227" s="442">
        <v>0</v>
      </c>
      <c r="P227" s="442">
        <v>161.40254400000001</v>
      </c>
      <c r="Q227" s="442">
        <v>161.40254400000001</v>
      </c>
      <c r="R227" s="442">
        <v>112.08510000000001</v>
      </c>
      <c r="S227" s="441" t="s">
        <v>65</v>
      </c>
      <c r="T227" s="472" t="s">
        <v>41</v>
      </c>
      <c r="U227" s="472" t="s">
        <v>41</v>
      </c>
      <c r="V227" s="472" t="s">
        <v>41</v>
      </c>
      <c r="W227" s="472" t="s">
        <v>41</v>
      </c>
      <c r="X227" s="424" t="s">
        <v>41</v>
      </c>
      <c r="Y227" s="424" t="s">
        <v>41</v>
      </c>
      <c r="Z227" s="424" t="s">
        <v>41</v>
      </c>
      <c r="AA227" s="424"/>
      <c r="AB227" s="424"/>
      <c r="AC227" s="424"/>
      <c r="AE227" s="529">
        <v>3127.925803700788</v>
      </c>
      <c r="AG227" s="536">
        <f t="shared" si="15"/>
        <v>0</v>
      </c>
      <c r="AH227" s="521">
        <v>161.40254400000001</v>
      </c>
      <c r="AO227" s="536">
        <f t="shared" si="16"/>
        <v>0</v>
      </c>
      <c r="AP227" s="536">
        <f t="shared" si="17"/>
        <v>0.16140254400000001</v>
      </c>
    </row>
    <row r="228" spans="1:42" x14ac:dyDescent="0.25">
      <c r="A228" s="9">
        <v>493478.459027</v>
      </c>
      <c r="B228" s="9">
        <v>5180856.1175499903</v>
      </c>
      <c r="C228" s="35" t="s">
        <v>4</v>
      </c>
      <c r="D228" s="82">
        <v>3</v>
      </c>
      <c r="E228" s="35">
        <v>9</v>
      </c>
      <c r="F228" s="35" t="s">
        <v>13</v>
      </c>
      <c r="G228" s="35" t="s">
        <v>23</v>
      </c>
      <c r="I228" s="487">
        <v>380.03</v>
      </c>
      <c r="J228" s="521">
        <v>1668.8591038385825</v>
      </c>
      <c r="L228" s="93">
        <v>2.7370000000000001</v>
      </c>
      <c r="M228" s="93">
        <v>41.76</v>
      </c>
      <c r="N228" s="93">
        <v>15.600900000000001</v>
      </c>
      <c r="O228" s="442">
        <v>0</v>
      </c>
      <c r="P228" s="442">
        <v>161.40254400000001</v>
      </c>
      <c r="Q228" s="442">
        <v>161.40254400000001</v>
      </c>
      <c r="R228" s="442">
        <v>112.08510000000001</v>
      </c>
      <c r="S228" s="441" t="s">
        <v>65</v>
      </c>
      <c r="X228" s="425">
        <v>6.3244590126825422</v>
      </c>
      <c r="Y228" s="536">
        <f t="shared" si="18"/>
        <v>6.3244590126825422</v>
      </c>
      <c r="Z228" s="536">
        <f t="shared" si="19"/>
        <v>6324.4590126825424</v>
      </c>
      <c r="AE228" s="529">
        <v>1869.1221962992126</v>
      </c>
      <c r="AG228" s="536">
        <f t="shared" si="15"/>
        <v>0</v>
      </c>
      <c r="AH228" s="521">
        <v>161.40254400000001</v>
      </c>
      <c r="AO228" s="536">
        <f t="shared" si="16"/>
        <v>0</v>
      </c>
      <c r="AP228" s="536">
        <f t="shared" si="17"/>
        <v>0.16140254400000001</v>
      </c>
    </row>
    <row r="229" spans="1:42" x14ac:dyDescent="0.25">
      <c r="A229" s="9">
        <v>493508.382158997</v>
      </c>
      <c r="B229" s="9">
        <v>5180871.1945700003</v>
      </c>
      <c r="C229" s="35" t="s">
        <v>4</v>
      </c>
      <c r="D229" s="82">
        <v>3</v>
      </c>
      <c r="E229" s="35">
        <v>10</v>
      </c>
      <c r="F229" s="35" t="s">
        <v>13</v>
      </c>
      <c r="G229" s="35" t="s">
        <v>23</v>
      </c>
      <c r="I229" s="487">
        <v>133.54</v>
      </c>
      <c r="J229" s="521">
        <v>586.42592618110223</v>
      </c>
      <c r="L229" s="93">
        <v>2.6040000000000001</v>
      </c>
      <c r="M229" s="93">
        <v>41.69</v>
      </c>
      <c r="N229" s="93">
        <v>14.8428</v>
      </c>
      <c r="O229" s="442">
        <v>0</v>
      </c>
      <c r="P229" s="442">
        <v>161.40254400000001</v>
      </c>
      <c r="Q229" s="442">
        <v>161.40254400000001</v>
      </c>
      <c r="R229" s="442">
        <v>112.08510000000001</v>
      </c>
      <c r="S229" s="441" t="s">
        <v>65</v>
      </c>
      <c r="T229" s="472" t="s">
        <v>41</v>
      </c>
      <c r="U229" s="472" t="s">
        <v>41</v>
      </c>
      <c r="V229" s="472" t="s">
        <v>41</v>
      </c>
      <c r="W229" s="472" t="s">
        <v>41</v>
      </c>
      <c r="X229" s="424" t="s">
        <v>41</v>
      </c>
      <c r="Y229" s="424" t="s">
        <v>41</v>
      </c>
      <c r="Z229" s="424" t="s">
        <v>41</v>
      </c>
      <c r="AA229" s="424"/>
      <c r="AB229" s="424"/>
      <c r="AC229" s="424"/>
      <c r="AE229" s="529">
        <v>656.79703732283451</v>
      </c>
      <c r="AG229" s="536">
        <f t="shared" si="15"/>
        <v>0</v>
      </c>
      <c r="AH229" s="521">
        <v>161.40254400000001</v>
      </c>
      <c r="AO229" s="536">
        <f t="shared" si="16"/>
        <v>0</v>
      </c>
      <c r="AP229" s="536">
        <f t="shared" si="17"/>
        <v>0.16140254400000001</v>
      </c>
    </row>
    <row r="230" spans="1:42" x14ac:dyDescent="0.25">
      <c r="A230" s="9">
        <v>493540.27207200002</v>
      </c>
      <c r="B230" s="9">
        <v>5180854.2695899904</v>
      </c>
      <c r="C230" s="35" t="s">
        <v>4</v>
      </c>
      <c r="D230" s="82">
        <v>4</v>
      </c>
      <c r="E230" s="35">
        <v>11</v>
      </c>
      <c r="F230" s="35" t="s">
        <v>13</v>
      </c>
      <c r="G230" s="35" t="s">
        <v>23</v>
      </c>
      <c r="I230" s="487">
        <v>404.82</v>
      </c>
      <c r="J230" s="521">
        <v>1777.7216072834644</v>
      </c>
      <c r="L230" s="93">
        <v>2.7250000000000001</v>
      </c>
      <c r="M230" s="93">
        <v>41.9</v>
      </c>
      <c r="N230" s="93">
        <v>15.532500000000001</v>
      </c>
      <c r="O230" s="442">
        <v>0</v>
      </c>
      <c r="P230" s="442">
        <v>161.40254400000001</v>
      </c>
      <c r="Q230" s="442">
        <v>161.40254400000001</v>
      </c>
      <c r="R230" s="442">
        <v>112.08510000000001</v>
      </c>
      <c r="S230" s="441" t="s">
        <v>65</v>
      </c>
      <c r="X230" s="425">
        <v>8.8279075941907728</v>
      </c>
      <c r="Y230" s="536">
        <f t="shared" si="18"/>
        <v>8.8279075941907728</v>
      </c>
      <c r="Z230" s="536">
        <f t="shared" si="19"/>
        <v>8827.9075941907722</v>
      </c>
      <c r="AE230" s="529">
        <v>1991.0482001574803</v>
      </c>
      <c r="AG230" s="536">
        <f t="shared" si="15"/>
        <v>0</v>
      </c>
      <c r="AH230" s="521">
        <v>161.40254400000001</v>
      </c>
      <c r="AO230" s="536">
        <f t="shared" si="16"/>
        <v>0</v>
      </c>
      <c r="AP230" s="536">
        <f t="shared" si="17"/>
        <v>0.16140254400000001</v>
      </c>
    </row>
    <row r="231" spans="1:42" x14ac:dyDescent="0.25">
      <c r="A231" s="9">
        <v>493572.190846999</v>
      </c>
      <c r="B231" s="9">
        <v>5180864.12519</v>
      </c>
      <c r="C231" s="35" t="s">
        <v>4</v>
      </c>
      <c r="D231" s="82">
        <v>5</v>
      </c>
      <c r="E231" s="35">
        <v>12</v>
      </c>
      <c r="F231" s="35" t="s">
        <v>13</v>
      </c>
      <c r="G231" s="35" t="s">
        <v>23</v>
      </c>
      <c r="I231" s="487">
        <v>398.92</v>
      </c>
      <c r="J231" s="521">
        <v>1751.8124192913385</v>
      </c>
      <c r="L231" s="93">
        <v>2.637</v>
      </c>
      <c r="M231" s="93">
        <v>41.56</v>
      </c>
      <c r="N231" s="93">
        <v>15.030900000000001</v>
      </c>
      <c r="O231" s="442">
        <v>0</v>
      </c>
      <c r="P231" s="442">
        <v>161.40254400000001</v>
      </c>
      <c r="Q231" s="442">
        <v>161.40254400000001</v>
      </c>
      <c r="R231" s="442">
        <v>112.08510000000001</v>
      </c>
      <c r="S231" s="441" t="s">
        <v>65</v>
      </c>
      <c r="T231" s="472" t="s">
        <v>41</v>
      </c>
      <c r="U231" s="472" t="s">
        <v>41</v>
      </c>
      <c r="V231" s="472" t="s">
        <v>41</v>
      </c>
      <c r="W231" s="472" t="s">
        <v>41</v>
      </c>
      <c r="X231" s="424" t="s">
        <v>41</v>
      </c>
      <c r="Y231" s="424" t="s">
        <v>41</v>
      </c>
      <c r="Z231" s="424" t="s">
        <v>41</v>
      </c>
      <c r="AA231" s="424"/>
      <c r="AB231" s="424"/>
      <c r="AC231" s="424"/>
      <c r="AE231" s="529">
        <v>1962.0299096062993</v>
      </c>
      <c r="AG231" s="536">
        <f t="shared" si="15"/>
        <v>0</v>
      </c>
      <c r="AH231" s="521">
        <v>161.40254400000001</v>
      </c>
      <c r="AO231" s="536">
        <f t="shared" si="16"/>
        <v>0</v>
      </c>
      <c r="AP231" s="536">
        <f t="shared" si="17"/>
        <v>0.16140254400000001</v>
      </c>
    </row>
    <row r="232" spans="1:42" x14ac:dyDescent="0.25">
      <c r="A232" s="9">
        <v>493604.093411999</v>
      </c>
      <c r="B232" s="9">
        <v>5180858.8683700003</v>
      </c>
      <c r="C232" s="35" t="s">
        <v>4</v>
      </c>
      <c r="D232" s="82">
        <v>6</v>
      </c>
      <c r="E232" s="35">
        <v>13</v>
      </c>
      <c r="F232" s="35" t="s">
        <v>13</v>
      </c>
      <c r="G232" s="35" t="s">
        <v>23</v>
      </c>
      <c r="I232" s="487">
        <v>338.6</v>
      </c>
      <c r="J232" s="521">
        <v>1486.9239074803149</v>
      </c>
      <c r="L232" s="93">
        <v>2.706</v>
      </c>
      <c r="M232" s="93">
        <v>41.95</v>
      </c>
      <c r="N232" s="93">
        <v>15.424200000000001</v>
      </c>
      <c r="O232" s="442">
        <v>0</v>
      </c>
      <c r="P232" s="442">
        <v>161.40254400000001</v>
      </c>
      <c r="Q232" s="442">
        <v>161.40254400000001</v>
      </c>
      <c r="R232" s="442">
        <v>112.08510000000001</v>
      </c>
      <c r="S232" s="441" t="s">
        <v>65</v>
      </c>
      <c r="X232" s="425">
        <v>5.5722697619317527</v>
      </c>
      <c r="Y232" s="536">
        <f t="shared" si="18"/>
        <v>5.5722697619317527</v>
      </c>
      <c r="Z232" s="536">
        <f t="shared" si="19"/>
        <v>5572.2697619317523</v>
      </c>
      <c r="AE232" s="529">
        <v>1665.3547763779529</v>
      </c>
      <c r="AG232" s="536">
        <f t="shared" si="15"/>
        <v>0</v>
      </c>
      <c r="AH232" s="521">
        <v>161.40254400000001</v>
      </c>
      <c r="AO232" s="536">
        <f t="shared" si="16"/>
        <v>0</v>
      </c>
      <c r="AP232" s="536">
        <f t="shared" si="17"/>
        <v>0.16140254400000001</v>
      </c>
    </row>
    <row r="233" spans="1:42" x14ac:dyDescent="0.25">
      <c r="A233" s="9">
        <v>493642.625925</v>
      </c>
      <c r="B233" s="9">
        <v>5180861.3212599903</v>
      </c>
      <c r="C233" s="35" t="s">
        <v>5</v>
      </c>
      <c r="D233" s="82">
        <v>1</v>
      </c>
      <c r="E233" s="35">
        <v>14</v>
      </c>
      <c r="F233" s="35" t="s">
        <v>13</v>
      </c>
      <c r="G233" s="35" t="s">
        <v>23</v>
      </c>
      <c r="I233" s="487">
        <v>308.79000000000002</v>
      </c>
      <c r="J233" s="521">
        <v>1356.0166373031495</v>
      </c>
      <c r="L233" s="93">
        <v>2.7090000000000001</v>
      </c>
      <c r="M233" s="93">
        <v>42.31</v>
      </c>
      <c r="N233" s="93">
        <v>15.4413</v>
      </c>
      <c r="O233" s="442">
        <v>0</v>
      </c>
      <c r="P233" s="442">
        <v>161.40254400000001</v>
      </c>
      <c r="Q233" s="442">
        <v>161.40254400000001</v>
      </c>
      <c r="R233" s="442">
        <v>112.08510000000001</v>
      </c>
      <c r="S233" s="441" t="s">
        <v>65</v>
      </c>
      <c r="T233" s="472" t="s">
        <v>41</v>
      </c>
      <c r="U233" s="472" t="s">
        <v>41</v>
      </c>
      <c r="V233" s="472" t="s">
        <v>41</v>
      </c>
      <c r="W233" s="472" t="s">
        <v>41</v>
      </c>
      <c r="X233" s="424" t="s">
        <v>41</v>
      </c>
      <c r="Y233" s="424" t="s">
        <v>41</v>
      </c>
      <c r="Z233" s="424" t="s">
        <v>41</v>
      </c>
      <c r="AA233" s="424"/>
      <c r="AB233" s="424"/>
      <c r="AC233" s="424"/>
      <c r="AE233" s="529">
        <v>1518.7386337795276</v>
      </c>
      <c r="AG233" s="536">
        <f t="shared" si="15"/>
        <v>0</v>
      </c>
      <c r="AH233" s="521">
        <v>161.40254400000001</v>
      </c>
      <c r="AO233" s="536">
        <f t="shared" si="16"/>
        <v>0</v>
      </c>
      <c r="AP233" s="536">
        <f t="shared" si="17"/>
        <v>0.16140254400000001</v>
      </c>
    </row>
    <row r="234" spans="1:42" x14ac:dyDescent="0.25">
      <c r="A234" s="9">
        <v>493667.907851998</v>
      </c>
      <c r="B234" s="9">
        <v>5180857.0227399804</v>
      </c>
      <c r="C234" s="35" t="s">
        <v>5</v>
      </c>
      <c r="D234" s="82">
        <v>1</v>
      </c>
      <c r="E234" s="35">
        <v>15</v>
      </c>
      <c r="F234" s="35" t="s">
        <v>13</v>
      </c>
      <c r="G234" s="35" t="s">
        <v>23</v>
      </c>
      <c r="I234" s="487">
        <v>356.8</v>
      </c>
      <c r="J234" s="521">
        <v>1566.8471653543306</v>
      </c>
      <c r="L234" s="93">
        <v>2.4260000000000002</v>
      </c>
      <c r="M234" s="93">
        <v>41.64</v>
      </c>
      <c r="N234" s="93">
        <v>13.828200000000001</v>
      </c>
      <c r="O234" s="442">
        <v>0</v>
      </c>
      <c r="P234" s="442">
        <v>161.40254400000001</v>
      </c>
      <c r="Q234" s="442">
        <v>161.40254400000001</v>
      </c>
      <c r="R234" s="442">
        <v>112.08510000000001</v>
      </c>
      <c r="S234" s="441" t="s">
        <v>65</v>
      </c>
      <c r="X234" s="425">
        <v>7.3294867727398225</v>
      </c>
      <c r="Y234" s="536">
        <f t="shared" si="18"/>
        <v>7.3294867727398225</v>
      </c>
      <c r="Z234" s="536">
        <f t="shared" si="19"/>
        <v>7329.4867727398223</v>
      </c>
      <c r="AE234" s="529">
        <v>1754.8688251968504</v>
      </c>
      <c r="AG234" s="536">
        <f t="shared" si="15"/>
        <v>0</v>
      </c>
      <c r="AH234" s="521">
        <v>161.40254400000001</v>
      </c>
      <c r="AO234" s="536">
        <f t="shared" si="16"/>
        <v>0</v>
      </c>
      <c r="AP234" s="536">
        <f t="shared" si="17"/>
        <v>0.16140254400000001</v>
      </c>
    </row>
    <row r="235" spans="1:42" x14ac:dyDescent="0.25">
      <c r="A235" s="9">
        <v>493699.82406800002</v>
      </c>
      <c r="B235" s="9">
        <v>5180864.6565899802</v>
      </c>
      <c r="C235" s="35" t="s">
        <v>5</v>
      </c>
      <c r="D235" s="82">
        <v>2</v>
      </c>
      <c r="E235" s="35">
        <v>16</v>
      </c>
      <c r="F235" s="35" t="s">
        <v>13</v>
      </c>
      <c r="G235" s="35" t="s">
        <v>23</v>
      </c>
      <c r="I235" s="487">
        <v>413.22</v>
      </c>
      <c r="J235" s="521">
        <v>1814.6092647637795</v>
      </c>
      <c r="L235" s="93">
        <v>2.8679999999999999</v>
      </c>
      <c r="M235" s="93">
        <v>42.16</v>
      </c>
      <c r="N235" s="93">
        <v>16.3476</v>
      </c>
      <c r="O235" s="442">
        <v>0</v>
      </c>
      <c r="P235" s="442">
        <v>161.40254400000001</v>
      </c>
      <c r="Q235" s="442">
        <v>161.40254400000001</v>
      </c>
      <c r="R235" s="442">
        <v>112.08510000000001</v>
      </c>
      <c r="S235" s="441" t="s">
        <v>65</v>
      </c>
      <c r="T235" s="472" t="s">
        <v>41</v>
      </c>
      <c r="U235" s="472" t="s">
        <v>41</v>
      </c>
      <c r="V235" s="472" t="s">
        <v>41</v>
      </c>
      <c r="W235" s="472" t="s">
        <v>41</v>
      </c>
      <c r="X235" s="424" t="s">
        <v>41</v>
      </c>
      <c r="Y235" s="424" t="s">
        <v>41</v>
      </c>
      <c r="Z235" s="424" t="s">
        <v>41</v>
      </c>
      <c r="AA235" s="424"/>
      <c r="AB235" s="424"/>
      <c r="AC235" s="424"/>
      <c r="AE235" s="529">
        <v>2032.3623765354332</v>
      </c>
      <c r="AG235" s="536">
        <f t="shared" si="15"/>
        <v>0</v>
      </c>
      <c r="AH235" s="521">
        <v>161.40254400000001</v>
      </c>
      <c r="AO235" s="536">
        <f t="shared" si="16"/>
        <v>0</v>
      </c>
      <c r="AP235" s="536">
        <f t="shared" si="17"/>
        <v>0.16140254400000001</v>
      </c>
    </row>
    <row r="236" spans="1:42" x14ac:dyDescent="0.25">
      <c r="A236" s="9">
        <v>493731.736488997</v>
      </c>
      <c r="B236" s="9">
        <v>5180868.7346999804</v>
      </c>
      <c r="C236" s="35" t="s">
        <v>5</v>
      </c>
      <c r="D236" s="82">
        <v>3</v>
      </c>
      <c r="E236" s="35">
        <v>17</v>
      </c>
      <c r="F236" s="35" t="s">
        <v>13</v>
      </c>
      <c r="G236" s="35" t="s">
        <v>23</v>
      </c>
      <c r="I236" s="487">
        <v>314.29000000000002</v>
      </c>
      <c r="J236" s="521">
        <v>1380.1692701771653</v>
      </c>
      <c r="L236" s="93">
        <v>2.4860000000000002</v>
      </c>
      <c r="M236" s="93">
        <v>41.66</v>
      </c>
      <c r="N236" s="93">
        <v>14.170200000000001</v>
      </c>
      <c r="O236" s="442">
        <v>0</v>
      </c>
      <c r="P236" s="442">
        <v>161.40254400000001</v>
      </c>
      <c r="Q236" s="442">
        <v>161.40254400000001</v>
      </c>
      <c r="R236" s="442">
        <v>112.08510000000001</v>
      </c>
      <c r="S236" s="441" t="s">
        <v>65</v>
      </c>
      <c r="X236" s="425">
        <v>9.6509583079235419</v>
      </c>
      <c r="Y236" s="536">
        <f t="shared" si="18"/>
        <v>9.6509583079235419</v>
      </c>
      <c r="Z236" s="536">
        <f t="shared" si="19"/>
        <v>9650.9583079235417</v>
      </c>
      <c r="AE236" s="529">
        <v>1545.7895825984253</v>
      </c>
      <c r="AG236" s="536">
        <f t="shared" si="15"/>
        <v>0</v>
      </c>
      <c r="AH236" s="521">
        <v>161.40254400000001</v>
      </c>
      <c r="AO236" s="536">
        <f t="shared" si="16"/>
        <v>0</v>
      </c>
      <c r="AP236" s="536">
        <f t="shared" si="17"/>
        <v>0.16140254400000001</v>
      </c>
    </row>
    <row r="237" spans="1:42" x14ac:dyDescent="0.25">
      <c r="A237" s="9">
        <v>493763.62173200003</v>
      </c>
      <c r="B237" s="9">
        <v>5180846.6992800003</v>
      </c>
      <c r="C237" s="35" t="s">
        <v>5</v>
      </c>
      <c r="D237" s="82">
        <v>4</v>
      </c>
      <c r="E237" s="35">
        <v>18</v>
      </c>
      <c r="F237" s="35" t="s">
        <v>13</v>
      </c>
      <c r="G237" s="35" t="s">
        <v>23</v>
      </c>
      <c r="I237" s="487">
        <v>405.45</v>
      </c>
      <c r="J237" s="521">
        <v>1780.488181594488</v>
      </c>
      <c r="L237" s="93">
        <v>2.9260000000000002</v>
      </c>
      <c r="M237" s="93">
        <v>42.34</v>
      </c>
      <c r="N237" s="93">
        <v>16.6782</v>
      </c>
      <c r="O237" s="442">
        <v>0</v>
      </c>
      <c r="P237" s="442">
        <v>161.40254400000001</v>
      </c>
      <c r="Q237" s="442">
        <v>161.40254400000001</v>
      </c>
      <c r="R237" s="442">
        <v>112.08510000000001</v>
      </c>
      <c r="S237" s="441" t="s">
        <v>65</v>
      </c>
      <c r="T237" s="472" t="s">
        <v>41</v>
      </c>
      <c r="U237" s="472" t="s">
        <v>41</v>
      </c>
      <c r="V237" s="472" t="s">
        <v>41</v>
      </c>
      <c r="W237" s="472" t="s">
        <v>41</v>
      </c>
      <c r="X237" s="424" t="s">
        <v>41</v>
      </c>
      <c r="Y237" s="424" t="s">
        <v>41</v>
      </c>
      <c r="Z237" s="424" t="s">
        <v>41</v>
      </c>
      <c r="AA237" s="424"/>
      <c r="AB237" s="424"/>
      <c r="AC237" s="424"/>
      <c r="AE237" s="529">
        <v>1994.1467633858267</v>
      </c>
      <c r="AG237" s="536">
        <f t="shared" si="15"/>
        <v>0</v>
      </c>
      <c r="AH237" s="521">
        <v>161.40254400000001</v>
      </c>
      <c r="AO237" s="536">
        <f t="shared" si="16"/>
        <v>0</v>
      </c>
      <c r="AP237" s="536">
        <f t="shared" si="17"/>
        <v>0.16140254400000001</v>
      </c>
    </row>
    <row r="238" spans="1:42" x14ac:dyDescent="0.25">
      <c r="A238" s="9">
        <v>493798.241069999</v>
      </c>
      <c r="B238" s="9">
        <v>5180860.3842399903</v>
      </c>
      <c r="C238" s="35" t="s">
        <v>5</v>
      </c>
      <c r="D238" s="82">
        <v>5</v>
      </c>
      <c r="E238" s="35">
        <v>19</v>
      </c>
      <c r="F238" s="35" t="s">
        <v>13</v>
      </c>
      <c r="G238" s="35" t="s">
        <v>23</v>
      </c>
      <c r="I238" s="487">
        <v>306.91000000000003</v>
      </c>
      <c r="J238" s="521">
        <v>1347.7608282480317</v>
      </c>
      <c r="L238" s="93">
        <v>2.6509999999999998</v>
      </c>
      <c r="M238" s="93">
        <v>41.89</v>
      </c>
      <c r="N238" s="93">
        <v>15.1107</v>
      </c>
      <c r="O238" s="442">
        <v>0</v>
      </c>
      <c r="P238" s="442">
        <v>161.40254400000001</v>
      </c>
      <c r="Q238" s="442">
        <v>161.40254400000001</v>
      </c>
      <c r="R238" s="442">
        <v>112.08510000000001</v>
      </c>
      <c r="S238" s="441" t="s">
        <v>65</v>
      </c>
      <c r="X238" s="425">
        <v>8.662876847384414</v>
      </c>
      <c r="Y238" s="536">
        <f t="shared" si="18"/>
        <v>8.662876847384414</v>
      </c>
      <c r="Z238" s="536">
        <f t="shared" si="19"/>
        <v>8662.8768473844138</v>
      </c>
      <c r="AE238" s="529">
        <v>1509.4921276377956</v>
      </c>
      <c r="AG238" s="536">
        <f t="shared" si="15"/>
        <v>0</v>
      </c>
      <c r="AH238" s="521">
        <v>161.40254400000001</v>
      </c>
      <c r="AO238" s="536">
        <f t="shared" si="16"/>
        <v>0</v>
      </c>
      <c r="AP238" s="536">
        <f t="shared" si="17"/>
        <v>0.16140254400000001</v>
      </c>
    </row>
    <row r="239" spans="1:42" x14ac:dyDescent="0.25">
      <c r="A239" s="9">
        <v>493827.45429000002</v>
      </c>
      <c r="B239" s="9">
        <v>5180862.3015200002</v>
      </c>
      <c r="C239" s="35" t="s">
        <v>5</v>
      </c>
      <c r="D239" s="82">
        <v>5</v>
      </c>
      <c r="E239" s="35">
        <v>20</v>
      </c>
      <c r="F239" s="35" t="s">
        <v>13</v>
      </c>
      <c r="G239" s="35" t="s">
        <v>23</v>
      </c>
      <c r="I239" s="487">
        <v>519.05999999999995</v>
      </c>
      <c r="J239" s="521">
        <v>2279.3937490157473</v>
      </c>
      <c r="L239" s="93">
        <v>2.645</v>
      </c>
      <c r="M239" s="93">
        <v>41.43</v>
      </c>
      <c r="N239" s="93">
        <v>15.076500000000001</v>
      </c>
      <c r="O239" s="442">
        <v>0</v>
      </c>
      <c r="P239" s="442">
        <v>161.40254400000001</v>
      </c>
      <c r="Q239" s="442">
        <v>161.40254400000001</v>
      </c>
      <c r="R239" s="442">
        <v>112.08510000000001</v>
      </c>
      <c r="S239" s="441" t="s">
        <v>65</v>
      </c>
      <c r="T239" s="472" t="s">
        <v>41</v>
      </c>
      <c r="U239" s="472" t="s">
        <v>41</v>
      </c>
      <c r="V239" s="472" t="s">
        <v>41</v>
      </c>
      <c r="W239" s="472" t="s">
        <v>41</v>
      </c>
      <c r="X239" s="424" t="s">
        <v>41</v>
      </c>
      <c r="Y239" s="424" t="s">
        <v>41</v>
      </c>
      <c r="Z239" s="424" t="s">
        <v>41</v>
      </c>
      <c r="AA239" s="424"/>
      <c r="AB239" s="424"/>
      <c r="AC239" s="424"/>
      <c r="AE239" s="529">
        <v>2552.9209988976372</v>
      </c>
      <c r="AG239" s="536">
        <f t="shared" si="15"/>
        <v>0</v>
      </c>
      <c r="AH239" s="521">
        <v>161.40254400000001</v>
      </c>
      <c r="AO239" s="536">
        <f t="shared" si="16"/>
        <v>0</v>
      </c>
      <c r="AP239" s="536">
        <f t="shared" si="17"/>
        <v>0.16140254400000001</v>
      </c>
    </row>
    <row r="240" spans="1:42" x14ac:dyDescent="0.25">
      <c r="A240" s="9">
        <v>493858.435615997</v>
      </c>
      <c r="B240" s="9">
        <v>5180848.0880899904</v>
      </c>
      <c r="C240" s="35" t="s">
        <v>5</v>
      </c>
      <c r="D240" s="82">
        <v>6</v>
      </c>
      <c r="E240" s="35">
        <v>21</v>
      </c>
      <c r="F240" s="35" t="s">
        <v>13</v>
      </c>
      <c r="G240" s="35" t="s">
        <v>23</v>
      </c>
      <c r="I240" s="487">
        <v>326.70999999999998</v>
      </c>
      <c r="J240" s="521">
        <v>1434.710306594488</v>
      </c>
      <c r="L240" s="93">
        <v>2.6669999999999998</v>
      </c>
      <c r="M240" s="93">
        <v>41.94</v>
      </c>
      <c r="N240" s="93">
        <v>15.2019</v>
      </c>
      <c r="O240" s="442">
        <v>0</v>
      </c>
      <c r="P240" s="442">
        <v>161.40254400000001</v>
      </c>
      <c r="Q240" s="442">
        <v>161.40254400000001</v>
      </c>
      <c r="R240" s="442">
        <v>112.08510000000001</v>
      </c>
      <c r="S240" s="441" t="s">
        <v>65</v>
      </c>
      <c r="X240" s="425">
        <v>15.158908964192445</v>
      </c>
      <c r="Y240" s="536">
        <f t="shared" si="18"/>
        <v>15.158908964192445</v>
      </c>
      <c r="Z240" s="536">
        <f t="shared" si="19"/>
        <v>15158.908964192446</v>
      </c>
      <c r="AE240" s="529">
        <v>1606.8755433858266</v>
      </c>
      <c r="AG240" s="536">
        <f t="shared" si="15"/>
        <v>0</v>
      </c>
      <c r="AH240" s="521">
        <v>161.40254400000001</v>
      </c>
      <c r="AO240" s="536">
        <f t="shared" si="16"/>
        <v>0</v>
      </c>
      <c r="AP240" s="536">
        <f t="shared" si="17"/>
        <v>0.16140254400000001</v>
      </c>
    </row>
    <row r="241" spans="1:42" x14ac:dyDescent="0.25">
      <c r="A241" s="9">
        <v>493884.760519</v>
      </c>
      <c r="B241" s="9">
        <v>5180880.6179999802</v>
      </c>
      <c r="C241" s="35" t="s">
        <v>5</v>
      </c>
      <c r="D241" s="82">
        <v>6</v>
      </c>
      <c r="E241" s="35">
        <v>22</v>
      </c>
      <c r="F241" s="35" t="s">
        <v>13</v>
      </c>
      <c r="G241" s="35" t="s">
        <v>23</v>
      </c>
      <c r="I241" s="487">
        <v>205.24</v>
      </c>
      <c r="J241" s="521">
        <v>901.2884311023621</v>
      </c>
      <c r="L241" s="93">
        <v>2.6949999999999998</v>
      </c>
      <c r="M241" s="93">
        <v>41.63</v>
      </c>
      <c r="N241" s="93">
        <v>15.361499999999999</v>
      </c>
      <c r="O241" s="442">
        <v>0</v>
      </c>
      <c r="P241" s="442">
        <v>161.40254400000001</v>
      </c>
      <c r="Q241" s="442">
        <v>161.40254400000001</v>
      </c>
      <c r="R241" s="442">
        <v>112.08510000000001</v>
      </c>
      <c r="S241" s="441" t="s">
        <v>65</v>
      </c>
      <c r="T241" s="472" t="s">
        <v>41</v>
      </c>
      <c r="U241" s="472" t="s">
        <v>41</v>
      </c>
      <c r="V241" s="472" t="s">
        <v>41</v>
      </c>
      <c r="W241" s="472" t="s">
        <v>41</v>
      </c>
      <c r="X241" s="424" t="s">
        <v>41</v>
      </c>
      <c r="Y241" s="424" t="s">
        <v>41</v>
      </c>
      <c r="Z241" s="424" t="s">
        <v>41</v>
      </c>
      <c r="AA241" s="424"/>
      <c r="AB241" s="424"/>
      <c r="AC241" s="424"/>
      <c r="AE241" s="529">
        <v>1009.4430428346457</v>
      </c>
      <c r="AG241" s="536">
        <f t="shared" si="15"/>
        <v>0</v>
      </c>
      <c r="AH241" s="521">
        <v>161.40254400000001</v>
      </c>
      <c r="AO241" s="536">
        <f t="shared" si="16"/>
        <v>0</v>
      </c>
      <c r="AP241" s="536">
        <f t="shared" si="17"/>
        <v>0.16140254400000001</v>
      </c>
    </row>
    <row r="242" spans="1:42" x14ac:dyDescent="0.25">
      <c r="A242" s="9">
        <v>493923.18883200001</v>
      </c>
      <c r="B242" s="9">
        <v>5180872.2048300002</v>
      </c>
      <c r="C242" s="35" t="s">
        <v>6</v>
      </c>
      <c r="D242" s="82">
        <v>1</v>
      </c>
      <c r="E242" s="35">
        <v>23</v>
      </c>
      <c r="F242" s="35" t="s">
        <v>13</v>
      </c>
      <c r="G242" s="35" t="s">
        <v>23</v>
      </c>
      <c r="I242" s="487">
        <v>672.82</v>
      </c>
      <c r="J242" s="521">
        <v>2954.6135364173228</v>
      </c>
      <c r="L242" s="93">
        <v>3.14</v>
      </c>
      <c r="M242" s="93">
        <v>42</v>
      </c>
      <c r="N242" s="93">
        <v>17.898</v>
      </c>
      <c r="O242" s="442">
        <v>0</v>
      </c>
      <c r="P242" s="442">
        <v>161.40254400000001</v>
      </c>
      <c r="Q242" s="442">
        <v>161.40254400000001</v>
      </c>
      <c r="R242" s="442">
        <v>112.08510000000001</v>
      </c>
      <c r="S242" s="441" t="s">
        <v>65</v>
      </c>
      <c r="X242" s="425">
        <v>10.589929178175719</v>
      </c>
      <c r="Y242" s="536">
        <f t="shared" si="18"/>
        <v>10.589929178175719</v>
      </c>
      <c r="Z242" s="536">
        <f t="shared" si="19"/>
        <v>10589.929178175718</v>
      </c>
      <c r="AE242" s="529">
        <v>3309.1671607874018</v>
      </c>
      <c r="AG242" s="536">
        <f t="shared" si="15"/>
        <v>0</v>
      </c>
      <c r="AH242" s="521">
        <v>161.40254400000001</v>
      </c>
      <c r="AO242" s="536">
        <f t="shared" si="16"/>
        <v>0</v>
      </c>
      <c r="AP242" s="536">
        <f t="shared" si="17"/>
        <v>0.16140254400000001</v>
      </c>
    </row>
    <row r="243" spans="1:42" x14ac:dyDescent="0.25">
      <c r="A243" s="9">
        <v>493955.09288900002</v>
      </c>
      <c r="B243" s="9">
        <v>5180868.1722100005</v>
      </c>
      <c r="C243" s="35" t="s">
        <v>6</v>
      </c>
      <c r="D243" s="82">
        <v>2</v>
      </c>
      <c r="E243" s="35">
        <v>24</v>
      </c>
      <c r="F243" s="35" t="s">
        <v>13</v>
      </c>
      <c r="G243" s="35" t="s">
        <v>23</v>
      </c>
      <c r="I243" s="487">
        <v>666.47</v>
      </c>
      <c r="J243" s="521">
        <v>2926.7282239173228</v>
      </c>
      <c r="L243" s="93">
        <v>3.0030000000000001</v>
      </c>
      <c r="M243" s="93">
        <v>41.77</v>
      </c>
      <c r="N243" s="93">
        <v>17.117100000000001</v>
      </c>
      <c r="O243" s="442">
        <v>0</v>
      </c>
      <c r="P243" s="442">
        <v>161.40254400000001</v>
      </c>
      <c r="Q243" s="442">
        <v>161.40254400000001</v>
      </c>
      <c r="R243" s="442">
        <v>112.08510000000001</v>
      </c>
      <c r="S243" s="441" t="s">
        <v>65</v>
      </c>
      <c r="T243" s="472" t="s">
        <v>41</v>
      </c>
      <c r="U243" s="472" t="s">
        <v>41</v>
      </c>
      <c r="V243" s="472" t="s">
        <v>41</v>
      </c>
      <c r="W243" s="472" t="s">
        <v>41</v>
      </c>
      <c r="X243" s="424" t="s">
        <v>41</v>
      </c>
      <c r="Y243" s="424" t="s">
        <v>41</v>
      </c>
      <c r="Z243" s="424" t="s">
        <v>41</v>
      </c>
      <c r="AA243" s="424"/>
      <c r="AB243" s="424"/>
      <c r="AC243" s="424"/>
      <c r="AE243" s="529">
        <v>3277.9356107874019</v>
      </c>
      <c r="AG243" s="536">
        <f t="shared" si="15"/>
        <v>0</v>
      </c>
      <c r="AH243" s="521">
        <v>161.40254400000001</v>
      </c>
      <c r="AO243" s="536">
        <f t="shared" si="16"/>
        <v>0</v>
      </c>
      <c r="AP243" s="536">
        <f t="shared" si="17"/>
        <v>0.16140254400000001</v>
      </c>
    </row>
    <row r="244" spans="1:42" x14ac:dyDescent="0.25">
      <c r="A244" s="9">
        <v>493986.992199998</v>
      </c>
      <c r="B244" s="9">
        <v>5180859.3615100002</v>
      </c>
      <c r="C244" s="35" t="s">
        <v>6</v>
      </c>
      <c r="D244" s="82">
        <v>3</v>
      </c>
      <c r="E244" s="35">
        <v>25</v>
      </c>
      <c r="F244" s="35" t="s">
        <v>13</v>
      </c>
      <c r="G244" s="35" t="s">
        <v>23</v>
      </c>
      <c r="I244" s="487">
        <v>720.06</v>
      </c>
      <c r="J244" s="521">
        <v>3162.0626958661414</v>
      </c>
      <c r="L244" s="93">
        <v>2.6520000000000001</v>
      </c>
      <c r="M244" s="93">
        <v>41.86</v>
      </c>
      <c r="N244" s="93">
        <v>15.116400000000001</v>
      </c>
      <c r="O244" s="442">
        <v>0</v>
      </c>
      <c r="P244" s="442">
        <v>161.40254400000001</v>
      </c>
      <c r="Q244" s="442">
        <v>161.40254400000001</v>
      </c>
      <c r="R244" s="442">
        <v>112.08510000000001</v>
      </c>
      <c r="S244" s="441" t="s">
        <v>65</v>
      </c>
      <c r="X244" s="425">
        <v>10.071603999982766</v>
      </c>
      <c r="Y244" s="536">
        <f t="shared" si="18"/>
        <v>10.071603999982766</v>
      </c>
      <c r="Z244" s="536">
        <f t="shared" si="19"/>
        <v>10071.603999982766</v>
      </c>
      <c r="AE244" s="529">
        <v>3541.5102193700786</v>
      </c>
      <c r="AG244" s="536">
        <f t="shared" si="15"/>
        <v>0</v>
      </c>
      <c r="AH244" s="521">
        <v>161.40254400000001</v>
      </c>
      <c r="AO244" s="536">
        <f t="shared" si="16"/>
        <v>0</v>
      </c>
      <c r="AP244" s="536">
        <f t="shared" si="17"/>
        <v>0.16140254400000001</v>
      </c>
    </row>
    <row r="245" spans="1:42" x14ac:dyDescent="0.25">
      <c r="A245" s="9">
        <v>494016.170361</v>
      </c>
      <c r="B245" s="9">
        <v>5180863.3944100002</v>
      </c>
      <c r="C245" s="35" t="s">
        <v>6</v>
      </c>
      <c r="D245" s="82">
        <v>3</v>
      </c>
      <c r="E245" s="35">
        <v>26</v>
      </c>
      <c r="F245" s="35" t="s">
        <v>13</v>
      </c>
      <c r="G245" s="35" t="s">
        <v>23</v>
      </c>
      <c r="I245" s="487">
        <v>594.51</v>
      </c>
      <c r="J245" s="521">
        <v>2610.7239581692911</v>
      </c>
      <c r="L245" s="93">
        <v>2.5830000000000002</v>
      </c>
      <c r="M245" s="93">
        <v>41.58</v>
      </c>
      <c r="N245" s="93">
        <v>14.723100000000002</v>
      </c>
      <c r="O245" s="442">
        <v>0</v>
      </c>
      <c r="P245" s="442">
        <v>161.40254400000001</v>
      </c>
      <c r="Q245" s="442">
        <v>161.40254400000001</v>
      </c>
      <c r="R245" s="442">
        <v>112.08510000000001</v>
      </c>
      <c r="S245" s="441" t="s">
        <v>65</v>
      </c>
      <c r="T245" s="472" t="s">
        <v>41</v>
      </c>
      <c r="U245" s="472" t="s">
        <v>41</v>
      </c>
      <c r="V245" s="472" t="s">
        <v>41</v>
      </c>
      <c r="W245" s="472" t="s">
        <v>41</v>
      </c>
      <c r="X245" s="424" t="s">
        <v>41</v>
      </c>
      <c r="Y245" s="424" t="s">
        <v>41</v>
      </c>
      <c r="Z245" s="424" t="s">
        <v>41</v>
      </c>
      <c r="AA245" s="424"/>
      <c r="AB245" s="424"/>
      <c r="AC245" s="424"/>
      <c r="AE245" s="529">
        <v>2924.0108331496062</v>
      </c>
      <c r="AG245" s="536">
        <f t="shared" si="15"/>
        <v>0</v>
      </c>
      <c r="AH245" s="521">
        <v>161.40254400000001</v>
      </c>
      <c r="AO245" s="536">
        <f t="shared" si="16"/>
        <v>0</v>
      </c>
      <c r="AP245" s="536">
        <f t="shared" si="17"/>
        <v>0.16140254400000001</v>
      </c>
    </row>
    <row r="246" spans="1:42" x14ac:dyDescent="0.25">
      <c r="A246" s="9">
        <v>494050.810379998</v>
      </c>
      <c r="B246" s="9">
        <v>5180861.1869900003</v>
      </c>
      <c r="C246" s="35" t="s">
        <v>6</v>
      </c>
      <c r="D246" s="82">
        <v>4</v>
      </c>
      <c r="E246" s="35">
        <v>27</v>
      </c>
      <c r="F246" s="35" t="s">
        <v>13</v>
      </c>
      <c r="G246" s="35" t="s">
        <v>23</v>
      </c>
      <c r="I246" s="487">
        <v>666.63</v>
      </c>
      <c r="J246" s="521">
        <v>2927.4308459645667</v>
      </c>
      <c r="L246" s="93">
        <v>2.3860000000000001</v>
      </c>
      <c r="M246" s="93">
        <v>41.91</v>
      </c>
      <c r="N246" s="93">
        <v>13.600200000000001</v>
      </c>
      <c r="O246" s="442">
        <v>0</v>
      </c>
      <c r="P246" s="442">
        <v>161.40254400000001</v>
      </c>
      <c r="Q246" s="442">
        <v>161.40254400000001</v>
      </c>
      <c r="R246" s="442">
        <v>112.08510000000001</v>
      </c>
      <c r="S246" s="441" t="s">
        <v>65</v>
      </c>
      <c r="X246" s="425">
        <v>8.8494677777795978</v>
      </c>
      <c r="Y246" s="536">
        <f t="shared" si="18"/>
        <v>8.8494677777795978</v>
      </c>
      <c r="Z246" s="536">
        <f t="shared" si="19"/>
        <v>8849.4677777795987</v>
      </c>
      <c r="AE246" s="529">
        <v>3278.7225474803149</v>
      </c>
      <c r="AG246" s="536">
        <f t="shared" si="15"/>
        <v>0</v>
      </c>
      <c r="AH246" s="521">
        <v>161.40254400000001</v>
      </c>
      <c r="AO246" s="536">
        <f t="shared" si="16"/>
        <v>0</v>
      </c>
      <c r="AP246" s="536">
        <f t="shared" si="17"/>
        <v>0.16140254400000001</v>
      </c>
    </row>
    <row r="247" spans="1:42" x14ac:dyDescent="0.25">
      <c r="A247" s="9">
        <v>494082.71162100002</v>
      </c>
      <c r="B247" s="9">
        <v>5180854.1547499904</v>
      </c>
      <c r="C247" s="35" t="s">
        <v>6</v>
      </c>
      <c r="D247" s="82">
        <v>5</v>
      </c>
      <c r="E247" s="35">
        <v>28</v>
      </c>
      <c r="F247" s="35" t="s">
        <v>13</v>
      </c>
      <c r="G247" s="35" t="s">
        <v>23</v>
      </c>
      <c r="I247" s="487">
        <v>659.47</v>
      </c>
      <c r="J247" s="521">
        <v>2895.9885093503935</v>
      </c>
      <c r="L247" s="93">
        <v>2.698</v>
      </c>
      <c r="M247" s="93">
        <v>42.39</v>
      </c>
      <c r="N247" s="93">
        <v>15.3786</v>
      </c>
      <c r="O247" s="442">
        <v>0</v>
      </c>
      <c r="P247" s="442">
        <v>161.40254400000001</v>
      </c>
      <c r="Q247" s="442">
        <v>161.40254400000001</v>
      </c>
      <c r="R247" s="442">
        <v>112.08510000000001</v>
      </c>
      <c r="S247" s="441" t="s">
        <v>65</v>
      </c>
      <c r="T247" s="472" t="s">
        <v>41</v>
      </c>
      <c r="U247" s="472" t="s">
        <v>41</v>
      </c>
      <c r="V247" s="472" t="s">
        <v>41</v>
      </c>
      <c r="W247" s="472" t="s">
        <v>41</v>
      </c>
      <c r="X247" s="424" t="s">
        <v>41</v>
      </c>
      <c r="Y247" s="424" t="s">
        <v>41</v>
      </c>
      <c r="Z247" s="424" t="s">
        <v>41</v>
      </c>
      <c r="AA247" s="424"/>
      <c r="AB247" s="424"/>
      <c r="AC247" s="424"/>
      <c r="AE247" s="529">
        <v>3243.5071304724411</v>
      </c>
      <c r="AG247" s="536">
        <f t="shared" si="15"/>
        <v>0</v>
      </c>
      <c r="AH247" s="521">
        <v>161.40254400000001</v>
      </c>
      <c r="AO247" s="536">
        <f t="shared" si="16"/>
        <v>0</v>
      </c>
      <c r="AP247" s="536">
        <f t="shared" si="17"/>
        <v>0.16140254400000001</v>
      </c>
    </row>
    <row r="248" spans="1:42" x14ac:dyDescent="0.25">
      <c r="A248" s="9">
        <v>494114.637672999</v>
      </c>
      <c r="B248" s="9">
        <v>5180872.3474000003</v>
      </c>
      <c r="C248" s="35" t="s">
        <v>6</v>
      </c>
      <c r="D248" s="82">
        <v>5</v>
      </c>
      <c r="E248" s="35">
        <v>29</v>
      </c>
      <c r="F248" s="35" t="s">
        <v>13</v>
      </c>
      <c r="G248" s="35" t="s">
        <v>23</v>
      </c>
      <c r="I248" s="487">
        <v>680.39</v>
      </c>
      <c r="J248" s="521">
        <v>2987.8563420275591</v>
      </c>
      <c r="L248" s="93">
        <v>2.7360000000000002</v>
      </c>
      <c r="M248" s="93">
        <v>42.15</v>
      </c>
      <c r="N248" s="93">
        <v>15.595200000000002</v>
      </c>
      <c r="O248" s="442">
        <v>0</v>
      </c>
      <c r="P248" s="442">
        <v>161.40254400000001</v>
      </c>
      <c r="Q248" s="442">
        <v>161.40254400000001</v>
      </c>
      <c r="R248" s="442">
        <v>112.08510000000001</v>
      </c>
      <c r="S248" s="441" t="s">
        <v>65</v>
      </c>
      <c r="X248" s="425">
        <v>10.531013043730523</v>
      </c>
      <c r="Y248" s="536">
        <f t="shared" si="18"/>
        <v>10.531013043730523</v>
      </c>
      <c r="Z248" s="536">
        <f t="shared" si="19"/>
        <v>10531.013043730523</v>
      </c>
      <c r="AE248" s="529">
        <v>3346.3991030708667</v>
      </c>
      <c r="AG248" s="536">
        <f t="shared" si="15"/>
        <v>0</v>
      </c>
      <c r="AH248" s="521">
        <v>161.40254400000001</v>
      </c>
      <c r="AO248" s="536">
        <f t="shared" si="16"/>
        <v>0</v>
      </c>
      <c r="AP248" s="536">
        <f t="shared" si="17"/>
        <v>0.16140254400000001</v>
      </c>
    </row>
    <row r="249" spans="1:42" x14ac:dyDescent="0.25">
      <c r="A249" s="9">
        <v>494145.15560300002</v>
      </c>
      <c r="B249" s="9">
        <v>5180849.02348</v>
      </c>
      <c r="C249" s="35" t="s">
        <v>6</v>
      </c>
      <c r="D249" s="82">
        <v>6</v>
      </c>
      <c r="E249" s="35">
        <v>30</v>
      </c>
      <c r="F249" s="35" t="s">
        <v>13</v>
      </c>
      <c r="G249" s="35" t="s">
        <v>23</v>
      </c>
      <c r="I249" s="487">
        <v>615.77</v>
      </c>
      <c r="J249" s="521">
        <v>2704.08486269685</v>
      </c>
      <c r="L249" s="93">
        <v>2.3290000000000002</v>
      </c>
      <c r="M249" s="93">
        <v>41.66</v>
      </c>
      <c r="N249" s="93">
        <v>13.275300000000001</v>
      </c>
      <c r="O249" s="442">
        <v>0</v>
      </c>
      <c r="P249" s="442">
        <v>161.40254400000001</v>
      </c>
      <c r="Q249" s="442">
        <v>161.40254400000001</v>
      </c>
      <c r="R249" s="442">
        <v>112.08510000000001</v>
      </c>
      <c r="S249" s="441" t="s">
        <v>65</v>
      </c>
      <c r="T249" s="472" t="s">
        <v>41</v>
      </c>
      <c r="U249" s="472" t="s">
        <v>41</v>
      </c>
      <c r="V249" s="472" t="s">
        <v>41</v>
      </c>
      <c r="W249" s="472" t="s">
        <v>41</v>
      </c>
      <c r="X249" s="424" t="s">
        <v>41</v>
      </c>
      <c r="Y249" s="424" t="s">
        <v>41</v>
      </c>
      <c r="Z249" s="424" t="s">
        <v>41</v>
      </c>
      <c r="AA249" s="424"/>
      <c r="AB249" s="424"/>
      <c r="AC249" s="424"/>
      <c r="AE249" s="529">
        <v>3028.5750462204724</v>
      </c>
      <c r="AG249" s="536">
        <f t="shared" si="15"/>
        <v>0</v>
      </c>
      <c r="AH249" s="521">
        <v>161.40254400000001</v>
      </c>
      <c r="AO249" s="536">
        <f t="shared" si="16"/>
        <v>0</v>
      </c>
      <c r="AP249" s="536">
        <f t="shared" si="17"/>
        <v>0.16140254400000001</v>
      </c>
    </row>
    <row r="250" spans="1:42" x14ac:dyDescent="0.25">
      <c r="A250" s="9">
        <v>493445.578717998</v>
      </c>
      <c r="B250" s="9">
        <v>5180889.9313700004</v>
      </c>
      <c r="C250" s="35" t="s">
        <v>4</v>
      </c>
      <c r="D250" s="82">
        <v>1</v>
      </c>
      <c r="E250" s="35">
        <v>9</v>
      </c>
      <c r="F250" s="35" t="s">
        <v>14</v>
      </c>
      <c r="G250" s="35" t="s">
        <v>23</v>
      </c>
      <c r="I250" s="487">
        <v>803.07</v>
      </c>
      <c r="J250" s="521">
        <v>3526.5917967519686</v>
      </c>
      <c r="L250" s="93">
        <v>2.3620000000000001</v>
      </c>
      <c r="M250" s="93">
        <v>41.96</v>
      </c>
      <c r="N250" s="93">
        <v>13.463400000000002</v>
      </c>
      <c r="O250" s="442">
        <v>0</v>
      </c>
      <c r="P250" s="442">
        <v>161.40254400000001</v>
      </c>
      <c r="Q250" s="442">
        <v>161.40254400000001</v>
      </c>
      <c r="R250" s="442">
        <v>112.08510000000001</v>
      </c>
      <c r="S250" s="441" t="s">
        <v>65</v>
      </c>
      <c r="X250" s="425">
        <v>14.575861856476381</v>
      </c>
      <c r="Y250" s="536">
        <f t="shared" si="18"/>
        <v>14.575861856476381</v>
      </c>
      <c r="Z250" s="536">
        <f t="shared" si="19"/>
        <v>14575.861856476382</v>
      </c>
      <c r="AE250" s="529">
        <v>3949.7828123622053</v>
      </c>
      <c r="AG250" s="536">
        <f t="shared" si="15"/>
        <v>0</v>
      </c>
      <c r="AH250" s="521">
        <v>161.40254400000001</v>
      </c>
      <c r="AO250" s="536">
        <f t="shared" si="16"/>
        <v>0</v>
      </c>
      <c r="AP250" s="536">
        <f t="shared" si="17"/>
        <v>0.16140254400000001</v>
      </c>
    </row>
    <row r="251" spans="1:42" x14ac:dyDescent="0.25">
      <c r="A251" s="9">
        <v>493477.500961999</v>
      </c>
      <c r="B251" s="9">
        <v>5180903.0090199905</v>
      </c>
      <c r="C251" s="35" t="s">
        <v>4</v>
      </c>
      <c r="D251" s="82">
        <v>2</v>
      </c>
      <c r="E251" s="35">
        <v>10</v>
      </c>
      <c r="F251" s="35" t="s">
        <v>14</v>
      </c>
      <c r="G251" s="35" t="s">
        <v>23</v>
      </c>
      <c r="I251" s="487">
        <v>536.09</v>
      </c>
      <c r="J251" s="521">
        <v>2354.1790831692911</v>
      </c>
      <c r="L251" s="93">
        <v>2.6949999999999998</v>
      </c>
      <c r="M251" s="93">
        <v>42.24</v>
      </c>
      <c r="N251" s="93">
        <v>15.361499999999999</v>
      </c>
      <c r="O251" s="442">
        <v>0</v>
      </c>
      <c r="P251" s="442">
        <v>161.40254400000001</v>
      </c>
      <c r="Q251" s="442">
        <v>161.40254400000001</v>
      </c>
      <c r="R251" s="442">
        <v>112.08510000000001</v>
      </c>
      <c r="S251" s="441" t="s">
        <v>65</v>
      </c>
      <c r="T251" s="472" t="s">
        <v>41</v>
      </c>
      <c r="U251" s="472" t="s">
        <v>41</v>
      </c>
      <c r="V251" s="472" t="s">
        <v>41</v>
      </c>
      <c r="W251" s="472" t="s">
        <v>41</v>
      </c>
      <c r="X251" s="424" t="s">
        <v>41</v>
      </c>
      <c r="Y251" s="424" t="s">
        <v>41</v>
      </c>
      <c r="Z251" s="424" t="s">
        <v>41</v>
      </c>
      <c r="AA251" s="424"/>
      <c r="AB251" s="424"/>
      <c r="AC251" s="424"/>
      <c r="AE251" s="529">
        <v>2636.6805731496061</v>
      </c>
      <c r="AG251" s="536">
        <f t="shared" si="15"/>
        <v>0</v>
      </c>
      <c r="AH251" s="521">
        <v>161.40254400000001</v>
      </c>
      <c r="AO251" s="536">
        <f t="shared" si="16"/>
        <v>0</v>
      </c>
      <c r="AP251" s="536">
        <f t="shared" si="17"/>
        <v>0.16140254400000001</v>
      </c>
    </row>
    <row r="252" spans="1:42" x14ac:dyDescent="0.25">
      <c r="A252" s="9">
        <v>493509.39061900001</v>
      </c>
      <c r="B252" s="9">
        <v>5180886.0838599904</v>
      </c>
      <c r="C252" s="35" t="s">
        <v>4</v>
      </c>
      <c r="D252" s="82">
        <v>3</v>
      </c>
      <c r="E252" s="35">
        <v>11</v>
      </c>
      <c r="F252" s="35" t="s">
        <v>14</v>
      </c>
      <c r="G252" s="35" t="s">
        <v>23</v>
      </c>
      <c r="I252" s="487">
        <v>314.24</v>
      </c>
      <c r="J252" s="521">
        <v>1379.9497007874015</v>
      </c>
      <c r="L252" s="93">
        <v>2.3959999999999999</v>
      </c>
      <c r="M252" s="93">
        <v>41.8</v>
      </c>
      <c r="N252" s="93">
        <v>13.6572</v>
      </c>
      <c r="O252" s="442">
        <v>0</v>
      </c>
      <c r="P252" s="442">
        <v>161.40254400000001</v>
      </c>
      <c r="Q252" s="442">
        <v>161.40254400000001</v>
      </c>
      <c r="R252" s="442">
        <v>112.08510000000001</v>
      </c>
      <c r="S252" s="441" t="s">
        <v>65</v>
      </c>
      <c r="X252" s="425">
        <v>3.0912703220742763</v>
      </c>
      <c r="Y252" s="536">
        <f t="shared" si="18"/>
        <v>3.0912703220742763</v>
      </c>
      <c r="Z252" s="536">
        <f t="shared" si="19"/>
        <v>3091.2703220742765</v>
      </c>
      <c r="AE252" s="529">
        <v>1545.5436648818898</v>
      </c>
      <c r="AG252" s="536">
        <f t="shared" si="15"/>
        <v>0</v>
      </c>
      <c r="AH252" s="521">
        <v>161.40254400000001</v>
      </c>
      <c r="AO252" s="536">
        <f t="shared" si="16"/>
        <v>0</v>
      </c>
      <c r="AP252" s="536">
        <f t="shared" si="17"/>
        <v>0.16140254400000001</v>
      </c>
    </row>
    <row r="253" spans="1:42" x14ac:dyDescent="0.25">
      <c r="A253" s="9">
        <v>493543.70833300002</v>
      </c>
      <c r="B253" s="9">
        <v>5180893.1404100005</v>
      </c>
      <c r="C253" s="35" t="s">
        <v>4</v>
      </c>
      <c r="D253" s="82">
        <v>4</v>
      </c>
      <c r="E253" s="35">
        <v>12</v>
      </c>
      <c r="F253" s="35" t="s">
        <v>14</v>
      </c>
      <c r="G253" s="35" t="s">
        <v>23</v>
      </c>
      <c r="I253" s="487">
        <v>323.02999999999997</v>
      </c>
      <c r="J253" s="521">
        <v>1418.5499995078737</v>
      </c>
      <c r="L253" s="93">
        <v>2.91</v>
      </c>
      <c r="M253" s="93">
        <v>42.78</v>
      </c>
      <c r="N253" s="93">
        <v>16.587</v>
      </c>
      <c r="O253" s="442">
        <v>0</v>
      </c>
      <c r="P253" s="442">
        <v>161.40254400000001</v>
      </c>
      <c r="Q253" s="442">
        <v>161.40254400000001</v>
      </c>
      <c r="R253" s="442">
        <v>112.08510000000001</v>
      </c>
      <c r="S253" s="441" t="s">
        <v>65</v>
      </c>
      <c r="T253" s="472" t="s">
        <v>41</v>
      </c>
      <c r="U253" s="472" t="s">
        <v>41</v>
      </c>
      <c r="V253" s="472" t="s">
        <v>41</v>
      </c>
      <c r="W253" s="472" t="s">
        <v>41</v>
      </c>
      <c r="X253" s="424" t="s">
        <v>41</v>
      </c>
      <c r="Y253" s="424" t="s">
        <v>41</v>
      </c>
      <c r="Z253" s="424" t="s">
        <v>41</v>
      </c>
      <c r="AA253" s="424"/>
      <c r="AB253" s="424"/>
      <c r="AC253" s="424"/>
      <c r="AE253" s="529">
        <v>1588.7759994488188</v>
      </c>
      <c r="AG253" s="536">
        <f t="shared" si="15"/>
        <v>0</v>
      </c>
      <c r="AH253" s="521">
        <v>161.40254400000001</v>
      </c>
      <c r="AO253" s="536">
        <f t="shared" si="16"/>
        <v>0</v>
      </c>
      <c r="AP253" s="536">
        <f t="shared" si="17"/>
        <v>0.16140254400000001</v>
      </c>
    </row>
    <row r="254" spans="1:42" x14ac:dyDescent="0.25">
      <c r="A254" s="9">
        <v>493573.21164499701</v>
      </c>
      <c r="B254" s="9">
        <v>5180890.6823100001</v>
      </c>
      <c r="C254" s="35" t="s">
        <v>4</v>
      </c>
      <c r="D254" s="82">
        <v>4</v>
      </c>
      <c r="E254" s="35">
        <v>13</v>
      </c>
      <c r="F254" s="35" t="s">
        <v>14</v>
      </c>
      <c r="G254" s="35" t="s">
        <v>23</v>
      </c>
      <c r="I254" s="487">
        <v>468.66</v>
      </c>
      <c r="J254" s="521">
        <v>2058.0678041338579</v>
      </c>
      <c r="L254" s="93">
        <v>2.6520000000000001</v>
      </c>
      <c r="M254" s="93">
        <v>42.28</v>
      </c>
      <c r="N254" s="93">
        <v>15.116400000000001</v>
      </c>
      <c r="O254" s="442">
        <v>0</v>
      </c>
      <c r="P254" s="442">
        <v>161.40254400000001</v>
      </c>
      <c r="Q254" s="442">
        <v>161.40254400000001</v>
      </c>
      <c r="R254" s="442">
        <v>112.08510000000001</v>
      </c>
      <c r="S254" s="441" t="s">
        <v>65</v>
      </c>
      <c r="X254" s="425">
        <v>5.4427899741798704</v>
      </c>
      <c r="Y254" s="536">
        <f t="shared" si="18"/>
        <v>5.4427899741798704</v>
      </c>
      <c r="Z254" s="536">
        <f t="shared" si="19"/>
        <v>5442.7899741798701</v>
      </c>
      <c r="AE254" s="529">
        <v>2305.0359406299212</v>
      </c>
      <c r="AG254" s="536">
        <f t="shared" si="15"/>
        <v>0</v>
      </c>
      <c r="AH254" s="521">
        <v>161.40254400000001</v>
      </c>
      <c r="AO254" s="536">
        <f t="shared" si="16"/>
        <v>0</v>
      </c>
      <c r="AP254" s="536">
        <f t="shared" si="17"/>
        <v>0.16140254400000001</v>
      </c>
    </row>
    <row r="255" spans="1:42" x14ac:dyDescent="0.25">
      <c r="A255" s="9">
        <v>493605.127092999</v>
      </c>
      <c r="B255" s="9">
        <v>5180897.6489199903</v>
      </c>
      <c r="C255" s="35" t="s">
        <v>4</v>
      </c>
      <c r="D255" s="82">
        <v>5</v>
      </c>
      <c r="E255" s="35">
        <v>14</v>
      </c>
      <c r="F255" s="35" t="s">
        <v>14</v>
      </c>
      <c r="G255" s="35" t="s">
        <v>23</v>
      </c>
      <c r="I255" s="487">
        <v>585.45000000000005</v>
      </c>
      <c r="J255" s="521">
        <v>2570.9379847440941</v>
      </c>
      <c r="L255" s="93">
        <v>2.536</v>
      </c>
      <c r="M255" s="93">
        <v>42.06</v>
      </c>
      <c r="N255" s="93">
        <v>14.455200000000001</v>
      </c>
      <c r="O255" s="442">
        <v>0</v>
      </c>
      <c r="P255" s="442">
        <v>161.40254400000001</v>
      </c>
      <c r="Q255" s="442">
        <v>161.40254400000001</v>
      </c>
      <c r="R255" s="442">
        <v>112.08510000000001</v>
      </c>
      <c r="S255" s="441" t="s">
        <v>65</v>
      </c>
      <c r="T255" s="472" t="s">
        <v>41</v>
      </c>
      <c r="U255" s="472" t="s">
        <v>41</v>
      </c>
      <c r="V255" s="472" t="s">
        <v>41</v>
      </c>
      <c r="W255" s="472" t="s">
        <v>41</v>
      </c>
      <c r="X255" s="424" t="s">
        <v>41</v>
      </c>
      <c r="Y255" s="424" t="s">
        <v>41</v>
      </c>
      <c r="Z255" s="424" t="s">
        <v>41</v>
      </c>
      <c r="AA255" s="424"/>
      <c r="AB255" s="424"/>
      <c r="AC255" s="424"/>
      <c r="AE255" s="529">
        <v>2879.4505429133856</v>
      </c>
      <c r="AG255" s="536">
        <f t="shared" si="15"/>
        <v>0</v>
      </c>
      <c r="AH255" s="521">
        <v>161.40254400000001</v>
      </c>
      <c r="AO255" s="536">
        <f t="shared" si="16"/>
        <v>0</v>
      </c>
      <c r="AP255" s="536">
        <f t="shared" si="17"/>
        <v>0.16140254400000001</v>
      </c>
    </row>
    <row r="256" spans="1:42" x14ac:dyDescent="0.25">
      <c r="A256" s="9">
        <v>493637.025738</v>
      </c>
      <c r="B256" s="9">
        <v>5180888.8363600001</v>
      </c>
      <c r="C256" s="35" t="s">
        <v>4</v>
      </c>
      <c r="D256" s="82">
        <v>6</v>
      </c>
      <c r="E256" s="35">
        <v>15</v>
      </c>
      <c r="F256" s="35" t="s">
        <v>14</v>
      </c>
      <c r="G256" s="35" t="s">
        <v>23</v>
      </c>
      <c r="I256" s="487">
        <v>496.47</v>
      </c>
      <c r="J256" s="521">
        <v>2180.1922987204725</v>
      </c>
      <c r="L256" s="93">
        <v>2.512</v>
      </c>
      <c r="M256" s="93">
        <v>41.74</v>
      </c>
      <c r="N256" s="93">
        <v>14.3184</v>
      </c>
      <c r="O256" s="442">
        <v>0</v>
      </c>
      <c r="P256" s="442">
        <v>161.40254400000001</v>
      </c>
      <c r="Q256" s="442">
        <v>161.40254400000001</v>
      </c>
      <c r="R256" s="442">
        <v>112.08510000000001</v>
      </c>
      <c r="S256" s="441" t="s">
        <v>65</v>
      </c>
      <c r="X256" s="425">
        <v>8.0353097261698405</v>
      </c>
      <c r="Y256" s="536">
        <f t="shared" si="18"/>
        <v>8.0353097261698405</v>
      </c>
      <c r="Z256" s="536">
        <f t="shared" si="19"/>
        <v>8035.3097261698404</v>
      </c>
      <c r="AE256" s="529">
        <v>2441.8153745669297</v>
      </c>
      <c r="AG256" s="536">
        <f t="shared" si="15"/>
        <v>0</v>
      </c>
      <c r="AH256" s="521">
        <v>161.40254400000001</v>
      </c>
      <c r="AO256" s="536">
        <f t="shared" si="16"/>
        <v>0</v>
      </c>
      <c r="AP256" s="536">
        <f t="shared" si="17"/>
        <v>0.16140254400000001</v>
      </c>
    </row>
    <row r="257" spans="1:42" x14ac:dyDescent="0.25">
      <c r="A257" s="9">
        <v>493668.941824999</v>
      </c>
      <c r="B257" s="9">
        <v>5180896.47004</v>
      </c>
      <c r="C257" s="35" t="s">
        <v>5</v>
      </c>
      <c r="D257" s="82">
        <v>1</v>
      </c>
      <c r="E257" s="35">
        <v>16</v>
      </c>
      <c r="F257" s="35" t="s">
        <v>14</v>
      </c>
      <c r="G257" s="35" t="s">
        <v>23</v>
      </c>
      <c r="I257" s="487">
        <v>315.54000000000002</v>
      </c>
      <c r="J257" s="521">
        <v>1385.6585049212599</v>
      </c>
      <c r="L257" s="93">
        <v>2.9209999999999998</v>
      </c>
      <c r="M257" s="93">
        <v>42.29</v>
      </c>
      <c r="N257" s="93">
        <v>16.649699999999999</v>
      </c>
      <c r="O257" s="442">
        <v>0</v>
      </c>
      <c r="P257" s="442">
        <v>161.40254400000001</v>
      </c>
      <c r="Q257" s="442">
        <v>161.40254400000001</v>
      </c>
      <c r="R257" s="442">
        <v>112.08510000000001</v>
      </c>
      <c r="S257" s="441" t="s">
        <v>65</v>
      </c>
      <c r="T257" s="472" t="s">
        <v>41</v>
      </c>
      <c r="U257" s="472" t="s">
        <v>41</v>
      </c>
      <c r="V257" s="472" t="s">
        <v>41</v>
      </c>
      <c r="W257" s="472" t="s">
        <v>41</v>
      </c>
      <c r="X257" s="424" t="s">
        <v>41</v>
      </c>
      <c r="Y257" s="424" t="s">
        <v>41</v>
      </c>
      <c r="Z257" s="424" t="s">
        <v>41</v>
      </c>
      <c r="AA257" s="424"/>
      <c r="AB257" s="424"/>
      <c r="AC257" s="424"/>
      <c r="AE257" s="529">
        <v>1551.9375255118111</v>
      </c>
      <c r="AG257" s="536">
        <f t="shared" si="15"/>
        <v>0</v>
      </c>
      <c r="AH257" s="521">
        <v>161.40254400000001</v>
      </c>
      <c r="AO257" s="536">
        <f t="shared" si="16"/>
        <v>0</v>
      </c>
      <c r="AP257" s="536">
        <f t="shared" si="17"/>
        <v>0.16140254400000001</v>
      </c>
    </row>
    <row r="258" spans="1:42" x14ac:dyDescent="0.25">
      <c r="A258" s="9">
        <v>493700.854097998</v>
      </c>
      <c r="B258" s="9">
        <v>5180900.5479899803</v>
      </c>
      <c r="C258" s="35" t="s">
        <v>5</v>
      </c>
      <c r="D258" s="82">
        <v>1</v>
      </c>
      <c r="E258" s="35">
        <v>17</v>
      </c>
      <c r="F258" s="35" t="s">
        <v>14</v>
      </c>
      <c r="G258" s="35" t="s">
        <v>23</v>
      </c>
      <c r="I258" s="487">
        <v>406.01</v>
      </c>
      <c r="J258" s="521">
        <v>1782.9473587598422</v>
      </c>
      <c r="L258" s="93">
        <v>3.0249999999999999</v>
      </c>
      <c r="M258" s="93">
        <v>42.27</v>
      </c>
      <c r="N258" s="93">
        <v>17.2425</v>
      </c>
      <c r="O258" s="442">
        <v>0</v>
      </c>
      <c r="P258" s="442">
        <v>161.40254400000001</v>
      </c>
      <c r="Q258" s="442">
        <v>161.40254400000001</v>
      </c>
      <c r="R258" s="442">
        <v>112.08510000000001</v>
      </c>
      <c r="S258" s="441" t="s">
        <v>65</v>
      </c>
      <c r="X258" s="425">
        <v>8.0366556609773117</v>
      </c>
      <c r="Y258" s="536">
        <f t="shared" si="18"/>
        <v>8.0366556609773117</v>
      </c>
      <c r="Z258" s="536">
        <f t="shared" si="19"/>
        <v>8036.6556609773115</v>
      </c>
      <c r="AE258" s="529">
        <v>1996.9010418110236</v>
      </c>
      <c r="AG258" s="536">
        <f t="shared" si="15"/>
        <v>0</v>
      </c>
      <c r="AH258" s="521">
        <v>161.40254400000001</v>
      </c>
      <c r="AO258" s="536">
        <f t="shared" si="16"/>
        <v>0</v>
      </c>
      <c r="AP258" s="536">
        <f t="shared" si="17"/>
        <v>0.16140254400000001</v>
      </c>
    </row>
    <row r="259" spans="1:42" x14ac:dyDescent="0.25">
      <c r="A259" s="9">
        <v>493732.739057998</v>
      </c>
      <c r="B259" s="9">
        <v>5180878.5124000004</v>
      </c>
      <c r="C259" s="35" t="s">
        <v>5</v>
      </c>
      <c r="D259" s="82">
        <v>3</v>
      </c>
      <c r="E259" s="35">
        <v>18</v>
      </c>
      <c r="F259" s="35" t="s">
        <v>14</v>
      </c>
      <c r="G259" s="35" t="s">
        <v>23</v>
      </c>
      <c r="I259" s="487">
        <v>366.15</v>
      </c>
      <c r="J259" s="521">
        <v>1607.9066412401571</v>
      </c>
      <c r="L259" s="93">
        <v>2.8719999999999999</v>
      </c>
      <c r="M259" s="93">
        <v>42.08</v>
      </c>
      <c r="N259" s="93">
        <v>16.3704</v>
      </c>
      <c r="O259" s="442">
        <v>0</v>
      </c>
      <c r="P259" s="442">
        <v>161.40254400000001</v>
      </c>
      <c r="Q259" s="442">
        <v>161.40254400000001</v>
      </c>
      <c r="R259" s="442">
        <v>112.08510000000001</v>
      </c>
      <c r="S259" s="441" t="s">
        <v>65</v>
      </c>
      <c r="T259" s="472" t="s">
        <v>41</v>
      </c>
      <c r="U259" s="472" t="s">
        <v>41</v>
      </c>
      <c r="V259" s="472" t="s">
        <v>41</v>
      </c>
      <c r="W259" s="472" t="s">
        <v>41</v>
      </c>
      <c r="X259" s="424" t="s">
        <v>41</v>
      </c>
      <c r="Y259" s="424" t="s">
        <v>41</v>
      </c>
      <c r="Z259" s="424" t="s">
        <v>41</v>
      </c>
      <c r="AA259" s="424"/>
      <c r="AB259" s="424"/>
      <c r="AC259" s="424"/>
      <c r="AE259" s="529">
        <v>1800.8554381889762</v>
      </c>
      <c r="AG259" s="536">
        <f t="shared" ref="AG259:AG322" si="20">(L259*K259)/100</f>
        <v>0</v>
      </c>
      <c r="AH259" s="521">
        <v>161.40254400000001</v>
      </c>
      <c r="AO259" s="536">
        <f t="shared" ref="AO259:AO322" si="21">AG259*0.001</f>
        <v>0</v>
      </c>
      <c r="AP259" s="536">
        <f t="shared" ref="AP259:AP322" si="22">AH259*0.001</f>
        <v>0.16140254400000001</v>
      </c>
    </row>
    <row r="260" spans="1:42" x14ac:dyDescent="0.25">
      <c r="A260" s="9">
        <v>493764.663158999</v>
      </c>
      <c r="B260" s="9">
        <v>5180893.9251399804</v>
      </c>
      <c r="C260" s="35" t="s">
        <v>5</v>
      </c>
      <c r="D260" s="82">
        <v>3</v>
      </c>
      <c r="E260" s="35">
        <v>19</v>
      </c>
      <c r="F260" s="35" t="s">
        <v>14</v>
      </c>
      <c r="G260" s="35" t="s">
        <v>23</v>
      </c>
      <c r="I260" s="487">
        <v>364.29</v>
      </c>
      <c r="J260" s="521">
        <v>1599.7386599409447</v>
      </c>
      <c r="L260" s="93">
        <v>2.6930000000000001</v>
      </c>
      <c r="M260" s="93">
        <v>42.27</v>
      </c>
      <c r="N260" s="93">
        <v>15.350100000000001</v>
      </c>
      <c r="O260" s="442">
        <v>0</v>
      </c>
      <c r="P260" s="442">
        <v>161.40254400000001</v>
      </c>
      <c r="Q260" s="442">
        <v>161.40254400000001</v>
      </c>
      <c r="R260" s="442">
        <v>112.08510000000001</v>
      </c>
      <c r="S260" s="441" t="s">
        <v>65</v>
      </c>
      <c r="X260" s="425">
        <v>9.4089517289434195</v>
      </c>
      <c r="Y260" s="536">
        <f t="shared" ref="Y260:Y322" si="23">W260+X260</f>
        <v>9.4089517289434195</v>
      </c>
      <c r="Z260" s="536">
        <f t="shared" ref="Z260:Z322" si="24">Y260*1000</f>
        <v>9408.9517289434189</v>
      </c>
      <c r="AE260" s="529">
        <v>1791.7072991338582</v>
      </c>
      <c r="AG260" s="536">
        <f t="shared" si="20"/>
        <v>0</v>
      </c>
      <c r="AH260" s="521">
        <v>161.40254400000001</v>
      </c>
      <c r="AO260" s="536">
        <f t="shared" si="21"/>
        <v>0</v>
      </c>
      <c r="AP260" s="536">
        <f t="shared" si="22"/>
        <v>0.16140254400000001</v>
      </c>
    </row>
    <row r="261" spans="1:42" x14ac:dyDescent="0.25">
      <c r="A261" s="9">
        <v>493796.571358999</v>
      </c>
      <c r="B261" s="9">
        <v>5180894.1143199904</v>
      </c>
      <c r="C261" s="35" t="s">
        <v>5</v>
      </c>
      <c r="D261" s="82">
        <v>4</v>
      </c>
      <c r="E261" s="35">
        <v>20</v>
      </c>
      <c r="F261" s="35" t="s">
        <v>14</v>
      </c>
      <c r="G261" s="35" t="s">
        <v>23</v>
      </c>
      <c r="I261" s="487">
        <v>362.64</v>
      </c>
      <c r="J261" s="521">
        <v>1592.4928700787398</v>
      </c>
      <c r="L261" s="93">
        <v>2.4820000000000002</v>
      </c>
      <c r="M261" s="93">
        <v>42.66</v>
      </c>
      <c r="N261" s="93">
        <v>14.147400000000001</v>
      </c>
      <c r="O261" s="442">
        <v>0</v>
      </c>
      <c r="P261" s="442">
        <v>161.40254400000001</v>
      </c>
      <c r="Q261" s="442">
        <v>161.40254400000001</v>
      </c>
      <c r="R261" s="442">
        <v>112.08510000000001</v>
      </c>
      <c r="S261" s="441" t="s">
        <v>65</v>
      </c>
      <c r="T261" s="472" t="s">
        <v>41</v>
      </c>
      <c r="U261" s="472" t="s">
        <v>41</v>
      </c>
      <c r="V261" s="472" t="s">
        <v>41</v>
      </c>
      <c r="W261" s="472" t="s">
        <v>41</v>
      </c>
      <c r="X261" s="424" t="s">
        <v>41</v>
      </c>
      <c r="Y261" s="424" t="s">
        <v>41</v>
      </c>
      <c r="Z261" s="424" t="s">
        <v>41</v>
      </c>
      <c r="AA261" s="424"/>
      <c r="AB261" s="424"/>
      <c r="AC261" s="424"/>
      <c r="AE261" s="529">
        <v>1783.5920144881886</v>
      </c>
      <c r="AG261" s="536">
        <f t="shared" si="20"/>
        <v>0</v>
      </c>
      <c r="AH261" s="521">
        <v>161.40254400000001</v>
      </c>
      <c r="AO261" s="536">
        <f t="shared" si="21"/>
        <v>0</v>
      </c>
      <c r="AP261" s="536">
        <f t="shared" si="22"/>
        <v>0.16140254400000001</v>
      </c>
    </row>
    <row r="262" spans="1:42" x14ac:dyDescent="0.25">
      <c r="A262" s="9">
        <v>493828.46287400002</v>
      </c>
      <c r="B262" s="9">
        <v>5180878.0798399802</v>
      </c>
      <c r="C262" s="35" t="s">
        <v>5</v>
      </c>
      <c r="D262" s="82">
        <v>5</v>
      </c>
      <c r="E262" s="35">
        <v>21</v>
      </c>
      <c r="F262" s="35" t="s">
        <v>14</v>
      </c>
      <c r="G262" s="35" t="s">
        <v>23</v>
      </c>
      <c r="I262" s="487">
        <v>486.84</v>
      </c>
      <c r="J262" s="521">
        <v>2137.9032342519681</v>
      </c>
      <c r="L262" s="93">
        <v>2.4009999999999998</v>
      </c>
      <c r="M262" s="93">
        <v>42.28</v>
      </c>
      <c r="N262" s="93">
        <v>13.685699999999999</v>
      </c>
      <c r="O262" s="442">
        <v>0</v>
      </c>
      <c r="P262" s="442">
        <v>161.40254400000001</v>
      </c>
      <c r="Q262" s="442">
        <v>161.40254400000001</v>
      </c>
      <c r="R262" s="442">
        <v>112.08510000000001</v>
      </c>
      <c r="S262" s="441" t="s">
        <v>65</v>
      </c>
      <c r="X262" s="425">
        <v>8.9795690570353397</v>
      </c>
      <c r="Y262" s="536">
        <f t="shared" si="23"/>
        <v>8.9795690570353397</v>
      </c>
      <c r="Z262" s="536">
        <f t="shared" si="24"/>
        <v>8979.5690570353399</v>
      </c>
      <c r="AE262" s="529">
        <v>2394.4516223622045</v>
      </c>
      <c r="AG262" s="536">
        <f t="shared" si="20"/>
        <v>0</v>
      </c>
      <c r="AH262" s="521">
        <v>161.40254400000001</v>
      </c>
      <c r="AO262" s="536">
        <f t="shared" si="21"/>
        <v>0</v>
      </c>
      <c r="AP262" s="536">
        <f t="shared" si="22"/>
        <v>0.16140254400000001</v>
      </c>
    </row>
    <row r="263" spans="1:42" x14ac:dyDescent="0.25">
      <c r="A263" s="9">
        <v>493860.40082600003</v>
      </c>
      <c r="B263" s="9">
        <v>5180907.2722300002</v>
      </c>
      <c r="C263" s="35" t="s">
        <v>5</v>
      </c>
      <c r="D263" s="82">
        <v>5</v>
      </c>
      <c r="E263" s="35">
        <v>22</v>
      </c>
      <c r="F263" s="35" t="s">
        <v>14</v>
      </c>
      <c r="G263" s="35" t="s">
        <v>23</v>
      </c>
      <c r="I263" s="487">
        <v>482.28</v>
      </c>
      <c r="J263" s="521">
        <v>2117.8785059055112</v>
      </c>
      <c r="L263" s="93">
        <v>2.4689999999999999</v>
      </c>
      <c r="M263" s="93">
        <v>42.62</v>
      </c>
      <c r="N263" s="93">
        <v>14.0733</v>
      </c>
      <c r="O263" s="442">
        <v>0</v>
      </c>
      <c r="P263" s="442">
        <v>161.40254400000001</v>
      </c>
      <c r="Q263" s="442">
        <v>161.40254400000001</v>
      </c>
      <c r="R263" s="442">
        <v>112.08510000000001</v>
      </c>
      <c r="S263" s="441" t="s">
        <v>65</v>
      </c>
      <c r="T263" s="472" t="s">
        <v>41</v>
      </c>
      <c r="U263" s="472" t="s">
        <v>41</v>
      </c>
      <c r="V263" s="472" t="s">
        <v>41</v>
      </c>
      <c r="W263" s="472" t="s">
        <v>41</v>
      </c>
      <c r="X263" s="424" t="s">
        <v>41</v>
      </c>
      <c r="Y263" s="424" t="s">
        <v>41</v>
      </c>
      <c r="Z263" s="424" t="s">
        <v>41</v>
      </c>
      <c r="AA263" s="424"/>
      <c r="AB263" s="424"/>
      <c r="AC263" s="424"/>
      <c r="AE263" s="529">
        <v>2372.023926614173</v>
      </c>
      <c r="AG263" s="536">
        <f t="shared" si="20"/>
        <v>0</v>
      </c>
      <c r="AH263" s="521">
        <v>161.40254400000001</v>
      </c>
      <c r="AO263" s="536">
        <f t="shared" si="21"/>
        <v>0</v>
      </c>
      <c r="AP263" s="536">
        <f t="shared" si="22"/>
        <v>0.16140254400000001</v>
      </c>
    </row>
    <row r="264" spans="1:42" x14ac:dyDescent="0.25">
      <c r="A264" s="9">
        <v>493892.30544600001</v>
      </c>
      <c r="B264" s="9">
        <v>5180904.0171299903</v>
      </c>
      <c r="C264" s="35" t="s">
        <v>5</v>
      </c>
      <c r="D264" s="82">
        <v>6</v>
      </c>
      <c r="E264" s="35">
        <v>23</v>
      </c>
      <c r="F264" s="35" t="s">
        <v>14</v>
      </c>
      <c r="G264" s="35" t="s">
        <v>23</v>
      </c>
      <c r="I264" s="487">
        <v>515.04</v>
      </c>
      <c r="J264" s="521">
        <v>2261.7403700787399</v>
      </c>
      <c r="L264" s="93">
        <v>2.5310000000000001</v>
      </c>
      <c r="M264" s="93">
        <v>42.52</v>
      </c>
      <c r="N264" s="93">
        <v>14.426700000000002</v>
      </c>
      <c r="O264" s="442">
        <v>0</v>
      </c>
      <c r="P264" s="442">
        <v>161.40254400000001</v>
      </c>
      <c r="Q264" s="442">
        <v>161.40254400000001</v>
      </c>
      <c r="R264" s="442">
        <v>112.08510000000001</v>
      </c>
      <c r="S264" s="441" t="s">
        <v>65</v>
      </c>
      <c r="X264" s="425">
        <v>10.041961803849315</v>
      </c>
      <c r="Y264" s="536">
        <f t="shared" si="23"/>
        <v>10.041961803849315</v>
      </c>
      <c r="Z264" s="536">
        <f t="shared" si="24"/>
        <v>10041.961803849315</v>
      </c>
      <c r="AE264" s="529">
        <v>2533.149214488189</v>
      </c>
      <c r="AG264" s="536">
        <f t="shared" si="20"/>
        <v>0</v>
      </c>
      <c r="AH264" s="521">
        <v>161.40254400000001</v>
      </c>
      <c r="AO264" s="536">
        <f t="shared" si="21"/>
        <v>0</v>
      </c>
      <c r="AP264" s="536">
        <f t="shared" si="22"/>
        <v>0.16140254400000001</v>
      </c>
    </row>
    <row r="265" spans="1:42" x14ac:dyDescent="0.25">
      <c r="A265" s="9">
        <v>493924.20931300003</v>
      </c>
      <c r="B265" s="9">
        <v>5180899.9843499903</v>
      </c>
      <c r="C265" s="35" t="s">
        <v>6</v>
      </c>
      <c r="D265" s="82">
        <v>1</v>
      </c>
      <c r="E265" s="35">
        <v>24</v>
      </c>
      <c r="F265" s="35" t="s">
        <v>14</v>
      </c>
      <c r="G265" s="35" t="s">
        <v>23</v>
      </c>
      <c r="I265" s="487">
        <v>543.74</v>
      </c>
      <c r="J265" s="521">
        <v>2387.7731998031491</v>
      </c>
      <c r="L265" s="93">
        <v>2.6440000000000001</v>
      </c>
      <c r="M265" s="93">
        <v>42.32</v>
      </c>
      <c r="N265" s="93">
        <v>15.070800000000002</v>
      </c>
      <c r="O265" s="442">
        <v>0</v>
      </c>
      <c r="P265" s="442">
        <v>161.40254400000001</v>
      </c>
      <c r="Q265" s="442">
        <v>161.40254400000001</v>
      </c>
      <c r="R265" s="442">
        <v>112.08510000000001</v>
      </c>
      <c r="S265" s="441" t="s">
        <v>65</v>
      </c>
      <c r="T265" s="472" t="s">
        <v>41</v>
      </c>
      <c r="U265" s="472" t="s">
        <v>41</v>
      </c>
      <c r="V265" s="472" t="s">
        <v>41</v>
      </c>
      <c r="W265" s="472" t="s">
        <v>41</v>
      </c>
      <c r="X265" s="424" t="s">
        <v>41</v>
      </c>
      <c r="Y265" s="424" t="s">
        <v>41</v>
      </c>
      <c r="Z265" s="424" t="s">
        <v>41</v>
      </c>
      <c r="AA265" s="424"/>
      <c r="AB265" s="424"/>
      <c r="AC265" s="424"/>
      <c r="AE265" s="529">
        <v>2674.3059837795272</v>
      </c>
      <c r="AG265" s="536">
        <f t="shared" si="20"/>
        <v>0</v>
      </c>
      <c r="AH265" s="521">
        <v>161.40254400000001</v>
      </c>
      <c r="AO265" s="536">
        <f t="shared" si="21"/>
        <v>0</v>
      </c>
      <c r="AP265" s="536">
        <f t="shared" si="22"/>
        <v>0.16140254400000001</v>
      </c>
    </row>
    <row r="266" spans="1:42" x14ac:dyDescent="0.25">
      <c r="A266" s="9">
        <v>493957.474071</v>
      </c>
      <c r="B266" s="9">
        <v>5180890.2630399903</v>
      </c>
      <c r="C266" s="35" t="s">
        <v>6</v>
      </c>
      <c r="D266" s="82">
        <v>2</v>
      </c>
      <c r="E266" s="35">
        <v>25</v>
      </c>
      <c r="F266" s="35" t="s">
        <v>14</v>
      </c>
      <c r="G266" s="35" t="s">
        <v>23</v>
      </c>
      <c r="I266" s="487">
        <v>849.07</v>
      </c>
      <c r="J266" s="521">
        <v>3728.5956353346455</v>
      </c>
      <c r="L266" s="93">
        <v>2.1850000000000001</v>
      </c>
      <c r="M266" s="93">
        <v>42.75</v>
      </c>
      <c r="N266" s="93">
        <v>12.454500000000001</v>
      </c>
      <c r="O266" s="442">
        <v>0</v>
      </c>
      <c r="P266" s="442">
        <v>161.40254400000001</v>
      </c>
      <c r="Q266" s="442">
        <v>161.40254400000001</v>
      </c>
      <c r="R266" s="442">
        <v>112.08510000000001</v>
      </c>
      <c r="S266" s="441" t="s">
        <v>65</v>
      </c>
      <c r="X266" s="425">
        <v>10.623022922661091</v>
      </c>
      <c r="Y266" s="536">
        <f t="shared" si="23"/>
        <v>10.623022922661091</v>
      </c>
      <c r="Z266" s="536">
        <f t="shared" si="24"/>
        <v>10623.022922661092</v>
      </c>
      <c r="AE266" s="529">
        <v>4176.0271115748037</v>
      </c>
      <c r="AG266" s="536">
        <f t="shared" si="20"/>
        <v>0</v>
      </c>
      <c r="AH266" s="521">
        <v>161.40254400000001</v>
      </c>
      <c r="AO266" s="536">
        <f t="shared" si="21"/>
        <v>0</v>
      </c>
      <c r="AP266" s="536">
        <f t="shared" si="22"/>
        <v>0.16140254400000001</v>
      </c>
    </row>
    <row r="267" spans="1:42" x14ac:dyDescent="0.25">
      <c r="A267" s="9">
        <v>493988.01773100003</v>
      </c>
      <c r="B267" s="9">
        <v>5180892.4748999802</v>
      </c>
      <c r="C267" s="35" t="s">
        <v>6</v>
      </c>
      <c r="D267" s="82">
        <v>2</v>
      </c>
      <c r="E267" s="35">
        <v>26</v>
      </c>
      <c r="F267" s="35" t="s">
        <v>14</v>
      </c>
      <c r="G267" s="35" t="s">
        <v>23</v>
      </c>
      <c r="I267" s="487">
        <v>636.5</v>
      </c>
      <c r="J267" s="521">
        <v>2795.1183316929132</v>
      </c>
      <c r="L267" s="93">
        <v>2.7240000000000002</v>
      </c>
      <c r="M267" s="93">
        <v>42.66</v>
      </c>
      <c r="N267" s="93">
        <v>15.526800000000001</v>
      </c>
      <c r="O267" s="442">
        <v>0</v>
      </c>
      <c r="P267" s="442">
        <v>161.40254400000001</v>
      </c>
      <c r="Q267" s="442">
        <v>161.40254400000001</v>
      </c>
      <c r="R267" s="442">
        <v>112.08510000000001</v>
      </c>
      <c r="S267" s="441" t="s">
        <v>65</v>
      </c>
      <c r="T267" s="472" t="s">
        <v>41</v>
      </c>
      <c r="U267" s="472" t="s">
        <v>41</v>
      </c>
      <c r="V267" s="472" t="s">
        <v>41</v>
      </c>
      <c r="W267" s="472" t="s">
        <v>41</v>
      </c>
      <c r="X267" s="424" t="s">
        <v>41</v>
      </c>
      <c r="Y267" s="424" t="s">
        <v>41</v>
      </c>
      <c r="Z267" s="424" t="s">
        <v>41</v>
      </c>
      <c r="AA267" s="424"/>
      <c r="AB267" s="424"/>
      <c r="AC267" s="424"/>
      <c r="AE267" s="529">
        <v>3130.5325314960633</v>
      </c>
      <c r="AG267" s="536">
        <f t="shared" si="20"/>
        <v>0</v>
      </c>
      <c r="AH267" s="521">
        <v>161.40254400000001</v>
      </c>
      <c r="AO267" s="536">
        <f t="shared" si="21"/>
        <v>0</v>
      </c>
      <c r="AP267" s="536">
        <f t="shared" si="22"/>
        <v>0.16140254400000001</v>
      </c>
    </row>
    <row r="268" spans="1:42" x14ac:dyDescent="0.25">
      <c r="A268" s="9">
        <v>494019.926261999</v>
      </c>
      <c r="B268" s="9">
        <v>5180892.9986300003</v>
      </c>
      <c r="C268" s="35" t="s">
        <v>6</v>
      </c>
      <c r="D268" s="82">
        <v>3</v>
      </c>
      <c r="E268" s="35">
        <v>27</v>
      </c>
      <c r="F268" s="35" t="s">
        <v>14</v>
      </c>
      <c r="G268" s="35" t="s">
        <v>23</v>
      </c>
      <c r="I268" s="487">
        <v>704.11</v>
      </c>
      <c r="J268" s="521">
        <v>3092.0200605314963</v>
      </c>
      <c r="L268" s="93">
        <v>2.9470000000000001</v>
      </c>
      <c r="M268" s="93">
        <v>42.48</v>
      </c>
      <c r="N268" s="93">
        <v>16.797900000000002</v>
      </c>
      <c r="O268" s="442">
        <v>0</v>
      </c>
      <c r="P268" s="442">
        <v>161.40254400000001</v>
      </c>
      <c r="Q268" s="442">
        <v>161.40254400000001</v>
      </c>
      <c r="R268" s="442">
        <v>112.08510000000001</v>
      </c>
      <c r="S268" s="441" t="s">
        <v>65</v>
      </c>
      <c r="X268" s="425">
        <v>11.937874900833398</v>
      </c>
      <c r="Y268" s="536">
        <f t="shared" si="23"/>
        <v>11.937874900833398</v>
      </c>
      <c r="Z268" s="536">
        <f t="shared" si="24"/>
        <v>11937.874900833398</v>
      </c>
      <c r="AE268" s="529">
        <v>3463.062467795276</v>
      </c>
      <c r="AG268" s="536">
        <f t="shared" si="20"/>
        <v>0</v>
      </c>
      <c r="AH268" s="521">
        <v>161.40254400000001</v>
      </c>
      <c r="AO268" s="536">
        <f t="shared" si="21"/>
        <v>0</v>
      </c>
      <c r="AP268" s="536">
        <f t="shared" si="22"/>
        <v>0.16140254400000001</v>
      </c>
    </row>
    <row r="269" spans="1:42" x14ac:dyDescent="0.25">
      <c r="A269" s="9">
        <v>494051.827297999</v>
      </c>
      <c r="B269" s="9">
        <v>5180885.9662300004</v>
      </c>
      <c r="C269" s="35" t="s">
        <v>6</v>
      </c>
      <c r="D269" s="82">
        <v>4</v>
      </c>
      <c r="E269" s="35">
        <v>28</v>
      </c>
      <c r="F269" s="35" t="s">
        <v>14</v>
      </c>
      <c r="G269" s="35" t="s">
        <v>23</v>
      </c>
      <c r="I269" s="487">
        <v>913.28</v>
      </c>
      <c r="J269" s="521">
        <v>4010.5666456692907</v>
      </c>
      <c r="L269" s="93">
        <v>2.5779999999999998</v>
      </c>
      <c r="M269" s="93">
        <v>42.14</v>
      </c>
      <c r="N269" s="93">
        <v>14.694599999999999</v>
      </c>
      <c r="O269" s="442">
        <v>0</v>
      </c>
      <c r="P269" s="442">
        <v>161.40254400000001</v>
      </c>
      <c r="Q269" s="442">
        <v>161.40254400000001</v>
      </c>
      <c r="R269" s="442">
        <v>112.08510000000001</v>
      </c>
      <c r="S269" s="441" t="s">
        <v>65</v>
      </c>
      <c r="T269" s="472" t="s">
        <v>41</v>
      </c>
      <c r="U269" s="472" t="s">
        <v>41</v>
      </c>
      <c r="V269" s="472" t="s">
        <v>41</v>
      </c>
      <c r="W269" s="472" t="s">
        <v>41</v>
      </c>
      <c r="X269" s="424" t="s">
        <v>41</v>
      </c>
      <c r="Y269" s="424" t="s">
        <v>41</v>
      </c>
      <c r="Z269" s="424" t="s">
        <v>41</v>
      </c>
      <c r="AA269" s="424"/>
      <c r="AB269" s="424"/>
      <c r="AC269" s="424"/>
      <c r="AE269" s="529">
        <v>4491.8346431496057</v>
      </c>
      <c r="AG269" s="536">
        <f t="shared" si="20"/>
        <v>0</v>
      </c>
      <c r="AH269" s="521">
        <v>161.40254400000001</v>
      </c>
      <c r="AO269" s="536">
        <f t="shared" si="21"/>
        <v>0</v>
      </c>
      <c r="AP269" s="536">
        <f t="shared" si="22"/>
        <v>0.16140254400000001</v>
      </c>
    </row>
    <row r="270" spans="1:42" x14ac:dyDescent="0.25">
      <c r="A270" s="9">
        <v>494083.75327500002</v>
      </c>
      <c r="B270" s="9">
        <v>5180904.1587199904</v>
      </c>
      <c r="C270" s="35" t="s">
        <v>6</v>
      </c>
      <c r="D270" s="82">
        <v>4</v>
      </c>
      <c r="E270" s="35">
        <v>29</v>
      </c>
      <c r="F270" s="35" t="s">
        <v>14</v>
      </c>
      <c r="G270" s="35" t="s">
        <v>23</v>
      </c>
      <c r="I270" s="487">
        <v>0</v>
      </c>
      <c r="J270" s="520">
        <v>0</v>
      </c>
      <c r="K270" s="487"/>
      <c r="L270" s="93">
        <v>0</v>
      </c>
      <c r="M270" s="93">
        <v>0</v>
      </c>
      <c r="N270" s="93">
        <v>0</v>
      </c>
      <c r="O270" s="442">
        <v>0</v>
      </c>
      <c r="P270" s="442">
        <v>161.40254400000001</v>
      </c>
      <c r="Q270" s="442">
        <v>161.40254400000001</v>
      </c>
      <c r="R270" s="442">
        <v>112.08510000000001</v>
      </c>
      <c r="S270" s="441" t="s">
        <v>65</v>
      </c>
      <c r="X270" s="425">
        <v>10.836884654246433</v>
      </c>
      <c r="Y270" s="536">
        <f t="shared" si="23"/>
        <v>10.836884654246433</v>
      </c>
      <c r="Z270" s="536">
        <f t="shared" si="24"/>
        <v>10836.884654246433</v>
      </c>
      <c r="AE270" s="487">
        <v>0</v>
      </c>
      <c r="AG270" s="536">
        <f t="shared" si="20"/>
        <v>0</v>
      </c>
      <c r="AH270" s="521">
        <v>161.40254400000001</v>
      </c>
      <c r="AO270" s="536">
        <f t="shared" si="21"/>
        <v>0</v>
      </c>
      <c r="AP270" s="536">
        <f t="shared" si="22"/>
        <v>0.16140254400000001</v>
      </c>
    </row>
    <row r="271" spans="1:42" x14ac:dyDescent="0.25">
      <c r="A271" s="9">
        <v>494115.63656700001</v>
      </c>
      <c r="B271" s="9">
        <v>5180879.0137499804</v>
      </c>
      <c r="C271" s="35" t="s">
        <v>6</v>
      </c>
      <c r="D271" s="82">
        <v>5</v>
      </c>
      <c r="E271" s="35">
        <v>30</v>
      </c>
      <c r="F271" s="35" t="s">
        <v>14</v>
      </c>
      <c r="G271" s="35" t="s">
        <v>23</v>
      </c>
      <c r="I271" s="487">
        <v>689.24</v>
      </c>
      <c r="J271" s="521">
        <v>3026.7201240157478</v>
      </c>
      <c r="L271" s="93">
        <v>2.6070000000000002</v>
      </c>
      <c r="M271" s="93">
        <v>42.49</v>
      </c>
      <c r="N271" s="93">
        <v>14.859900000000001</v>
      </c>
      <c r="O271" s="442">
        <v>0</v>
      </c>
      <c r="P271" s="442">
        <v>161.40254400000001</v>
      </c>
      <c r="Q271" s="442">
        <v>161.40254400000001</v>
      </c>
      <c r="R271" s="442">
        <v>112.08510000000001</v>
      </c>
      <c r="S271" s="441" t="s">
        <v>65</v>
      </c>
      <c r="T271" s="472" t="s">
        <v>41</v>
      </c>
      <c r="U271" s="472" t="s">
        <v>41</v>
      </c>
      <c r="V271" s="472" t="s">
        <v>41</v>
      </c>
      <c r="W271" s="472" t="s">
        <v>41</v>
      </c>
      <c r="X271" s="424" t="s">
        <v>41</v>
      </c>
      <c r="Y271" s="424" t="s">
        <v>41</v>
      </c>
      <c r="Z271" s="424" t="s">
        <v>41</v>
      </c>
      <c r="AA271" s="424"/>
      <c r="AB271" s="424"/>
      <c r="AC271" s="424"/>
      <c r="AE271" s="529">
        <v>3389.9265388976378</v>
      </c>
      <c r="AG271" s="536">
        <f t="shared" si="20"/>
        <v>0</v>
      </c>
      <c r="AH271" s="521">
        <v>161.40254400000001</v>
      </c>
      <c r="AO271" s="536">
        <f t="shared" si="21"/>
        <v>0</v>
      </c>
      <c r="AP271" s="536">
        <f t="shared" si="22"/>
        <v>0.16140254400000001</v>
      </c>
    </row>
    <row r="272" spans="1:42" x14ac:dyDescent="0.25">
      <c r="A272" s="9">
        <v>494147.55805200001</v>
      </c>
      <c r="B272" s="9">
        <v>5180892.7616900001</v>
      </c>
      <c r="C272" s="35" t="s">
        <v>6</v>
      </c>
      <c r="D272" s="82">
        <v>6</v>
      </c>
      <c r="E272" s="35">
        <v>31</v>
      </c>
      <c r="F272" s="35" t="s">
        <v>14</v>
      </c>
      <c r="G272" s="35" t="s">
        <v>23</v>
      </c>
      <c r="I272" s="487">
        <v>462.84</v>
      </c>
      <c r="J272" s="521">
        <v>2032.5099271653542</v>
      </c>
      <c r="L272" s="93">
        <v>2.4049999999999998</v>
      </c>
      <c r="M272" s="93">
        <v>41.72</v>
      </c>
      <c r="N272" s="93">
        <v>13.708499999999999</v>
      </c>
      <c r="O272" s="442">
        <v>0</v>
      </c>
      <c r="P272" s="442">
        <v>161.40254400000001</v>
      </c>
      <c r="Q272" s="442">
        <v>161.40254400000001</v>
      </c>
      <c r="R272" s="442">
        <v>112.08510000000001</v>
      </c>
      <c r="S272" s="441" t="s">
        <v>65</v>
      </c>
      <c r="X272" s="425">
        <v>9.3240821000475869</v>
      </c>
      <c r="Y272" s="536">
        <f t="shared" si="23"/>
        <v>9.3240821000475869</v>
      </c>
      <c r="Z272" s="536">
        <f t="shared" si="24"/>
        <v>9324.0821000475862</v>
      </c>
      <c r="AE272" s="529">
        <v>2276.4111184251969</v>
      </c>
      <c r="AG272" s="536">
        <f t="shared" si="20"/>
        <v>0</v>
      </c>
      <c r="AH272" s="521">
        <v>161.40254400000001</v>
      </c>
      <c r="AO272" s="536">
        <f t="shared" si="21"/>
        <v>0</v>
      </c>
      <c r="AP272" s="536">
        <f t="shared" si="22"/>
        <v>0.16140254400000001</v>
      </c>
    </row>
    <row r="273" spans="1:42" x14ac:dyDescent="0.25">
      <c r="A273" s="9">
        <v>493466.52908200002</v>
      </c>
      <c r="B273" s="9">
        <v>5180921.6894899802</v>
      </c>
      <c r="C273" s="35" t="s">
        <v>4</v>
      </c>
      <c r="D273" s="82">
        <v>1</v>
      </c>
      <c r="E273" s="35">
        <v>9</v>
      </c>
      <c r="F273" s="35" t="s">
        <v>15</v>
      </c>
      <c r="G273" s="35" t="s">
        <v>23</v>
      </c>
      <c r="I273" s="487">
        <v>934.02</v>
      </c>
      <c r="J273" s="521">
        <v>4101.6440285433064</v>
      </c>
      <c r="L273" s="93">
        <v>2.3929999999999998</v>
      </c>
      <c r="M273" s="93">
        <v>42.38</v>
      </c>
      <c r="N273" s="93">
        <v>13.640099999999999</v>
      </c>
      <c r="O273" s="442">
        <v>0</v>
      </c>
      <c r="P273" s="442">
        <v>161.40254400000001</v>
      </c>
      <c r="Q273" s="442">
        <v>161.40254400000001</v>
      </c>
      <c r="R273" s="442">
        <v>112.08510000000001</v>
      </c>
      <c r="S273" s="441" t="s">
        <v>65</v>
      </c>
      <c r="T273" s="472" t="s">
        <v>41</v>
      </c>
      <c r="U273" s="472" t="s">
        <v>41</v>
      </c>
      <c r="V273" s="472" t="s">
        <v>41</v>
      </c>
      <c r="W273" s="472" t="s">
        <v>41</v>
      </c>
      <c r="X273" s="424" t="s">
        <v>41</v>
      </c>
      <c r="Y273" s="424" t="s">
        <v>41</v>
      </c>
      <c r="Z273" s="424" t="s">
        <v>41</v>
      </c>
      <c r="AA273" s="424"/>
      <c r="AB273" s="424"/>
      <c r="AC273" s="424"/>
      <c r="AE273" s="529">
        <v>4593.8413119685038</v>
      </c>
      <c r="AG273" s="536">
        <f t="shared" si="20"/>
        <v>0</v>
      </c>
      <c r="AH273" s="521">
        <v>161.40254400000001</v>
      </c>
      <c r="AO273" s="536">
        <f t="shared" si="21"/>
        <v>0</v>
      </c>
      <c r="AP273" s="536">
        <f t="shared" si="22"/>
        <v>0.16140254400000001</v>
      </c>
    </row>
    <row r="274" spans="1:42" x14ac:dyDescent="0.25">
      <c r="A274" s="9">
        <v>493498.451110997</v>
      </c>
      <c r="B274" s="9">
        <v>5180934.76724</v>
      </c>
      <c r="C274" s="35" t="s">
        <v>4</v>
      </c>
      <c r="D274" s="82">
        <v>2</v>
      </c>
      <c r="E274" s="35">
        <v>10</v>
      </c>
      <c r="F274" s="35" t="s">
        <v>15</v>
      </c>
      <c r="G274" s="35" t="s">
        <v>23</v>
      </c>
      <c r="I274" s="487">
        <v>865.08</v>
      </c>
      <c r="J274" s="521">
        <v>3798.9017539370075</v>
      </c>
      <c r="L274" s="93">
        <v>2.4660000000000002</v>
      </c>
      <c r="M274" s="93">
        <v>41.84</v>
      </c>
      <c r="N274" s="93">
        <v>14.056200000000002</v>
      </c>
      <c r="O274" s="442">
        <v>0</v>
      </c>
      <c r="P274" s="442">
        <v>161.40254400000001</v>
      </c>
      <c r="Q274" s="442">
        <v>161.40254400000001</v>
      </c>
      <c r="R274" s="442">
        <v>112.08510000000001</v>
      </c>
      <c r="S274" s="441" t="s">
        <v>65</v>
      </c>
      <c r="X274" s="425">
        <v>5.5779402249902894</v>
      </c>
      <c r="Y274" s="536">
        <f t="shared" si="23"/>
        <v>5.5779402249902894</v>
      </c>
      <c r="Z274" s="536">
        <f t="shared" si="24"/>
        <v>5577.9402249902896</v>
      </c>
      <c r="AE274" s="529">
        <v>4254.7699644094491</v>
      </c>
      <c r="AG274" s="536">
        <f t="shared" si="20"/>
        <v>0</v>
      </c>
      <c r="AH274" s="521">
        <v>161.40254400000001</v>
      </c>
      <c r="AO274" s="536">
        <f t="shared" si="21"/>
        <v>0</v>
      </c>
      <c r="AP274" s="536">
        <f t="shared" si="22"/>
        <v>0.16140254400000001</v>
      </c>
    </row>
    <row r="275" spans="1:42" x14ac:dyDescent="0.25">
      <c r="A275" s="9">
        <v>493530.340657997</v>
      </c>
      <c r="B275" s="9">
        <v>5180917.8421999803</v>
      </c>
      <c r="C275" s="35" t="s">
        <v>4</v>
      </c>
      <c r="D275" s="82">
        <v>3</v>
      </c>
      <c r="E275" s="35">
        <v>11</v>
      </c>
      <c r="F275" s="35" t="s">
        <v>15</v>
      </c>
      <c r="G275" s="35" t="s">
        <v>23</v>
      </c>
      <c r="I275" s="487">
        <v>677</v>
      </c>
      <c r="J275" s="521">
        <v>2972.9695374015746</v>
      </c>
      <c r="L275" s="93">
        <v>2.8119999999999998</v>
      </c>
      <c r="M275" s="93">
        <v>42.77</v>
      </c>
      <c r="N275" s="93">
        <v>16.028400000000001</v>
      </c>
      <c r="O275" s="442">
        <v>0</v>
      </c>
      <c r="P275" s="442">
        <v>161.40254400000001</v>
      </c>
      <c r="Q275" s="442">
        <v>161.40254400000001</v>
      </c>
      <c r="R275" s="442">
        <v>112.08510000000001</v>
      </c>
      <c r="S275" s="441" t="s">
        <v>65</v>
      </c>
      <c r="T275" s="472" t="s">
        <v>41</v>
      </c>
      <c r="U275" s="472" t="s">
        <v>41</v>
      </c>
      <c r="V275" s="472" t="s">
        <v>41</v>
      </c>
      <c r="W275" s="472" t="s">
        <v>41</v>
      </c>
      <c r="X275" s="424" t="s">
        <v>41</v>
      </c>
      <c r="Y275" s="424" t="s">
        <v>41</v>
      </c>
      <c r="Z275" s="424" t="s">
        <v>41</v>
      </c>
      <c r="AA275" s="424"/>
      <c r="AB275" s="424"/>
      <c r="AC275" s="424"/>
      <c r="AE275" s="529">
        <v>3329.725881889764</v>
      </c>
      <c r="AG275" s="536">
        <f t="shared" si="20"/>
        <v>0</v>
      </c>
      <c r="AH275" s="521">
        <v>161.40254400000001</v>
      </c>
      <c r="AO275" s="536">
        <f t="shared" si="21"/>
        <v>0</v>
      </c>
      <c r="AP275" s="536">
        <f t="shared" si="22"/>
        <v>0.16140254400000001</v>
      </c>
    </row>
    <row r="276" spans="1:42" x14ac:dyDescent="0.25">
      <c r="A276" s="9">
        <v>493560.659740998</v>
      </c>
      <c r="B276" s="9">
        <v>5180928.8972899904</v>
      </c>
      <c r="C276" s="35" t="s">
        <v>4</v>
      </c>
      <c r="D276" s="82">
        <v>3</v>
      </c>
      <c r="E276" s="35">
        <v>12</v>
      </c>
      <c r="F276" s="35" t="s">
        <v>15</v>
      </c>
      <c r="G276" s="35" t="s">
        <v>23</v>
      </c>
      <c r="I276" s="487">
        <v>605.24</v>
      </c>
      <c r="J276" s="521">
        <v>2657.8435492125982</v>
      </c>
      <c r="L276" s="93">
        <v>2.718</v>
      </c>
      <c r="M276" s="93">
        <v>42.68</v>
      </c>
      <c r="N276" s="93">
        <v>15.492599999999999</v>
      </c>
      <c r="O276" s="442">
        <v>0</v>
      </c>
      <c r="P276" s="442">
        <v>161.40254400000001</v>
      </c>
      <c r="Q276" s="442">
        <v>161.40254400000001</v>
      </c>
      <c r="R276" s="442">
        <v>112.08510000000001</v>
      </c>
      <c r="S276" s="441" t="s">
        <v>65</v>
      </c>
      <c r="X276" s="425">
        <v>6.4550261609374164</v>
      </c>
      <c r="Y276" s="536">
        <f t="shared" si="23"/>
        <v>6.4550261609374164</v>
      </c>
      <c r="Z276" s="536">
        <f t="shared" si="24"/>
        <v>6455.0261609374165</v>
      </c>
      <c r="AE276" s="529">
        <v>2976.7847751181102</v>
      </c>
      <c r="AG276" s="536">
        <f t="shared" si="20"/>
        <v>0</v>
      </c>
      <c r="AH276" s="521">
        <v>161.40254400000001</v>
      </c>
      <c r="AO276" s="536">
        <f t="shared" si="21"/>
        <v>0</v>
      </c>
      <c r="AP276" s="536">
        <f t="shared" si="22"/>
        <v>0.16140254400000001</v>
      </c>
    </row>
    <row r="277" spans="1:42" x14ac:dyDescent="0.25">
      <c r="A277" s="9">
        <v>493594.161329997</v>
      </c>
      <c r="B277" s="9">
        <v>5180922.4408799903</v>
      </c>
      <c r="C277" s="35" t="s">
        <v>4</v>
      </c>
      <c r="D277" s="82">
        <v>4</v>
      </c>
      <c r="E277" s="35">
        <v>13</v>
      </c>
      <c r="F277" s="35" t="s">
        <v>15</v>
      </c>
      <c r="G277" s="35" t="s">
        <v>23</v>
      </c>
      <c r="I277" s="487">
        <v>321.97000000000003</v>
      </c>
      <c r="J277" s="521">
        <v>1413.8951284448819</v>
      </c>
      <c r="L277" s="93">
        <v>2.702</v>
      </c>
      <c r="M277" s="93">
        <v>42.66</v>
      </c>
      <c r="N277" s="93">
        <v>15.401400000000001</v>
      </c>
      <c r="O277" s="442">
        <v>0</v>
      </c>
      <c r="P277" s="442">
        <v>161.40254400000001</v>
      </c>
      <c r="Q277" s="442">
        <v>161.40254400000001</v>
      </c>
      <c r="R277" s="442">
        <v>112.08510000000001</v>
      </c>
      <c r="S277" s="441" t="s">
        <v>65</v>
      </c>
      <c r="T277" s="472" t="s">
        <v>41</v>
      </c>
      <c r="U277" s="472" t="s">
        <v>41</v>
      </c>
      <c r="V277" s="472" t="s">
        <v>41</v>
      </c>
      <c r="W277" s="472" t="s">
        <v>41</v>
      </c>
      <c r="X277" s="424" t="s">
        <v>41</v>
      </c>
      <c r="Y277" s="424" t="s">
        <v>41</v>
      </c>
      <c r="Z277" s="424" t="s">
        <v>41</v>
      </c>
      <c r="AA277" s="424"/>
      <c r="AB277" s="424"/>
      <c r="AC277" s="424"/>
      <c r="AE277" s="529">
        <v>1583.5625438582679</v>
      </c>
      <c r="AG277" s="536">
        <f t="shared" si="20"/>
        <v>0</v>
      </c>
      <c r="AH277" s="521">
        <v>161.40254400000001</v>
      </c>
      <c r="AO277" s="536">
        <f t="shared" si="21"/>
        <v>0</v>
      </c>
      <c r="AP277" s="536">
        <f t="shared" si="22"/>
        <v>0.16140254400000001</v>
      </c>
    </row>
    <row r="278" spans="1:42" x14ac:dyDescent="0.25">
      <c r="A278" s="9">
        <v>493626.076584997</v>
      </c>
      <c r="B278" s="9">
        <v>5180929.4075999903</v>
      </c>
      <c r="C278" s="35" t="s">
        <v>4</v>
      </c>
      <c r="D278" s="82">
        <v>5</v>
      </c>
      <c r="E278" s="35">
        <v>14</v>
      </c>
      <c r="F278" s="35" t="s">
        <v>15</v>
      </c>
      <c r="G278" s="35" t="s">
        <v>23</v>
      </c>
      <c r="I278" s="487">
        <v>262.26</v>
      </c>
      <c r="J278" s="521">
        <v>1151.6853631889762</v>
      </c>
      <c r="L278" s="93">
        <v>2.2120000000000002</v>
      </c>
      <c r="M278" s="93">
        <v>42.63</v>
      </c>
      <c r="N278" s="93">
        <v>12.608400000000001</v>
      </c>
      <c r="O278" s="442">
        <v>0</v>
      </c>
      <c r="P278" s="442">
        <v>161.40254400000001</v>
      </c>
      <c r="Q278" s="442">
        <v>161.40254400000001</v>
      </c>
      <c r="R278" s="442">
        <v>112.08510000000001</v>
      </c>
      <c r="S278" s="441" t="s">
        <v>65</v>
      </c>
      <c r="X278" s="425">
        <v>4.7096363692206973</v>
      </c>
      <c r="Y278" s="536">
        <f t="shared" si="23"/>
        <v>4.7096363692206973</v>
      </c>
      <c r="Z278" s="536">
        <f t="shared" si="24"/>
        <v>4709.6363692206969</v>
      </c>
      <c r="AE278" s="529">
        <v>1289.8876067716535</v>
      </c>
      <c r="AG278" s="536">
        <f t="shared" si="20"/>
        <v>0</v>
      </c>
      <c r="AH278" s="521">
        <v>161.40254400000001</v>
      </c>
      <c r="AO278" s="536">
        <f t="shared" si="21"/>
        <v>0</v>
      </c>
      <c r="AP278" s="536">
        <f t="shared" si="22"/>
        <v>0.16140254400000001</v>
      </c>
    </row>
    <row r="279" spans="1:42" x14ac:dyDescent="0.25">
      <c r="A279" s="9">
        <v>493657.975090997</v>
      </c>
      <c r="B279" s="9">
        <v>5180920.5951500004</v>
      </c>
      <c r="C279" s="35" t="s">
        <v>4</v>
      </c>
      <c r="D279" s="82">
        <v>6</v>
      </c>
      <c r="E279" s="35">
        <v>15</v>
      </c>
      <c r="F279" s="35" t="s">
        <v>15</v>
      </c>
      <c r="G279" s="35" t="s">
        <v>23</v>
      </c>
      <c r="I279" s="487">
        <v>468.41</v>
      </c>
      <c r="J279" s="521">
        <v>2056.9699571850392</v>
      </c>
      <c r="L279" s="93">
        <v>2.5670000000000002</v>
      </c>
      <c r="M279" s="93">
        <v>42.75</v>
      </c>
      <c r="N279" s="93">
        <v>14.631900000000002</v>
      </c>
      <c r="O279" s="442">
        <v>0</v>
      </c>
      <c r="P279" s="442">
        <v>161.40254400000001</v>
      </c>
      <c r="Q279" s="442">
        <v>161.40254400000001</v>
      </c>
      <c r="R279" s="442">
        <v>112.08510000000001</v>
      </c>
      <c r="S279" s="441" t="s">
        <v>65</v>
      </c>
      <c r="T279" s="472" t="s">
        <v>41</v>
      </c>
      <c r="U279" s="472" t="s">
        <v>41</v>
      </c>
      <c r="V279" s="472" t="s">
        <v>41</v>
      </c>
      <c r="W279" s="472" t="s">
        <v>41</v>
      </c>
      <c r="X279" s="424" t="s">
        <v>41</v>
      </c>
      <c r="Y279" s="424" t="s">
        <v>41</v>
      </c>
      <c r="Z279" s="424" t="s">
        <v>41</v>
      </c>
      <c r="AA279" s="424"/>
      <c r="AB279" s="424"/>
      <c r="AC279" s="424"/>
      <c r="AE279" s="529">
        <v>2303.8063520472442</v>
      </c>
      <c r="AG279" s="536">
        <f t="shared" si="20"/>
        <v>0</v>
      </c>
      <c r="AH279" s="521">
        <v>161.40254400000001</v>
      </c>
      <c r="AO279" s="536">
        <f t="shared" si="21"/>
        <v>0</v>
      </c>
      <c r="AP279" s="536">
        <f t="shared" si="22"/>
        <v>0.16140254400000001</v>
      </c>
    </row>
    <row r="280" spans="1:42" x14ac:dyDescent="0.25">
      <c r="A280" s="9">
        <v>493690.95224100002</v>
      </c>
      <c r="B280" s="9">
        <v>5180926.7128600003</v>
      </c>
      <c r="C280" s="35" t="s">
        <v>5</v>
      </c>
      <c r="D280" s="82">
        <v>1</v>
      </c>
      <c r="E280" s="35">
        <v>16</v>
      </c>
      <c r="F280" s="35" t="s">
        <v>15</v>
      </c>
      <c r="G280" s="35" t="s">
        <v>23</v>
      </c>
      <c r="I280" s="487">
        <v>542.79</v>
      </c>
      <c r="J280" s="521">
        <v>2383.6013813976379</v>
      </c>
      <c r="L280" s="93">
        <v>2.492</v>
      </c>
      <c r="M280" s="93">
        <v>42.02</v>
      </c>
      <c r="N280" s="93">
        <v>14.2044</v>
      </c>
      <c r="O280" s="442">
        <v>0</v>
      </c>
      <c r="P280" s="442">
        <v>161.40254400000001</v>
      </c>
      <c r="Q280" s="442">
        <v>161.40254400000001</v>
      </c>
      <c r="R280" s="442">
        <v>112.08510000000001</v>
      </c>
      <c r="S280" s="441" t="s">
        <v>65</v>
      </c>
      <c r="X280" s="425">
        <v>11.075536097011266</v>
      </c>
      <c r="Y280" s="536">
        <f t="shared" si="23"/>
        <v>11.075536097011266</v>
      </c>
      <c r="Z280" s="536">
        <f t="shared" si="24"/>
        <v>11075.536097011267</v>
      </c>
      <c r="AE280" s="529">
        <v>2669.6335471653547</v>
      </c>
      <c r="AG280" s="536">
        <f t="shared" si="20"/>
        <v>0</v>
      </c>
      <c r="AH280" s="521">
        <v>161.40254400000001</v>
      </c>
      <c r="AO280" s="536">
        <f t="shared" si="21"/>
        <v>0</v>
      </c>
      <c r="AP280" s="536">
        <f t="shared" si="22"/>
        <v>0.16140254400000001</v>
      </c>
    </row>
    <row r="281" spans="1:42" x14ac:dyDescent="0.25">
      <c r="A281" s="9">
        <v>493721.803071998</v>
      </c>
      <c r="B281" s="9">
        <v>5180932.3069900004</v>
      </c>
      <c r="C281" s="35" t="s">
        <v>5</v>
      </c>
      <c r="D281" s="82">
        <v>1</v>
      </c>
      <c r="E281" s="35">
        <v>17</v>
      </c>
      <c r="F281" s="35" t="s">
        <v>15</v>
      </c>
      <c r="G281" s="35" t="s">
        <v>23</v>
      </c>
      <c r="I281" s="487">
        <v>542.79</v>
      </c>
      <c r="J281" s="521">
        <v>2383.6013813976379</v>
      </c>
      <c r="L281" s="93">
        <v>2.4300000000000002</v>
      </c>
      <c r="M281" s="93">
        <v>42.11</v>
      </c>
      <c r="N281" s="93">
        <v>13.851000000000001</v>
      </c>
      <c r="O281" s="442">
        <v>0</v>
      </c>
      <c r="P281" s="442">
        <v>161.40254400000001</v>
      </c>
      <c r="Q281" s="442">
        <v>161.40254400000001</v>
      </c>
      <c r="R281" s="442">
        <v>112.08510000000001</v>
      </c>
      <c r="S281" s="441" t="s">
        <v>65</v>
      </c>
      <c r="T281" s="472" t="s">
        <v>41</v>
      </c>
      <c r="U281" s="472" t="s">
        <v>41</v>
      </c>
      <c r="V281" s="472" t="s">
        <v>41</v>
      </c>
      <c r="W281" s="472" t="s">
        <v>41</v>
      </c>
      <c r="X281" s="424" t="s">
        <v>41</v>
      </c>
      <c r="Y281" s="424" t="s">
        <v>41</v>
      </c>
      <c r="Z281" s="424" t="s">
        <v>41</v>
      </c>
      <c r="AA281" s="424"/>
      <c r="AB281" s="424"/>
      <c r="AC281" s="424"/>
      <c r="AE281" s="529">
        <v>2669.6335471653547</v>
      </c>
      <c r="AG281" s="536">
        <f t="shared" si="20"/>
        <v>0</v>
      </c>
      <c r="AH281" s="521">
        <v>161.40254400000001</v>
      </c>
      <c r="AO281" s="536">
        <f t="shared" si="21"/>
        <v>0</v>
      </c>
      <c r="AP281" s="536">
        <f t="shared" si="22"/>
        <v>0.16140254400000001</v>
      </c>
    </row>
    <row r="282" spans="1:42" x14ac:dyDescent="0.25">
      <c r="A282" s="9">
        <v>493754.887468</v>
      </c>
      <c r="B282" s="9">
        <v>5180909.4718399802</v>
      </c>
      <c r="C282" s="35" t="s">
        <v>5</v>
      </c>
      <c r="D282" s="82">
        <v>3</v>
      </c>
      <c r="E282" s="35">
        <v>18</v>
      </c>
      <c r="F282" s="35" t="s">
        <v>15</v>
      </c>
      <c r="G282" s="35" t="s">
        <v>23</v>
      </c>
      <c r="I282" s="487">
        <v>414.87</v>
      </c>
      <c r="J282" s="521">
        <v>1821.8550546259839</v>
      </c>
      <c r="L282" s="93">
        <v>2.4889999999999999</v>
      </c>
      <c r="M282" s="93">
        <v>42.48</v>
      </c>
      <c r="N282" s="93">
        <v>14.1873</v>
      </c>
      <c r="O282" s="442">
        <v>0</v>
      </c>
      <c r="P282" s="442">
        <v>161.40254400000001</v>
      </c>
      <c r="Q282" s="442">
        <v>161.40254400000001</v>
      </c>
      <c r="R282" s="442">
        <v>112.08510000000001</v>
      </c>
      <c r="S282" s="441" t="s">
        <v>65</v>
      </c>
      <c r="X282" s="425">
        <v>10.133708787472216</v>
      </c>
      <c r="Y282" s="536">
        <f t="shared" si="23"/>
        <v>10.133708787472216</v>
      </c>
      <c r="Z282" s="536">
        <f t="shared" si="24"/>
        <v>10133.708787472216</v>
      </c>
      <c r="AE282" s="529">
        <v>2040.4776611811021</v>
      </c>
      <c r="AG282" s="536">
        <f t="shared" si="20"/>
        <v>0</v>
      </c>
      <c r="AH282" s="521">
        <v>161.40254400000001</v>
      </c>
      <c r="AO282" s="536">
        <f t="shared" si="21"/>
        <v>0</v>
      </c>
      <c r="AP282" s="536">
        <f t="shared" si="22"/>
        <v>0.16140254400000001</v>
      </c>
    </row>
    <row r="283" spans="1:42" x14ac:dyDescent="0.25">
      <c r="A283" s="9">
        <v>493785.611817998</v>
      </c>
      <c r="B283" s="9">
        <v>5180925.6843699804</v>
      </c>
      <c r="C283" s="35" t="s">
        <v>5</v>
      </c>
      <c r="D283" s="82">
        <v>3</v>
      </c>
      <c r="E283" s="35">
        <v>19</v>
      </c>
      <c r="F283" s="35" t="s">
        <v>15</v>
      </c>
      <c r="G283" s="35" t="s">
        <v>23</v>
      </c>
      <c r="I283" s="487">
        <v>540.89</v>
      </c>
      <c r="J283" s="521">
        <v>2375.2577445866141</v>
      </c>
      <c r="L283" s="93">
        <v>2.5739999999999998</v>
      </c>
      <c r="M283" s="93">
        <v>42.23</v>
      </c>
      <c r="N283" s="93">
        <v>14.671799999999999</v>
      </c>
      <c r="O283" s="442">
        <v>0</v>
      </c>
      <c r="P283" s="442">
        <v>161.40254400000001</v>
      </c>
      <c r="Q283" s="442">
        <v>161.40254400000001</v>
      </c>
      <c r="R283" s="442">
        <v>112.08510000000001</v>
      </c>
      <c r="S283" s="441" t="s">
        <v>65</v>
      </c>
      <c r="T283" s="472" t="s">
        <v>41</v>
      </c>
      <c r="U283" s="472" t="s">
        <v>41</v>
      </c>
      <c r="V283" s="472" t="s">
        <v>41</v>
      </c>
      <c r="W283" s="472" t="s">
        <v>41</v>
      </c>
      <c r="X283" s="424" t="s">
        <v>41</v>
      </c>
      <c r="Y283" s="424" t="s">
        <v>41</v>
      </c>
      <c r="Z283" s="424" t="s">
        <v>41</v>
      </c>
      <c r="AA283" s="424"/>
      <c r="AB283" s="424"/>
      <c r="AC283" s="424"/>
      <c r="AE283" s="529">
        <v>2660.2886739370078</v>
      </c>
      <c r="AG283" s="536">
        <f t="shared" si="20"/>
        <v>0</v>
      </c>
      <c r="AH283" s="521">
        <v>161.40254400000001</v>
      </c>
      <c r="AO283" s="536">
        <f t="shared" si="21"/>
        <v>0</v>
      </c>
      <c r="AP283" s="536">
        <f t="shared" si="22"/>
        <v>0.16140254400000001</v>
      </c>
    </row>
    <row r="284" spans="1:42" x14ac:dyDescent="0.25">
      <c r="A284" s="9">
        <v>493817.519848998</v>
      </c>
      <c r="B284" s="9">
        <v>5180925.87366</v>
      </c>
      <c r="C284" s="35" t="s">
        <v>5</v>
      </c>
      <c r="D284" s="82">
        <v>4</v>
      </c>
      <c r="E284" s="35">
        <v>20</v>
      </c>
      <c r="F284" s="35" t="s">
        <v>15</v>
      </c>
      <c r="G284" s="35" t="s">
        <v>23</v>
      </c>
      <c r="I284" s="487">
        <v>437.23</v>
      </c>
      <c r="J284" s="521">
        <v>1920.0464857283464</v>
      </c>
      <c r="L284" s="93">
        <v>2.3199999999999998</v>
      </c>
      <c r="M284" s="93">
        <v>42.33</v>
      </c>
      <c r="N284" s="93">
        <v>13.224</v>
      </c>
      <c r="O284" s="442">
        <v>0</v>
      </c>
      <c r="P284" s="442">
        <v>161.40254400000001</v>
      </c>
      <c r="Q284" s="442">
        <v>161.40254400000001</v>
      </c>
      <c r="R284" s="442">
        <v>112.08510000000001</v>
      </c>
      <c r="S284" s="441" t="s">
        <v>65</v>
      </c>
      <c r="X284" s="425">
        <v>10.400719679448564</v>
      </c>
      <c r="Y284" s="536">
        <f t="shared" si="23"/>
        <v>10.400719679448564</v>
      </c>
      <c r="Z284" s="536">
        <f t="shared" si="24"/>
        <v>10400.719679448564</v>
      </c>
      <c r="AE284" s="529">
        <v>2150.452064015748</v>
      </c>
      <c r="AG284" s="536">
        <f t="shared" si="20"/>
        <v>0</v>
      </c>
      <c r="AH284" s="521">
        <v>161.40254400000001</v>
      </c>
      <c r="AO284" s="536">
        <f t="shared" si="21"/>
        <v>0</v>
      </c>
      <c r="AP284" s="536">
        <f t="shared" si="22"/>
        <v>0.16140254400000001</v>
      </c>
    </row>
    <row r="285" spans="1:42" x14ac:dyDescent="0.25">
      <c r="A285" s="9">
        <v>493849.41125</v>
      </c>
      <c r="B285" s="9">
        <v>5180909.8392899903</v>
      </c>
      <c r="C285" s="35" t="s">
        <v>5</v>
      </c>
      <c r="D285" s="82">
        <v>5</v>
      </c>
      <c r="E285" s="35">
        <v>21</v>
      </c>
      <c r="F285" s="35" t="s">
        <v>15</v>
      </c>
      <c r="G285" s="35" t="s">
        <v>23</v>
      </c>
      <c r="I285" s="487">
        <v>409.27</v>
      </c>
      <c r="J285" s="521">
        <v>1797.2632829724407</v>
      </c>
      <c r="L285" s="93">
        <v>2.5409999999999999</v>
      </c>
      <c r="M285" s="93">
        <v>42.43</v>
      </c>
      <c r="N285" s="93">
        <v>14.483700000000001</v>
      </c>
      <c r="O285" s="442">
        <v>0</v>
      </c>
      <c r="P285" s="442">
        <v>161.40254400000001</v>
      </c>
      <c r="Q285" s="442">
        <v>161.40254400000001</v>
      </c>
      <c r="R285" s="442">
        <v>112.08510000000001</v>
      </c>
      <c r="S285" s="441" t="s">
        <v>65</v>
      </c>
      <c r="T285" s="472" t="s">
        <v>41</v>
      </c>
      <c r="U285" s="472" t="s">
        <v>41</v>
      </c>
      <c r="V285" s="472" t="s">
        <v>41</v>
      </c>
      <c r="W285" s="472" t="s">
        <v>41</v>
      </c>
      <c r="X285" s="424" t="s">
        <v>41</v>
      </c>
      <c r="Y285" s="424" t="s">
        <v>41</v>
      </c>
      <c r="Z285" s="424" t="s">
        <v>41</v>
      </c>
      <c r="AA285" s="424"/>
      <c r="AB285" s="424"/>
      <c r="AC285" s="424"/>
      <c r="AE285" s="529">
        <v>2012.9348769291339</v>
      </c>
      <c r="AG285" s="536">
        <f t="shared" si="20"/>
        <v>0</v>
      </c>
      <c r="AH285" s="521">
        <v>161.40254400000001</v>
      </c>
      <c r="AO285" s="536">
        <f t="shared" si="21"/>
        <v>0</v>
      </c>
      <c r="AP285" s="536">
        <f t="shared" si="22"/>
        <v>0.16140254400000001</v>
      </c>
    </row>
    <row r="286" spans="1:42" x14ac:dyDescent="0.25">
      <c r="A286" s="9">
        <v>493881.348931999</v>
      </c>
      <c r="B286" s="9">
        <v>5180939.0317900004</v>
      </c>
      <c r="C286" s="35" t="s">
        <v>5</v>
      </c>
      <c r="D286" s="82">
        <v>5</v>
      </c>
      <c r="E286" s="35">
        <v>22</v>
      </c>
      <c r="F286" s="35" t="s">
        <v>15</v>
      </c>
      <c r="G286" s="35" t="s">
        <v>23</v>
      </c>
      <c r="I286" s="487">
        <v>612.88</v>
      </c>
      <c r="J286" s="521">
        <v>2691.3937519685037</v>
      </c>
      <c r="L286" s="93">
        <v>2.5190000000000001</v>
      </c>
      <c r="M286" s="93">
        <v>42.64</v>
      </c>
      <c r="N286" s="93">
        <v>14.358300000000002</v>
      </c>
      <c r="O286" s="442">
        <v>0</v>
      </c>
      <c r="P286" s="442">
        <v>161.40254400000001</v>
      </c>
      <c r="Q286" s="442">
        <v>161.40254400000001</v>
      </c>
      <c r="R286" s="442">
        <v>112.08510000000001</v>
      </c>
      <c r="S286" s="441" t="s">
        <v>65</v>
      </c>
      <c r="X286" s="425">
        <v>10.218195817246789</v>
      </c>
      <c r="Y286" s="536">
        <f t="shared" si="23"/>
        <v>10.218195817246789</v>
      </c>
      <c r="Z286" s="536">
        <f t="shared" si="24"/>
        <v>10218.195817246789</v>
      </c>
      <c r="AE286" s="529">
        <v>3014.3610022047246</v>
      </c>
      <c r="AG286" s="536">
        <f t="shared" si="20"/>
        <v>0</v>
      </c>
      <c r="AH286" s="521">
        <v>161.40254400000001</v>
      </c>
      <c r="AO286" s="536">
        <f t="shared" si="21"/>
        <v>0</v>
      </c>
      <c r="AP286" s="536">
        <f t="shared" si="22"/>
        <v>0.16140254400000001</v>
      </c>
    </row>
    <row r="287" spans="1:42" x14ac:dyDescent="0.25">
      <c r="A287" s="9">
        <v>493913.253394</v>
      </c>
      <c r="B287" s="9">
        <v>5180935.7768099904</v>
      </c>
      <c r="C287" s="35" t="s">
        <v>5</v>
      </c>
      <c r="D287" s="82">
        <v>6</v>
      </c>
      <c r="E287" s="35">
        <v>23</v>
      </c>
      <c r="F287" s="35" t="s">
        <v>15</v>
      </c>
      <c r="G287" s="35" t="s">
        <v>23</v>
      </c>
      <c r="I287" s="487">
        <v>805.04</v>
      </c>
      <c r="J287" s="521">
        <v>3535.2428307086607</v>
      </c>
      <c r="L287" s="93">
        <v>2.3170000000000002</v>
      </c>
      <c r="M287" s="93">
        <v>42.57</v>
      </c>
      <c r="N287" s="93">
        <v>13.206900000000001</v>
      </c>
      <c r="O287" s="442">
        <v>0</v>
      </c>
      <c r="P287" s="442">
        <v>161.40254400000001</v>
      </c>
      <c r="Q287" s="442">
        <v>161.40254400000001</v>
      </c>
      <c r="R287" s="442">
        <v>112.08510000000001</v>
      </c>
      <c r="S287" s="441" t="s">
        <v>65</v>
      </c>
      <c r="T287" s="472" t="s">
        <v>41</v>
      </c>
      <c r="U287" s="472" t="s">
        <v>41</v>
      </c>
      <c r="V287" s="472" t="s">
        <v>41</v>
      </c>
      <c r="W287" s="472" t="s">
        <v>41</v>
      </c>
      <c r="X287" s="424" t="s">
        <v>41</v>
      </c>
      <c r="Y287" s="424" t="s">
        <v>41</v>
      </c>
      <c r="Z287" s="424" t="s">
        <v>41</v>
      </c>
      <c r="AA287" s="424"/>
      <c r="AB287" s="424"/>
      <c r="AC287" s="424"/>
      <c r="AE287" s="529">
        <v>3959.4719703937003</v>
      </c>
      <c r="AG287" s="536">
        <f t="shared" si="20"/>
        <v>0</v>
      </c>
      <c r="AH287" s="521">
        <v>161.40254400000001</v>
      </c>
      <c r="AO287" s="536">
        <f t="shared" si="21"/>
        <v>0</v>
      </c>
      <c r="AP287" s="536">
        <f t="shared" si="22"/>
        <v>0.16140254400000001</v>
      </c>
    </row>
    <row r="288" spans="1:42" x14ac:dyDescent="0.25">
      <c r="A288" s="9">
        <v>493945.157106</v>
      </c>
      <c r="B288" s="9">
        <v>5180931.7441299902</v>
      </c>
      <c r="C288" s="35" t="s">
        <v>6</v>
      </c>
      <c r="D288" s="82">
        <v>1</v>
      </c>
      <c r="E288" s="35">
        <v>24</v>
      </c>
      <c r="F288" s="35" t="s">
        <v>15</v>
      </c>
      <c r="G288" s="35" t="s">
        <v>23</v>
      </c>
      <c r="I288" s="487">
        <v>699.63</v>
      </c>
      <c r="J288" s="521">
        <v>3072.3466432086611</v>
      </c>
      <c r="L288" s="93">
        <v>2.4830000000000001</v>
      </c>
      <c r="M288" s="93">
        <v>42.69</v>
      </c>
      <c r="N288" s="93">
        <v>14.1531</v>
      </c>
      <c r="O288" s="442">
        <v>0</v>
      </c>
      <c r="P288" s="442">
        <v>161.40254400000001</v>
      </c>
      <c r="Q288" s="442">
        <v>161.40254400000001</v>
      </c>
      <c r="R288" s="442">
        <v>112.08510000000001</v>
      </c>
      <c r="S288" s="441" t="s">
        <v>65</v>
      </c>
      <c r="X288" s="425">
        <v>11.558913263375954</v>
      </c>
      <c r="Y288" s="536">
        <f t="shared" si="23"/>
        <v>11.558913263375954</v>
      </c>
      <c r="Z288" s="536">
        <f t="shared" si="24"/>
        <v>11558.913263375955</v>
      </c>
      <c r="AE288" s="529">
        <v>3441.0282403937008</v>
      </c>
      <c r="AG288" s="536">
        <f t="shared" si="20"/>
        <v>0</v>
      </c>
      <c r="AH288" s="521">
        <v>161.40254400000001</v>
      </c>
      <c r="AO288" s="536">
        <f t="shared" si="21"/>
        <v>0</v>
      </c>
      <c r="AP288" s="536">
        <f t="shared" si="22"/>
        <v>0.16140254400000001</v>
      </c>
    </row>
    <row r="289" spans="1:42" x14ac:dyDescent="0.25">
      <c r="A289" s="9">
        <v>493979.78699200001</v>
      </c>
      <c r="B289" s="9">
        <v>5180920.0508399904</v>
      </c>
      <c r="C289" s="35" t="s">
        <v>6</v>
      </c>
      <c r="D289" s="82">
        <v>2</v>
      </c>
      <c r="E289" s="35">
        <v>25</v>
      </c>
      <c r="F289" s="35" t="s">
        <v>15</v>
      </c>
      <c r="G289" s="35" t="s">
        <v>23</v>
      </c>
      <c r="I289" s="487">
        <v>784</v>
      </c>
      <c r="J289" s="521">
        <v>3442.8480314960625</v>
      </c>
      <c r="L289" s="93">
        <v>2.3660000000000001</v>
      </c>
      <c r="M289" s="93">
        <v>42.17</v>
      </c>
      <c r="N289" s="93">
        <v>13.4862</v>
      </c>
      <c r="O289" s="442">
        <v>0</v>
      </c>
      <c r="P289" s="442">
        <v>161.40254400000001</v>
      </c>
      <c r="Q289" s="442">
        <v>161.40254400000001</v>
      </c>
      <c r="R289" s="442">
        <v>112.08510000000001</v>
      </c>
      <c r="S289" s="441" t="s">
        <v>65</v>
      </c>
      <c r="T289" s="472" t="s">
        <v>41</v>
      </c>
      <c r="U289" s="472" t="s">
        <v>41</v>
      </c>
      <c r="V289" s="472" t="s">
        <v>41</v>
      </c>
      <c r="W289" s="472" t="s">
        <v>41</v>
      </c>
      <c r="X289" s="424" t="s">
        <v>41</v>
      </c>
      <c r="Y289" s="424" t="s">
        <v>41</v>
      </c>
      <c r="Z289" s="424" t="s">
        <v>41</v>
      </c>
      <c r="AA289" s="424"/>
      <c r="AB289" s="424"/>
      <c r="AC289" s="424"/>
      <c r="AE289" s="529">
        <v>3855.9897952755905</v>
      </c>
      <c r="AG289" s="536">
        <f t="shared" si="20"/>
        <v>0</v>
      </c>
      <c r="AH289" s="521">
        <v>161.40254400000001</v>
      </c>
      <c r="AO289" s="536">
        <f t="shared" si="21"/>
        <v>0</v>
      </c>
      <c r="AP289" s="536">
        <f t="shared" si="22"/>
        <v>0.16140254400000001</v>
      </c>
    </row>
    <row r="290" spans="1:42" x14ac:dyDescent="0.25">
      <c r="A290" s="9">
        <v>494008.965211</v>
      </c>
      <c r="B290" s="9">
        <v>5180924.2349100001</v>
      </c>
      <c r="C290" s="35" t="s">
        <v>6</v>
      </c>
      <c r="D290" s="82">
        <v>2</v>
      </c>
      <c r="E290" s="35">
        <v>26</v>
      </c>
      <c r="F290" s="35" t="s">
        <v>15</v>
      </c>
      <c r="G290" s="35" t="s">
        <v>23</v>
      </c>
      <c r="I290" s="487">
        <v>866.78</v>
      </c>
      <c r="J290" s="521">
        <v>3806.367113188976</v>
      </c>
      <c r="L290" s="93">
        <v>2.3759999999999999</v>
      </c>
      <c r="M290" s="93">
        <v>42.27</v>
      </c>
      <c r="N290" s="93">
        <v>13.543200000000001</v>
      </c>
      <c r="O290" s="442">
        <v>0</v>
      </c>
      <c r="P290" s="442">
        <v>161.40254400000001</v>
      </c>
      <c r="Q290" s="442">
        <v>161.40254400000001</v>
      </c>
      <c r="R290" s="442">
        <v>112.08510000000001</v>
      </c>
      <c r="S290" s="441" t="s">
        <v>65</v>
      </c>
      <c r="X290" s="425">
        <v>11.504706860517121</v>
      </c>
      <c r="Y290" s="536">
        <f t="shared" si="23"/>
        <v>11.504706860517121</v>
      </c>
      <c r="Z290" s="536">
        <f t="shared" si="24"/>
        <v>11504.706860517121</v>
      </c>
      <c r="AE290" s="529">
        <v>4263.1311667716536</v>
      </c>
      <c r="AG290" s="536">
        <f t="shared" si="20"/>
        <v>0</v>
      </c>
      <c r="AH290" s="521">
        <v>161.40254400000001</v>
      </c>
      <c r="AO290" s="536">
        <f t="shared" si="21"/>
        <v>0</v>
      </c>
      <c r="AP290" s="536">
        <f t="shared" si="22"/>
        <v>0.16140254400000001</v>
      </c>
    </row>
    <row r="291" spans="1:42" x14ac:dyDescent="0.25">
      <c r="A291" s="9">
        <v>494040.87357200001</v>
      </c>
      <c r="B291" s="9">
        <v>5180924.75875</v>
      </c>
      <c r="C291" s="35" t="s">
        <v>6</v>
      </c>
      <c r="D291" s="82">
        <v>3</v>
      </c>
      <c r="E291" s="35">
        <v>27</v>
      </c>
      <c r="F291" s="35" t="s">
        <v>15</v>
      </c>
      <c r="G291" s="35" t="s">
        <v>23</v>
      </c>
      <c r="I291" s="487">
        <v>563.53</v>
      </c>
      <c r="J291" s="521">
        <v>2474.6787642716536</v>
      </c>
      <c r="L291" s="93">
        <v>2.343</v>
      </c>
      <c r="M291" s="93">
        <v>42.28</v>
      </c>
      <c r="N291" s="93">
        <v>13.3551</v>
      </c>
      <c r="O291" s="442">
        <v>0</v>
      </c>
      <c r="P291" s="442">
        <v>161.40254400000001</v>
      </c>
      <c r="Q291" s="442">
        <v>161.40254400000001</v>
      </c>
      <c r="R291" s="442">
        <v>112.08510000000001</v>
      </c>
      <c r="S291" s="441" t="s">
        <v>65</v>
      </c>
      <c r="T291" s="472" t="s">
        <v>41</v>
      </c>
      <c r="U291" s="472" t="s">
        <v>41</v>
      </c>
      <c r="V291" s="472" t="s">
        <v>41</v>
      </c>
      <c r="W291" s="472" t="s">
        <v>41</v>
      </c>
      <c r="X291" s="424" t="s">
        <v>41</v>
      </c>
      <c r="Y291" s="424" t="s">
        <v>41</v>
      </c>
      <c r="Z291" s="424" t="s">
        <v>41</v>
      </c>
      <c r="AA291" s="424"/>
      <c r="AB291" s="424"/>
      <c r="AC291" s="424"/>
      <c r="AE291" s="529">
        <v>2771.6402159842523</v>
      </c>
      <c r="AG291" s="536">
        <f t="shared" si="20"/>
        <v>0</v>
      </c>
      <c r="AH291" s="521">
        <v>161.40254400000001</v>
      </c>
      <c r="AO291" s="536">
        <f t="shared" si="21"/>
        <v>0</v>
      </c>
      <c r="AP291" s="536">
        <f t="shared" si="22"/>
        <v>0.16140254400000001</v>
      </c>
    </row>
    <row r="292" spans="1:42" x14ac:dyDescent="0.25">
      <c r="A292" s="9">
        <v>494072.77446300001</v>
      </c>
      <c r="B292" s="9">
        <v>5180917.7264599903</v>
      </c>
      <c r="C292" s="35" t="s">
        <v>6</v>
      </c>
      <c r="D292" s="82">
        <v>4</v>
      </c>
      <c r="E292" s="35">
        <v>28</v>
      </c>
      <c r="F292" s="35" t="s">
        <v>15</v>
      </c>
      <c r="G292" s="35" t="s">
        <v>23</v>
      </c>
      <c r="I292" s="487">
        <v>314.60000000000002</v>
      </c>
      <c r="J292" s="521">
        <v>1381.5306003937008</v>
      </c>
      <c r="L292" s="93">
        <v>2.504</v>
      </c>
      <c r="M292" s="93">
        <v>41.16</v>
      </c>
      <c r="N292" s="93">
        <v>14.2728</v>
      </c>
      <c r="O292" s="442">
        <v>0</v>
      </c>
      <c r="P292" s="442">
        <v>161.40254400000001</v>
      </c>
      <c r="Q292" s="442">
        <v>161.40254400000001</v>
      </c>
      <c r="R292" s="442">
        <v>112.08510000000001</v>
      </c>
      <c r="S292" s="441" t="s">
        <v>65</v>
      </c>
      <c r="X292" s="425">
        <v>8.7247974483837076</v>
      </c>
      <c r="Y292" s="536">
        <f t="shared" si="23"/>
        <v>8.7247974483837076</v>
      </c>
      <c r="Z292" s="536">
        <f t="shared" si="24"/>
        <v>8724.7974483837079</v>
      </c>
      <c r="AE292" s="529">
        <v>1547.3142724409449</v>
      </c>
      <c r="AG292" s="536">
        <f t="shared" si="20"/>
        <v>0</v>
      </c>
      <c r="AH292" s="521">
        <v>161.40254400000001</v>
      </c>
      <c r="AO292" s="536">
        <f t="shared" si="21"/>
        <v>0</v>
      </c>
      <c r="AP292" s="536">
        <f t="shared" si="22"/>
        <v>0.16140254400000001</v>
      </c>
    </row>
    <row r="293" spans="1:42" x14ac:dyDescent="0.25">
      <c r="A293" s="9">
        <v>494104.70020800002</v>
      </c>
      <c r="B293" s="9">
        <v>5180935.9190600002</v>
      </c>
      <c r="C293" s="35" t="s">
        <v>6</v>
      </c>
      <c r="D293" s="82">
        <v>4</v>
      </c>
      <c r="E293" s="35">
        <v>29</v>
      </c>
      <c r="F293" s="35" t="s">
        <v>15</v>
      </c>
      <c r="G293" s="35" t="s">
        <v>23</v>
      </c>
      <c r="I293" s="487">
        <v>0</v>
      </c>
      <c r="J293" s="520">
        <v>0</v>
      </c>
      <c r="K293" s="487"/>
      <c r="L293" s="93">
        <v>2.84</v>
      </c>
      <c r="M293" s="93">
        <v>41.95</v>
      </c>
      <c r="N293" s="93">
        <v>16.187999999999999</v>
      </c>
      <c r="O293" s="442">
        <v>0</v>
      </c>
      <c r="P293" s="442">
        <v>161.40254400000001</v>
      </c>
      <c r="Q293" s="442">
        <v>161.40254400000001</v>
      </c>
      <c r="R293" s="442">
        <v>112.08510000000001</v>
      </c>
      <c r="S293" s="441" t="s">
        <v>65</v>
      </c>
      <c r="T293" s="472" t="s">
        <v>41</v>
      </c>
      <c r="U293" s="472" t="s">
        <v>41</v>
      </c>
      <c r="V293" s="472" t="s">
        <v>41</v>
      </c>
      <c r="W293" s="472" t="s">
        <v>41</v>
      </c>
      <c r="X293" s="424" t="s">
        <v>41</v>
      </c>
      <c r="Y293" s="424" t="s">
        <v>41</v>
      </c>
      <c r="Z293" s="424" t="s">
        <v>41</v>
      </c>
      <c r="AA293" s="424"/>
      <c r="AB293" s="424"/>
      <c r="AC293" s="424"/>
      <c r="AE293" s="487">
        <v>0</v>
      </c>
      <c r="AG293" s="536">
        <f t="shared" si="20"/>
        <v>0</v>
      </c>
      <c r="AH293" s="521">
        <v>161.40254400000001</v>
      </c>
      <c r="AO293" s="536">
        <f t="shared" si="21"/>
        <v>0</v>
      </c>
      <c r="AP293" s="536">
        <f t="shared" si="22"/>
        <v>0.16140254400000001</v>
      </c>
    </row>
    <row r="294" spans="1:42" x14ac:dyDescent="0.25">
      <c r="A294" s="9">
        <v>494136.58341800002</v>
      </c>
      <c r="B294" s="9">
        <v>5180910.7742100004</v>
      </c>
      <c r="C294" s="35" t="s">
        <v>6</v>
      </c>
      <c r="D294" s="82">
        <v>5</v>
      </c>
      <c r="E294" s="35">
        <v>30</v>
      </c>
      <c r="F294" s="35" t="s">
        <v>15</v>
      </c>
      <c r="G294" s="35" t="s">
        <v>23</v>
      </c>
      <c r="I294" s="487">
        <v>560.88</v>
      </c>
      <c r="J294" s="521">
        <v>2463.041586614173</v>
      </c>
      <c r="L294" s="93">
        <v>2.3239999999999998</v>
      </c>
      <c r="M294" s="93">
        <v>42.1</v>
      </c>
      <c r="N294" s="93">
        <v>13.2468</v>
      </c>
      <c r="O294" s="442">
        <v>0</v>
      </c>
      <c r="P294" s="442">
        <v>161.40254400000001</v>
      </c>
      <c r="Q294" s="442">
        <v>161.40254400000001</v>
      </c>
      <c r="R294" s="442">
        <v>112.08510000000001</v>
      </c>
      <c r="S294" s="441" t="s">
        <v>65</v>
      </c>
      <c r="X294" s="425">
        <v>10.223145794142919</v>
      </c>
      <c r="Y294" s="536">
        <f t="shared" si="23"/>
        <v>10.223145794142919</v>
      </c>
      <c r="Z294" s="536">
        <f t="shared" si="24"/>
        <v>10223.14579414292</v>
      </c>
      <c r="AE294" s="529">
        <v>2758.606577007874</v>
      </c>
      <c r="AG294" s="536">
        <f t="shared" si="20"/>
        <v>0</v>
      </c>
      <c r="AH294" s="521">
        <v>161.40254400000001</v>
      </c>
      <c r="AO294" s="536">
        <f t="shared" si="21"/>
        <v>0</v>
      </c>
      <c r="AP294" s="536">
        <f t="shared" si="22"/>
        <v>0.16140254400000001</v>
      </c>
    </row>
    <row r="295" spans="1:42" x14ac:dyDescent="0.25">
      <c r="A295" s="9">
        <v>493470.68572100002</v>
      </c>
      <c r="B295" s="9">
        <v>5180953.4659200003</v>
      </c>
      <c r="C295" s="35" t="s">
        <v>4</v>
      </c>
      <c r="D295" s="82">
        <v>1</v>
      </c>
      <c r="E295" s="35">
        <v>9</v>
      </c>
      <c r="F295" s="35" t="s">
        <v>16</v>
      </c>
      <c r="G295" s="35" t="s">
        <v>23</v>
      </c>
      <c r="I295" s="487">
        <v>364.16</v>
      </c>
      <c r="J295" s="521">
        <v>1599.1677795275591</v>
      </c>
      <c r="L295" s="93">
        <v>3.3959999999999999</v>
      </c>
      <c r="M295" s="93">
        <v>43.18</v>
      </c>
      <c r="N295" s="93">
        <v>19.357199999999999</v>
      </c>
      <c r="O295" s="442">
        <v>0</v>
      </c>
      <c r="P295" s="442">
        <v>161.40254400000001</v>
      </c>
      <c r="Q295" s="442">
        <v>161.40254400000001</v>
      </c>
      <c r="R295" s="442">
        <v>112.08510000000001</v>
      </c>
      <c r="S295" s="441" t="s">
        <v>65</v>
      </c>
      <c r="T295" s="472" t="s">
        <v>41</v>
      </c>
      <c r="U295" s="472" t="s">
        <v>41</v>
      </c>
      <c r="V295" s="472" t="s">
        <v>41</v>
      </c>
      <c r="W295" s="472" t="s">
        <v>41</v>
      </c>
      <c r="X295" s="424" t="s">
        <v>41</v>
      </c>
      <c r="Y295" s="424" t="s">
        <v>41</v>
      </c>
      <c r="Z295" s="424" t="s">
        <v>41</v>
      </c>
      <c r="AA295" s="424"/>
      <c r="AB295" s="424"/>
      <c r="AC295" s="424"/>
      <c r="AE295" s="529">
        <v>1791.0679130708663</v>
      </c>
      <c r="AG295" s="536">
        <f t="shared" si="20"/>
        <v>0</v>
      </c>
      <c r="AH295" s="521">
        <v>161.40254400000001</v>
      </c>
      <c r="AO295" s="536">
        <f t="shared" si="21"/>
        <v>0</v>
      </c>
      <c r="AP295" s="536">
        <f t="shared" si="22"/>
        <v>0.16140254400000001</v>
      </c>
    </row>
    <row r="296" spans="1:42" x14ac:dyDescent="0.25">
      <c r="A296" s="9">
        <v>493502.60757300002</v>
      </c>
      <c r="B296" s="9">
        <v>5180966.5437000003</v>
      </c>
      <c r="C296" s="35" t="s">
        <v>4</v>
      </c>
      <c r="D296" s="82">
        <v>1</v>
      </c>
      <c r="E296" s="35">
        <v>10</v>
      </c>
      <c r="F296" s="35" t="s">
        <v>16</v>
      </c>
      <c r="G296" s="35" t="s">
        <v>23</v>
      </c>
      <c r="I296" s="487">
        <v>0</v>
      </c>
      <c r="J296" s="520">
        <v>0</v>
      </c>
      <c r="K296" s="487"/>
      <c r="L296" s="93">
        <v>0</v>
      </c>
      <c r="M296" s="93">
        <v>0</v>
      </c>
      <c r="N296" s="93">
        <v>0</v>
      </c>
      <c r="O296" s="442">
        <v>0</v>
      </c>
      <c r="P296" s="442">
        <v>161.40254400000001</v>
      </c>
      <c r="Q296" s="442">
        <v>161.40254400000001</v>
      </c>
      <c r="R296" s="442">
        <v>112.08510000000001</v>
      </c>
      <c r="S296" s="441" t="s">
        <v>65</v>
      </c>
      <c r="X296" s="425">
        <v>6.9239407134771991</v>
      </c>
      <c r="Y296" s="536">
        <f t="shared" si="23"/>
        <v>6.9239407134771991</v>
      </c>
      <c r="Z296" s="536">
        <f t="shared" si="24"/>
        <v>6923.9407134771991</v>
      </c>
      <c r="AE296" s="487">
        <v>0</v>
      </c>
      <c r="AG296" s="536">
        <f t="shared" si="20"/>
        <v>0</v>
      </c>
      <c r="AH296" s="521">
        <v>161.40254400000001</v>
      </c>
      <c r="AO296" s="536">
        <f t="shared" si="21"/>
        <v>0</v>
      </c>
      <c r="AP296" s="536">
        <f t="shared" si="22"/>
        <v>0.16140254400000001</v>
      </c>
    </row>
    <row r="297" spans="1:42" x14ac:dyDescent="0.25">
      <c r="A297" s="9">
        <v>493534.496961998</v>
      </c>
      <c r="B297" s="9">
        <v>5180949.6186800003</v>
      </c>
      <c r="C297" s="35" t="s">
        <v>4</v>
      </c>
      <c r="D297" s="82">
        <v>2</v>
      </c>
      <c r="E297" s="35">
        <v>11</v>
      </c>
      <c r="F297" s="35" t="s">
        <v>16</v>
      </c>
      <c r="G297" s="35" t="s">
        <v>23</v>
      </c>
      <c r="I297" s="487">
        <v>691.45</v>
      </c>
      <c r="J297" s="521">
        <v>3036.425091043307</v>
      </c>
      <c r="L297" s="93">
        <v>2.4630000000000001</v>
      </c>
      <c r="M297" s="93">
        <v>42.7</v>
      </c>
      <c r="N297" s="93">
        <v>14.039100000000001</v>
      </c>
      <c r="O297" s="442">
        <v>0</v>
      </c>
      <c r="P297" s="442">
        <v>161.40254400000001</v>
      </c>
      <c r="Q297" s="442">
        <v>161.40254400000001</v>
      </c>
      <c r="R297" s="442">
        <v>112.08510000000001</v>
      </c>
      <c r="S297" s="441" t="s">
        <v>65</v>
      </c>
      <c r="T297" s="472" t="s">
        <v>41</v>
      </c>
      <c r="U297" s="472" t="s">
        <v>41</v>
      </c>
      <c r="V297" s="472" t="s">
        <v>41</v>
      </c>
      <c r="W297" s="472" t="s">
        <v>41</v>
      </c>
      <c r="X297" s="424" t="s">
        <v>41</v>
      </c>
      <c r="Y297" s="424" t="s">
        <v>41</v>
      </c>
      <c r="Z297" s="424" t="s">
        <v>41</v>
      </c>
      <c r="AA297" s="424"/>
      <c r="AB297" s="424"/>
      <c r="AC297" s="424"/>
      <c r="AE297" s="529">
        <v>3400.796101968504</v>
      </c>
      <c r="AG297" s="536">
        <f t="shared" si="20"/>
        <v>0</v>
      </c>
      <c r="AH297" s="521">
        <v>161.40254400000001</v>
      </c>
      <c r="AO297" s="536">
        <f t="shared" si="21"/>
        <v>0</v>
      </c>
      <c r="AP297" s="536">
        <f t="shared" si="22"/>
        <v>0.16140254400000001</v>
      </c>
    </row>
    <row r="298" spans="1:42" x14ac:dyDescent="0.25">
      <c r="A298" s="9">
        <v>493566.41524</v>
      </c>
      <c r="B298" s="9">
        <v>5180959.4742599903</v>
      </c>
      <c r="C298" s="35" t="s">
        <v>4</v>
      </c>
      <c r="D298" s="82">
        <v>3</v>
      </c>
      <c r="E298" s="35">
        <v>12</v>
      </c>
      <c r="F298" s="35" t="s">
        <v>16</v>
      </c>
      <c r="G298" s="35" t="s">
        <v>23</v>
      </c>
      <c r="I298" s="487">
        <v>536.05999999999995</v>
      </c>
      <c r="J298" s="521">
        <v>2354.0473415354327</v>
      </c>
      <c r="L298" s="93">
        <v>2.6150000000000002</v>
      </c>
      <c r="M298" s="93">
        <v>42.65</v>
      </c>
      <c r="N298" s="93">
        <v>14.905500000000002</v>
      </c>
      <c r="O298" s="442">
        <v>0</v>
      </c>
      <c r="P298" s="442">
        <v>161.40254400000001</v>
      </c>
      <c r="Q298" s="442">
        <v>161.40254400000001</v>
      </c>
      <c r="R298" s="442">
        <v>112.08510000000001</v>
      </c>
      <c r="S298" s="441" t="s">
        <v>65</v>
      </c>
      <c r="X298" s="425">
        <v>7.9561943367964174</v>
      </c>
      <c r="Y298" s="536">
        <f t="shared" si="23"/>
        <v>7.9561943367964174</v>
      </c>
      <c r="Z298" s="536">
        <f t="shared" si="24"/>
        <v>7956.1943367964177</v>
      </c>
      <c r="AE298" s="529">
        <v>2636.5330225196849</v>
      </c>
      <c r="AG298" s="536">
        <f t="shared" si="20"/>
        <v>0</v>
      </c>
      <c r="AH298" s="521">
        <v>161.40254400000001</v>
      </c>
      <c r="AO298" s="536">
        <f t="shared" si="21"/>
        <v>0</v>
      </c>
      <c r="AP298" s="536">
        <f t="shared" si="22"/>
        <v>0.16140254400000001</v>
      </c>
    </row>
    <row r="299" spans="1:42" x14ac:dyDescent="0.25">
      <c r="A299" s="9">
        <v>493598.317293</v>
      </c>
      <c r="B299" s="9">
        <v>5180954.2174000004</v>
      </c>
      <c r="C299" s="35" t="s">
        <v>4</v>
      </c>
      <c r="D299" s="82">
        <v>4</v>
      </c>
      <c r="E299" s="35">
        <v>13</v>
      </c>
      <c r="F299" s="35" t="s">
        <v>16</v>
      </c>
      <c r="G299" s="35" t="s">
        <v>23</v>
      </c>
      <c r="I299" s="487">
        <v>636.27</v>
      </c>
      <c r="J299" s="521">
        <v>2794.1083125</v>
      </c>
      <c r="L299" s="93">
        <v>2.5430000000000001</v>
      </c>
      <c r="M299" s="93">
        <v>42.11</v>
      </c>
      <c r="N299" s="93">
        <v>14.495100000000001</v>
      </c>
      <c r="O299" s="442">
        <v>0</v>
      </c>
      <c r="P299" s="442">
        <v>161.40254400000001</v>
      </c>
      <c r="Q299" s="442">
        <v>161.40254400000001</v>
      </c>
      <c r="R299" s="442">
        <v>112.08510000000001</v>
      </c>
      <c r="S299" s="441" t="s">
        <v>65</v>
      </c>
      <c r="T299" s="472" t="s">
        <v>41</v>
      </c>
      <c r="U299" s="472" t="s">
        <v>41</v>
      </c>
      <c r="V299" s="472" t="s">
        <v>41</v>
      </c>
      <c r="W299" s="472" t="s">
        <v>41</v>
      </c>
      <c r="X299" s="424" t="s">
        <v>41</v>
      </c>
      <c r="Y299" s="424" t="s">
        <v>41</v>
      </c>
      <c r="Z299" s="424" t="s">
        <v>41</v>
      </c>
      <c r="AA299" s="424"/>
      <c r="AB299" s="424"/>
      <c r="AC299" s="424"/>
      <c r="AE299" s="529">
        <v>3129.4013100000002</v>
      </c>
      <c r="AG299" s="536">
        <f t="shared" si="20"/>
        <v>0</v>
      </c>
      <c r="AH299" s="521">
        <v>161.40254400000001</v>
      </c>
      <c r="AO299" s="536">
        <f t="shared" si="21"/>
        <v>0</v>
      </c>
      <c r="AP299" s="536">
        <f t="shared" si="22"/>
        <v>0.16140254400000001</v>
      </c>
    </row>
    <row r="300" spans="1:42" x14ac:dyDescent="0.25">
      <c r="A300" s="9">
        <v>493631.431901998</v>
      </c>
      <c r="B300" s="9">
        <v>5180959.5847699903</v>
      </c>
      <c r="C300" s="35" t="s">
        <v>4</v>
      </c>
      <c r="D300" s="82">
        <v>5</v>
      </c>
      <c r="E300" s="35">
        <v>14</v>
      </c>
      <c r="F300" s="35" t="s">
        <v>16</v>
      </c>
      <c r="G300" s="35" t="s">
        <v>23</v>
      </c>
      <c r="I300" s="487">
        <v>710.77</v>
      </c>
      <c r="J300" s="521">
        <v>3121.2667032480308</v>
      </c>
      <c r="L300" s="93">
        <v>2.7290000000000001</v>
      </c>
      <c r="M300" s="93">
        <v>41.95</v>
      </c>
      <c r="N300" s="93">
        <v>15.555300000000001</v>
      </c>
      <c r="O300" s="442">
        <v>0</v>
      </c>
      <c r="P300" s="442">
        <v>161.40254400000001</v>
      </c>
      <c r="Q300" s="442">
        <v>161.40254400000001</v>
      </c>
      <c r="R300" s="442">
        <v>112.08510000000001</v>
      </c>
      <c r="S300" s="441" t="s">
        <v>65</v>
      </c>
      <c r="X300" s="425">
        <v>7.9643004260592996</v>
      </c>
      <c r="Y300" s="536">
        <f t="shared" si="23"/>
        <v>7.9643004260592996</v>
      </c>
      <c r="Z300" s="536">
        <f t="shared" si="24"/>
        <v>7964.3004260592998</v>
      </c>
      <c r="AE300" s="529">
        <v>3495.8187076377949</v>
      </c>
      <c r="AG300" s="536">
        <f t="shared" si="20"/>
        <v>0</v>
      </c>
      <c r="AH300" s="521">
        <v>161.40254400000001</v>
      </c>
      <c r="AO300" s="536">
        <f t="shared" si="21"/>
        <v>0</v>
      </c>
      <c r="AP300" s="536">
        <f t="shared" si="22"/>
        <v>0.16140254400000001</v>
      </c>
    </row>
    <row r="301" spans="1:42" x14ac:dyDescent="0.25">
      <c r="A301" s="9">
        <v>493663.33024500002</v>
      </c>
      <c r="B301" s="9">
        <v>5180951.1721900003</v>
      </c>
      <c r="C301" s="35" t="s">
        <v>4</v>
      </c>
      <c r="D301" s="82">
        <v>6</v>
      </c>
      <c r="E301" s="35">
        <v>15</v>
      </c>
      <c r="F301" s="35" t="s">
        <v>16</v>
      </c>
      <c r="G301" s="35" t="s">
        <v>23</v>
      </c>
      <c r="I301" s="487">
        <v>588.55999999999995</v>
      </c>
      <c r="J301" s="521">
        <v>2584.5952007874012</v>
      </c>
      <c r="L301" s="93">
        <v>2.573</v>
      </c>
      <c r="M301" s="93">
        <v>42.4</v>
      </c>
      <c r="N301" s="93">
        <v>14.6661</v>
      </c>
      <c r="O301" s="442">
        <v>0</v>
      </c>
      <c r="P301" s="442">
        <v>161.40254400000001</v>
      </c>
      <c r="Q301" s="442">
        <v>161.40254400000001</v>
      </c>
      <c r="R301" s="442">
        <v>112.08510000000001</v>
      </c>
      <c r="S301" s="441" t="s">
        <v>65</v>
      </c>
      <c r="T301" s="472" t="s">
        <v>41</v>
      </c>
      <c r="U301" s="472" t="s">
        <v>41</v>
      </c>
      <c r="V301" s="472" t="s">
        <v>41</v>
      </c>
      <c r="W301" s="472" t="s">
        <v>41</v>
      </c>
      <c r="X301" s="424" t="s">
        <v>41</v>
      </c>
      <c r="Y301" s="424" t="s">
        <v>41</v>
      </c>
      <c r="Z301" s="424" t="s">
        <v>41</v>
      </c>
      <c r="AA301" s="424"/>
      <c r="AB301" s="424"/>
      <c r="AC301" s="424"/>
      <c r="AE301" s="529">
        <v>2894.7466248818896</v>
      </c>
      <c r="AG301" s="536">
        <f t="shared" si="20"/>
        <v>0</v>
      </c>
      <c r="AH301" s="521">
        <v>161.40254400000001</v>
      </c>
      <c r="AO301" s="536">
        <f t="shared" si="21"/>
        <v>0</v>
      </c>
      <c r="AP301" s="536">
        <f t="shared" si="22"/>
        <v>0.16140254400000001</v>
      </c>
    </row>
    <row r="302" spans="1:42" x14ac:dyDescent="0.25">
      <c r="A302" s="9">
        <v>493694.04643400002</v>
      </c>
      <c r="B302" s="9">
        <v>5180960.0055299904</v>
      </c>
      <c r="C302" s="35" t="s">
        <v>4</v>
      </c>
      <c r="D302" s="82">
        <v>6</v>
      </c>
      <c r="E302" s="35">
        <v>16</v>
      </c>
      <c r="F302" s="35" t="s">
        <v>16</v>
      </c>
      <c r="G302" s="35" t="s">
        <v>23</v>
      </c>
      <c r="I302" s="487">
        <v>438.04</v>
      </c>
      <c r="J302" s="521">
        <v>1923.6035098425195</v>
      </c>
      <c r="L302" s="93">
        <v>1.99</v>
      </c>
      <c r="M302" s="93">
        <v>41.97</v>
      </c>
      <c r="N302" s="93">
        <v>11.343</v>
      </c>
      <c r="O302" s="442">
        <v>0</v>
      </c>
      <c r="P302" s="442">
        <v>161.40254400000001</v>
      </c>
      <c r="Q302" s="442">
        <v>161.40254400000001</v>
      </c>
      <c r="R302" s="442">
        <v>112.08510000000001</v>
      </c>
      <c r="S302" s="441" t="s">
        <v>65</v>
      </c>
      <c r="X302" s="425">
        <v>4.6986097295677025</v>
      </c>
      <c r="Y302" s="536">
        <f t="shared" si="23"/>
        <v>4.6986097295677025</v>
      </c>
      <c r="Z302" s="536">
        <f t="shared" si="24"/>
        <v>4698.6097295677027</v>
      </c>
      <c r="AE302" s="529">
        <v>2154.4359310236223</v>
      </c>
      <c r="AG302" s="536">
        <f t="shared" si="20"/>
        <v>0</v>
      </c>
      <c r="AH302" s="521">
        <v>161.40254400000001</v>
      </c>
      <c r="AO302" s="536">
        <f t="shared" si="21"/>
        <v>0</v>
      </c>
      <c r="AP302" s="536">
        <f t="shared" si="22"/>
        <v>0.16140254400000001</v>
      </c>
    </row>
    <row r="303" spans="1:42" x14ac:dyDescent="0.25">
      <c r="A303" s="9">
        <v>493725.95835299901</v>
      </c>
      <c r="B303" s="9">
        <v>5180964.0836100001</v>
      </c>
      <c r="C303" s="35" t="s">
        <v>5</v>
      </c>
      <c r="D303" s="82">
        <v>1</v>
      </c>
      <c r="E303" s="35">
        <v>17</v>
      </c>
      <c r="F303" s="35" t="s">
        <v>16</v>
      </c>
      <c r="G303" s="35" t="s">
        <v>23</v>
      </c>
      <c r="I303" s="487">
        <v>543.36</v>
      </c>
      <c r="J303" s="521">
        <v>2386.1044724409448</v>
      </c>
      <c r="L303" s="93">
        <v>2.3959999999999999</v>
      </c>
      <c r="M303" s="93">
        <v>42.1</v>
      </c>
      <c r="N303" s="93">
        <v>13.6572</v>
      </c>
      <c r="O303" s="442">
        <v>0</v>
      </c>
      <c r="P303" s="442">
        <v>161.40254400000001</v>
      </c>
      <c r="Q303" s="442">
        <v>161.40254400000001</v>
      </c>
      <c r="R303" s="442">
        <v>112.08510000000001</v>
      </c>
      <c r="S303" s="441" t="s">
        <v>65</v>
      </c>
      <c r="T303" s="472" t="s">
        <v>41</v>
      </c>
      <c r="U303" s="472" t="s">
        <v>41</v>
      </c>
      <c r="V303" s="472" t="s">
        <v>41</v>
      </c>
      <c r="W303" s="472" t="s">
        <v>41</v>
      </c>
      <c r="X303" s="424" t="s">
        <v>41</v>
      </c>
      <c r="Y303" s="424" t="s">
        <v>41</v>
      </c>
      <c r="Z303" s="424" t="s">
        <v>41</v>
      </c>
      <c r="AA303" s="424"/>
      <c r="AB303" s="424"/>
      <c r="AC303" s="424"/>
      <c r="AE303" s="529">
        <v>2672.4370091338583</v>
      </c>
      <c r="AG303" s="536">
        <f t="shared" si="20"/>
        <v>0</v>
      </c>
      <c r="AH303" s="521">
        <v>161.40254400000001</v>
      </c>
      <c r="AO303" s="536">
        <f t="shared" si="21"/>
        <v>0</v>
      </c>
      <c r="AP303" s="536">
        <f t="shared" si="22"/>
        <v>0.16140254400000001</v>
      </c>
    </row>
    <row r="304" spans="1:42" x14ac:dyDescent="0.25">
      <c r="A304" s="9">
        <v>493757.843065997</v>
      </c>
      <c r="B304" s="9">
        <v>5180942.0481599905</v>
      </c>
      <c r="C304" s="35" t="s">
        <v>5</v>
      </c>
      <c r="D304" s="82">
        <v>2</v>
      </c>
      <c r="E304" s="35">
        <v>18</v>
      </c>
      <c r="F304" s="35" t="s">
        <v>16</v>
      </c>
      <c r="G304" s="35" t="s">
        <v>23</v>
      </c>
      <c r="I304" s="487">
        <v>471.5</v>
      </c>
      <c r="J304" s="521">
        <v>2070.5393454724408</v>
      </c>
      <c r="L304" s="93">
        <v>2.4449999999999998</v>
      </c>
      <c r="M304" s="93">
        <v>42.01</v>
      </c>
      <c r="N304" s="93">
        <v>13.936499999999999</v>
      </c>
      <c r="O304" s="442">
        <v>0</v>
      </c>
      <c r="P304" s="442">
        <v>161.40254400000001</v>
      </c>
      <c r="Q304" s="442">
        <v>161.40254400000001</v>
      </c>
      <c r="R304" s="442">
        <v>112.08510000000001</v>
      </c>
      <c r="S304" s="441" t="s">
        <v>65</v>
      </c>
      <c r="X304" s="425">
        <v>9.4923446367365383</v>
      </c>
      <c r="Y304" s="536">
        <f t="shared" si="23"/>
        <v>9.4923446367365383</v>
      </c>
      <c r="Z304" s="536">
        <f t="shared" si="24"/>
        <v>9492.3446367365377</v>
      </c>
      <c r="AE304" s="529">
        <v>2319.0040669291338</v>
      </c>
      <c r="AG304" s="536">
        <f t="shared" si="20"/>
        <v>0</v>
      </c>
      <c r="AH304" s="521">
        <v>161.40254400000001</v>
      </c>
      <c r="AO304" s="536">
        <f t="shared" si="21"/>
        <v>0</v>
      </c>
      <c r="AP304" s="536">
        <f t="shared" si="22"/>
        <v>0.16140254400000001</v>
      </c>
    </row>
    <row r="305" spans="1:42" x14ac:dyDescent="0.25">
      <c r="A305" s="9">
        <v>493789.76676500001</v>
      </c>
      <c r="B305" s="9">
        <v>5180957.4610299803</v>
      </c>
      <c r="C305" s="35" t="s">
        <v>5</v>
      </c>
      <c r="D305" s="82">
        <v>3</v>
      </c>
      <c r="E305" s="35">
        <v>19</v>
      </c>
      <c r="F305" s="35" t="s">
        <v>16</v>
      </c>
      <c r="G305" s="35" t="s">
        <v>23</v>
      </c>
      <c r="I305" s="487">
        <v>619.79999999999995</v>
      </c>
      <c r="J305" s="521">
        <v>2721.7821555118107</v>
      </c>
      <c r="L305" s="93">
        <v>2.3809999999999998</v>
      </c>
      <c r="M305" s="93">
        <v>42.68</v>
      </c>
      <c r="N305" s="93">
        <v>13.5717</v>
      </c>
      <c r="O305" s="442">
        <v>0</v>
      </c>
      <c r="P305" s="442">
        <v>161.40254400000001</v>
      </c>
      <c r="Q305" s="442">
        <v>161.40254400000001</v>
      </c>
      <c r="R305" s="442">
        <v>112.08510000000001</v>
      </c>
      <c r="S305" s="441" t="s">
        <v>65</v>
      </c>
      <c r="T305" s="472" t="s">
        <v>41</v>
      </c>
      <c r="U305" s="472" t="s">
        <v>41</v>
      </c>
      <c r="V305" s="472" t="s">
        <v>41</v>
      </c>
      <c r="W305" s="472" t="s">
        <v>41</v>
      </c>
      <c r="X305" s="424" t="s">
        <v>41</v>
      </c>
      <c r="Y305" s="424" t="s">
        <v>41</v>
      </c>
      <c r="Z305" s="424" t="s">
        <v>41</v>
      </c>
      <c r="AA305" s="424"/>
      <c r="AB305" s="424"/>
      <c r="AC305" s="424"/>
      <c r="AE305" s="529">
        <v>3048.3960141732282</v>
      </c>
      <c r="AG305" s="536">
        <f t="shared" si="20"/>
        <v>0</v>
      </c>
      <c r="AH305" s="521">
        <v>161.40254400000001</v>
      </c>
      <c r="AO305" s="536">
        <f t="shared" si="21"/>
        <v>0</v>
      </c>
      <c r="AP305" s="536">
        <f t="shared" si="22"/>
        <v>0.16140254400000001</v>
      </c>
    </row>
    <row r="306" spans="1:42" x14ac:dyDescent="0.25">
      <c r="A306" s="9">
        <v>493821.674625999</v>
      </c>
      <c r="B306" s="9">
        <v>5180957.6503400002</v>
      </c>
      <c r="C306" s="35" t="s">
        <v>5</v>
      </c>
      <c r="D306" s="82">
        <v>3</v>
      </c>
      <c r="E306" s="35">
        <v>20</v>
      </c>
      <c r="F306" s="35" t="s">
        <v>16</v>
      </c>
      <c r="G306" s="35" t="s">
        <v>23</v>
      </c>
      <c r="I306" s="487">
        <v>638.4</v>
      </c>
      <c r="J306" s="521">
        <v>2803.4619685039365</v>
      </c>
      <c r="L306" s="93">
        <v>2.5150000000000001</v>
      </c>
      <c r="M306" s="93">
        <v>42.73</v>
      </c>
      <c r="N306" s="93">
        <v>14.335500000000001</v>
      </c>
      <c r="O306" s="442">
        <v>0</v>
      </c>
      <c r="P306" s="442">
        <v>161.40254400000001</v>
      </c>
      <c r="Q306" s="442">
        <v>161.40254400000001</v>
      </c>
      <c r="R306" s="442">
        <v>112.08510000000001</v>
      </c>
      <c r="S306" s="441" t="s">
        <v>65</v>
      </c>
      <c r="X306" s="425">
        <v>9.2384741765761156</v>
      </c>
      <c r="Y306" s="536">
        <f t="shared" si="23"/>
        <v>9.2384741765761156</v>
      </c>
      <c r="Z306" s="536">
        <f t="shared" si="24"/>
        <v>9238.4741765761155</v>
      </c>
      <c r="AE306" s="529">
        <v>3139.8774047244092</v>
      </c>
      <c r="AG306" s="536">
        <f t="shared" si="20"/>
        <v>0</v>
      </c>
      <c r="AH306" s="521">
        <v>161.40254400000001</v>
      </c>
      <c r="AO306" s="536">
        <f t="shared" si="21"/>
        <v>0</v>
      </c>
      <c r="AP306" s="536">
        <f t="shared" si="22"/>
        <v>0.16140254400000001</v>
      </c>
    </row>
    <row r="307" spans="1:42" x14ac:dyDescent="0.25">
      <c r="A307" s="9">
        <v>493855.16524100001</v>
      </c>
      <c r="B307" s="9">
        <v>5180939.6167799802</v>
      </c>
      <c r="C307" s="35" t="s">
        <v>5</v>
      </c>
      <c r="D307" s="82">
        <v>5</v>
      </c>
      <c r="E307" s="35">
        <v>21</v>
      </c>
      <c r="F307" s="35" t="s">
        <v>16</v>
      </c>
      <c r="G307" s="35" t="s">
        <v>23</v>
      </c>
      <c r="I307" s="487">
        <v>535.92999999999995</v>
      </c>
      <c r="J307" s="521">
        <v>2353.4764611220467</v>
      </c>
      <c r="L307" s="93">
        <v>2.4889999999999999</v>
      </c>
      <c r="M307" s="93">
        <v>42.1</v>
      </c>
      <c r="N307" s="93">
        <v>14.1873</v>
      </c>
      <c r="O307" s="442">
        <v>0</v>
      </c>
      <c r="P307" s="442">
        <v>161.40254400000001</v>
      </c>
      <c r="Q307" s="442">
        <v>161.40254400000001</v>
      </c>
      <c r="R307" s="442">
        <v>112.08510000000001</v>
      </c>
      <c r="S307" s="441" t="s">
        <v>65</v>
      </c>
      <c r="T307" s="472" t="s">
        <v>41</v>
      </c>
      <c r="U307" s="472" t="s">
        <v>41</v>
      </c>
      <c r="V307" s="472" t="s">
        <v>41</v>
      </c>
      <c r="W307" s="472" t="s">
        <v>41</v>
      </c>
      <c r="X307" s="424" t="s">
        <v>41</v>
      </c>
      <c r="Y307" s="424" t="s">
        <v>41</v>
      </c>
      <c r="Z307" s="424" t="s">
        <v>41</v>
      </c>
      <c r="AA307" s="424"/>
      <c r="AB307" s="424"/>
      <c r="AC307" s="424"/>
      <c r="AE307" s="529">
        <v>2635.8936364566925</v>
      </c>
      <c r="AG307" s="536">
        <f t="shared" si="20"/>
        <v>0</v>
      </c>
      <c r="AH307" s="521">
        <v>161.40254400000001</v>
      </c>
      <c r="AO307" s="536">
        <f t="shared" si="21"/>
        <v>0</v>
      </c>
      <c r="AP307" s="536">
        <f t="shared" si="22"/>
        <v>0.16140254400000001</v>
      </c>
    </row>
    <row r="308" spans="1:42" x14ac:dyDescent="0.25">
      <c r="A308" s="9">
        <v>493885.503361999</v>
      </c>
      <c r="B308" s="9">
        <v>5180970.8085200004</v>
      </c>
      <c r="C308" s="35" t="s">
        <v>5</v>
      </c>
      <c r="D308" s="82">
        <v>5</v>
      </c>
      <c r="E308" s="35">
        <v>22</v>
      </c>
      <c r="F308" s="35" t="s">
        <v>16</v>
      </c>
      <c r="G308" s="35" t="s">
        <v>23</v>
      </c>
      <c r="I308" s="487">
        <v>802.32</v>
      </c>
      <c r="J308" s="521">
        <v>3523.2982559055117</v>
      </c>
      <c r="L308" s="93">
        <v>2.4350000000000001</v>
      </c>
      <c r="M308" s="93">
        <v>42.44</v>
      </c>
      <c r="N308" s="93">
        <v>13.8795</v>
      </c>
      <c r="O308" s="442">
        <v>0</v>
      </c>
      <c r="P308" s="442">
        <v>161.40254400000001</v>
      </c>
      <c r="Q308" s="442">
        <v>161.40254400000001</v>
      </c>
      <c r="R308" s="442">
        <v>112.08510000000001</v>
      </c>
      <c r="S308" s="441" t="s">
        <v>65</v>
      </c>
      <c r="X308" s="425">
        <v>10.240569558701836</v>
      </c>
      <c r="Y308" s="536">
        <f t="shared" si="23"/>
        <v>10.240569558701836</v>
      </c>
      <c r="Z308" s="536">
        <f t="shared" si="24"/>
        <v>10240.569558701836</v>
      </c>
      <c r="AE308" s="529">
        <v>3946.0940466141733</v>
      </c>
      <c r="AG308" s="536">
        <f t="shared" si="20"/>
        <v>0</v>
      </c>
      <c r="AH308" s="521">
        <v>161.40254400000001</v>
      </c>
      <c r="AO308" s="536">
        <f t="shared" si="21"/>
        <v>0</v>
      </c>
      <c r="AP308" s="536">
        <f t="shared" si="22"/>
        <v>0.16140254400000001</v>
      </c>
    </row>
    <row r="309" spans="1:42" x14ac:dyDescent="0.25">
      <c r="A309" s="9">
        <v>493917.40765800001</v>
      </c>
      <c r="B309" s="9">
        <v>5180967.5535500003</v>
      </c>
      <c r="C309" s="35" t="s">
        <v>5</v>
      </c>
      <c r="D309" s="82">
        <v>6</v>
      </c>
      <c r="E309" s="35">
        <v>23</v>
      </c>
      <c r="F309" s="35" t="s">
        <v>16</v>
      </c>
      <c r="G309" s="35" t="s">
        <v>23</v>
      </c>
      <c r="I309" s="487">
        <v>917.19</v>
      </c>
      <c r="J309" s="521">
        <v>4027.7369719488188</v>
      </c>
      <c r="L309" s="93">
        <v>2.3959999999999999</v>
      </c>
      <c r="M309" s="93">
        <v>42.71</v>
      </c>
      <c r="N309" s="93">
        <v>13.6572</v>
      </c>
      <c r="O309" s="442">
        <v>0</v>
      </c>
      <c r="P309" s="442">
        <v>161.40254400000001</v>
      </c>
      <c r="Q309" s="442">
        <v>161.40254400000001</v>
      </c>
      <c r="R309" s="442">
        <v>112.08510000000001</v>
      </c>
      <c r="S309" s="441" t="s">
        <v>65</v>
      </c>
      <c r="T309" s="472" t="s">
        <v>41</v>
      </c>
      <c r="U309" s="472" t="s">
        <v>41</v>
      </c>
      <c r="V309" s="472" t="s">
        <v>41</v>
      </c>
      <c r="W309" s="472" t="s">
        <v>41</v>
      </c>
      <c r="X309" s="424" t="s">
        <v>41</v>
      </c>
      <c r="Y309" s="424" t="s">
        <v>41</v>
      </c>
      <c r="Z309" s="424" t="s">
        <v>41</v>
      </c>
      <c r="AA309" s="424"/>
      <c r="AB309" s="424"/>
      <c r="AC309" s="424"/>
      <c r="AE309" s="529">
        <v>4511.0654085826773</v>
      </c>
      <c r="AG309" s="536">
        <f t="shared" si="20"/>
        <v>0</v>
      </c>
      <c r="AH309" s="521">
        <v>161.40254400000001</v>
      </c>
      <c r="AO309" s="536">
        <f t="shared" si="21"/>
        <v>0</v>
      </c>
      <c r="AP309" s="536">
        <f t="shared" si="22"/>
        <v>0.16140254400000001</v>
      </c>
    </row>
    <row r="310" spans="1:42" x14ac:dyDescent="0.25">
      <c r="A310" s="9">
        <v>493946.579880998</v>
      </c>
      <c r="B310" s="9">
        <v>5180965.7970000003</v>
      </c>
      <c r="C310" s="35" t="s">
        <v>5</v>
      </c>
      <c r="D310" s="82">
        <v>6</v>
      </c>
      <c r="E310" s="35">
        <v>24</v>
      </c>
      <c r="F310" s="35" t="s">
        <v>16</v>
      </c>
      <c r="G310" s="35" t="s">
        <v>23</v>
      </c>
      <c r="I310" s="487">
        <v>816.55</v>
      </c>
      <c r="J310" s="521">
        <v>3585.787704232283</v>
      </c>
      <c r="L310" s="93">
        <v>2.6989999999999998</v>
      </c>
      <c r="M310" s="93">
        <v>42.05</v>
      </c>
      <c r="N310" s="93">
        <v>15.3843</v>
      </c>
      <c r="O310" s="442">
        <v>0</v>
      </c>
      <c r="P310" s="442">
        <v>161.40254400000001</v>
      </c>
      <c r="Q310" s="442">
        <v>161.40254400000001</v>
      </c>
      <c r="R310" s="442">
        <v>112.08510000000001</v>
      </c>
      <c r="S310" s="441" t="s">
        <v>65</v>
      </c>
      <c r="X310" s="425">
        <v>10.329145359897105</v>
      </c>
      <c r="Y310" s="536">
        <f t="shared" si="23"/>
        <v>10.329145359897105</v>
      </c>
      <c r="Z310" s="536">
        <f t="shared" si="24"/>
        <v>10329.145359897104</v>
      </c>
      <c r="AE310" s="529">
        <v>4016.0822287401575</v>
      </c>
      <c r="AG310" s="536">
        <f t="shared" si="20"/>
        <v>0</v>
      </c>
      <c r="AH310" s="521">
        <v>161.40254400000001</v>
      </c>
      <c r="AO310" s="536">
        <f t="shared" si="21"/>
        <v>0</v>
      </c>
      <c r="AP310" s="536">
        <f t="shared" si="22"/>
        <v>0.16140254400000001</v>
      </c>
    </row>
    <row r="311" spans="1:42" x14ac:dyDescent="0.25">
      <c r="A311" s="9">
        <v>493981.20999900001</v>
      </c>
      <c r="B311" s="9">
        <v>5180954.7101699803</v>
      </c>
      <c r="C311" s="35" t="s">
        <v>6</v>
      </c>
      <c r="D311" s="82">
        <v>1</v>
      </c>
      <c r="E311" s="35">
        <v>25</v>
      </c>
      <c r="F311" s="35" t="s">
        <v>16</v>
      </c>
      <c r="G311" s="35" t="s">
        <v>23</v>
      </c>
      <c r="I311" s="487">
        <v>597.47</v>
      </c>
      <c r="J311" s="521">
        <v>2623.7224660433071</v>
      </c>
      <c r="L311" s="93">
        <v>2.4940000000000002</v>
      </c>
      <c r="M311" s="93">
        <v>42.24</v>
      </c>
      <c r="N311" s="93">
        <v>14.215800000000002</v>
      </c>
      <c r="O311" s="442">
        <v>0</v>
      </c>
      <c r="P311" s="442">
        <v>161.40254400000001</v>
      </c>
      <c r="Q311" s="442">
        <v>161.40254400000001</v>
      </c>
      <c r="R311" s="442">
        <v>112.08510000000001</v>
      </c>
      <c r="S311" s="441" t="s">
        <v>65</v>
      </c>
      <c r="T311" s="472" t="s">
        <v>41</v>
      </c>
      <c r="U311" s="472" t="s">
        <v>41</v>
      </c>
      <c r="V311" s="472" t="s">
        <v>41</v>
      </c>
      <c r="W311" s="472" t="s">
        <v>41</v>
      </c>
      <c r="X311" s="424" t="s">
        <v>41</v>
      </c>
      <c r="Y311" s="424" t="s">
        <v>41</v>
      </c>
      <c r="Z311" s="424" t="s">
        <v>41</v>
      </c>
      <c r="AA311" s="424"/>
      <c r="AB311" s="424"/>
      <c r="AC311" s="424"/>
      <c r="AE311" s="529">
        <v>2938.5691619685044</v>
      </c>
      <c r="AG311" s="536">
        <f t="shared" si="20"/>
        <v>0</v>
      </c>
      <c r="AH311" s="521">
        <v>161.40254400000001</v>
      </c>
      <c r="AO311" s="536">
        <f t="shared" si="21"/>
        <v>0</v>
      </c>
      <c r="AP311" s="536">
        <f t="shared" si="22"/>
        <v>0.16140254400000001</v>
      </c>
    </row>
    <row r="312" spans="1:42" x14ac:dyDescent="0.25">
      <c r="A312" s="9">
        <v>494013.118976</v>
      </c>
      <c r="B312" s="9">
        <v>5180956.0117199803</v>
      </c>
      <c r="C312" s="35" t="s">
        <v>6</v>
      </c>
      <c r="D312" s="82">
        <v>2</v>
      </c>
      <c r="E312" s="35">
        <v>26</v>
      </c>
      <c r="F312" s="35" t="s">
        <v>16</v>
      </c>
      <c r="G312" s="35" t="s">
        <v>23</v>
      </c>
      <c r="I312" s="487">
        <v>466.54</v>
      </c>
      <c r="J312" s="521">
        <v>2048.7580620078738</v>
      </c>
      <c r="L312" s="93">
        <v>2.3730000000000002</v>
      </c>
      <c r="M312" s="93">
        <v>42.36</v>
      </c>
      <c r="N312" s="93">
        <v>13.526100000000001</v>
      </c>
      <c r="O312" s="442">
        <v>0</v>
      </c>
      <c r="P312" s="442">
        <v>161.40254400000001</v>
      </c>
      <c r="Q312" s="442">
        <v>161.40254400000001</v>
      </c>
      <c r="R312" s="442">
        <v>112.08510000000001</v>
      </c>
      <c r="S312" s="441" t="s">
        <v>65</v>
      </c>
      <c r="X312" s="425">
        <v>8.8089438549339167</v>
      </c>
      <c r="Y312" s="536">
        <f t="shared" si="23"/>
        <v>8.8089438549339167</v>
      </c>
      <c r="Z312" s="536">
        <f t="shared" si="24"/>
        <v>8808.9438549339175</v>
      </c>
      <c r="AE312" s="529">
        <v>2294.609029448819</v>
      </c>
      <c r="AG312" s="536">
        <f t="shared" si="20"/>
        <v>0</v>
      </c>
      <c r="AH312" s="521">
        <v>161.40254400000001</v>
      </c>
      <c r="AO312" s="536">
        <f t="shared" si="21"/>
        <v>0</v>
      </c>
      <c r="AP312" s="536">
        <f t="shared" si="22"/>
        <v>0.16140254400000001</v>
      </c>
    </row>
    <row r="313" spans="1:42" x14ac:dyDescent="0.25">
      <c r="A313" s="9">
        <v>494042.75106500002</v>
      </c>
      <c r="B313" s="9">
        <v>5180958.35647</v>
      </c>
      <c r="C313" s="35" t="s">
        <v>6</v>
      </c>
      <c r="D313" s="82">
        <v>2</v>
      </c>
      <c r="E313" s="35">
        <v>27</v>
      </c>
      <c r="F313" s="35" t="s">
        <v>16</v>
      </c>
      <c r="G313" s="35" t="s">
        <v>23</v>
      </c>
      <c r="I313" s="487">
        <v>0</v>
      </c>
      <c r="J313" s="520">
        <v>0</v>
      </c>
      <c r="K313" s="487"/>
      <c r="L313" s="93">
        <v>0</v>
      </c>
      <c r="M313" s="93">
        <v>0</v>
      </c>
      <c r="N313" s="93">
        <v>0</v>
      </c>
      <c r="O313" s="442">
        <v>0</v>
      </c>
      <c r="P313" s="442">
        <v>161.40254400000001</v>
      </c>
      <c r="Q313" s="442">
        <v>161.40254400000001</v>
      </c>
      <c r="R313" s="442">
        <v>112.08510000000001</v>
      </c>
      <c r="S313" s="441" t="s">
        <v>65</v>
      </c>
      <c r="T313" s="472" t="s">
        <v>41</v>
      </c>
      <c r="U313" s="472" t="s">
        <v>41</v>
      </c>
      <c r="V313" s="472" t="s">
        <v>41</v>
      </c>
      <c r="W313" s="472" t="s">
        <v>41</v>
      </c>
      <c r="X313" s="424" t="s">
        <v>41</v>
      </c>
      <c r="Y313" s="424" t="s">
        <v>41</v>
      </c>
      <c r="Z313" s="424" t="s">
        <v>41</v>
      </c>
      <c r="AA313" s="424"/>
      <c r="AB313" s="424"/>
      <c r="AC313" s="424"/>
      <c r="AE313" s="487">
        <v>0</v>
      </c>
      <c r="AG313" s="536">
        <f t="shared" si="20"/>
        <v>0</v>
      </c>
      <c r="AH313" s="521">
        <v>161.40254400000001</v>
      </c>
      <c r="AO313" s="536">
        <f t="shared" si="21"/>
        <v>0</v>
      </c>
      <c r="AP313" s="536">
        <f t="shared" si="22"/>
        <v>0.16140254400000001</v>
      </c>
    </row>
    <row r="314" spans="1:42" x14ac:dyDescent="0.25">
      <c r="A314" s="9">
        <v>494076.927894997</v>
      </c>
      <c r="B314" s="9">
        <v>5180949.5033200001</v>
      </c>
      <c r="C314" s="35" t="s">
        <v>6</v>
      </c>
      <c r="D314" s="82">
        <v>3</v>
      </c>
      <c r="E314" s="35">
        <v>28</v>
      </c>
      <c r="F314" s="35" t="s">
        <v>16</v>
      </c>
      <c r="G314" s="35" t="s">
        <v>23</v>
      </c>
      <c r="I314" s="487">
        <v>0</v>
      </c>
      <c r="J314" s="520">
        <v>0</v>
      </c>
      <c r="K314" s="487"/>
      <c r="L314" s="93">
        <v>0</v>
      </c>
      <c r="M314" s="93">
        <v>0</v>
      </c>
      <c r="N314" s="93">
        <v>0</v>
      </c>
      <c r="O314" s="442">
        <v>0</v>
      </c>
      <c r="P314" s="442">
        <v>161.40254400000001</v>
      </c>
      <c r="Q314" s="442">
        <v>161.40254400000001</v>
      </c>
      <c r="R314" s="442">
        <v>112.08510000000001</v>
      </c>
      <c r="S314" s="441" t="s">
        <v>65</v>
      </c>
      <c r="X314" s="425">
        <v>12.142908968537</v>
      </c>
      <c r="Y314" s="536">
        <f t="shared" si="23"/>
        <v>12.142908968537</v>
      </c>
      <c r="Z314" s="536">
        <f t="shared" si="24"/>
        <v>12142.908968537</v>
      </c>
      <c r="AE314" s="487">
        <v>0</v>
      </c>
      <c r="AG314" s="536">
        <f t="shared" si="20"/>
        <v>0</v>
      </c>
      <c r="AH314" s="521">
        <v>161.40254400000001</v>
      </c>
      <c r="AO314" s="536">
        <f t="shared" si="21"/>
        <v>0</v>
      </c>
      <c r="AP314" s="536">
        <f t="shared" si="22"/>
        <v>0.16140254400000001</v>
      </c>
    </row>
    <row r="315" spans="1:42" x14ac:dyDescent="0.25">
      <c r="A315" s="9">
        <v>493501.32631400001</v>
      </c>
      <c r="B315" s="9">
        <v>5180997.2675900003</v>
      </c>
      <c r="C315" s="35" t="s">
        <v>4</v>
      </c>
      <c r="D315" s="82">
        <v>1</v>
      </c>
      <c r="E315" s="35">
        <v>10</v>
      </c>
      <c r="F315" s="35" t="s">
        <v>17</v>
      </c>
      <c r="G315" s="35" t="s">
        <v>23</v>
      </c>
      <c r="I315" s="487">
        <v>392.37</v>
      </c>
      <c r="J315" s="521">
        <v>1723.0488292322834</v>
      </c>
      <c r="L315" s="93">
        <v>2.6829999999999998</v>
      </c>
      <c r="M315" s="93">
        <v>42.16</v>
      </c>
      <c r="N315" s="93">
        <v>15.293099999999999</v>
      </c>
      <c r="O315" s="442">
        <v>0</v>
      </c>
      <c r="P315" s="442">
        <v>161.40254400000001</v>
      </c>
      <c r="Q315" s="442">
        <v>161.40254400000001</v>
      </c>
      <c r="R315" s="442">
        <v>112.08510000000001</v>
      </c>
      <c r="S315" s="441" t="s">
        <v>65</v>
      </c>
      <c r="T315" s="472" t="s">
        <v>41</v>
      </c>
      <c r="U315" s="472" t="s">
        <v>41</v>
      </c>
      <c r="V315" s="472" t="s">
        <v>41</v>
      </c>
      <c r="W315" s="472" t="s">
        <v>41</v>
      </c>
      <c r="X315" s="424" t="s">
        <v>41</v>
      </c>
      <c r="Y315" s="424" t="s">
        <v>41</v>
      </c>
      <c r="Z315" s="424" t="s">
        <v>41</v>
      </c>
      <c r="AA315" s="424"/>
      <c r="AB315" s="424"/>
      <c r="AC315" s="424"/>
      <c r="AE315" s="529">
        <v>1929.8146887401576</v>
      </c>
      <c r="AG315" s="536">
        <f t="shared" si="20"/>
        <v>0</v>
      </c>
      <c r="AH315" s="521">
        <v>161.40254400000001</v>
      </c>
      <c r="AO315" s="536">
        <f t="shared" si="21"/>
        <v>0</v>
      </c>
      <c r="AP315" s="536">
        <f t="shared" si="22"/>
        <v>0.16140254400000001</v>
      </c>
    </row>
    <row r="316" spans="1:42" x14ac:dyDescent="0.25">
      <c r="A316" s="9">
        <v>493530.638179</v>
      </c>
      <c r="B316" s="9">
        <v>5180981.4038000004</v>
      </c>
      <c r="C316" s="35" t="s">
        <v>4</v>
      </c>
      <c r="D316" s="82">
        <v>2</v>
      </c>
      <c r="E316" s="35">
        <v>11</v>
      </c>
      <c r="F316" s="35" t="s">
        <v>17</v>
      </c>
      <c r="G316" s="35" t="s">
        <v>23</v>
      </c>
      <c r="I316" s="487">
        <v>477.6</v>
      </c>
      <c r="J316" s="521">
        <v>2097.3268110236222</v>
      </c>
      <c r="L316" s="93">
        <v>2.1920000000000002</v>
      </c>
      <c r="M316" s="93">
        <v>42.5</v>
      </c>
      <c r="N316" s="93">
        <v>12.494400000000001</v>
      </c>
      <c r="O316" s="442">
        <v>0</v>
      </c>
      <c r="P316" s="442">
        <v>161.40254400000001</v>
      </c>
      <c r="Q316" s="442">
        <v>161.40254400000001</v>
      </c>
      <c r="R316" s="442">
        <v>112.08510000000001</v>
      </c>
      <c r="S316" s="441" t="s">
        <v>65</v>
      </c>
      <c r="X316" s="425">
        <v>9.316887708961854</v>
      </c>
      <c r="Y316" s="536">
        <f t="shared" si="23"/>
        <v>9.316887708961854</v>
      </c>
      <c r="Z316" s="536">
        <f t="shared" si="24"/>
        <v>9316.8877089618545</v>
      </c>
      <c r="AE316" s="529">
        <v>2349.0060283464572</v>
      </c>
      <c r="AG316" s="536">
        <f t="shared" si="20"/>
        <v>0</v>
      </c>
      <c r="AH316" s="521">
        <v>161.40254400000001</v>
      </c>
      <c r="AO316" s="536">
        <f t="shared" si="21"/>
        <v>0</v>
      </c>
      <c r="AP316" s="536">
        <f t="shared" si="22"/>
        <v>0.16140254400000001</v>
      </c>
    </row>
    <row r="317" spans="1:42" x14ac:dyDescent="0.25">
      <c r="A317" s="9">
        <v>493562.55629500002</v>
      </c>
      <c r="B317" s="9">
        <v>5180991.2593599902</v>
      </c>
      <c r="C317" s="35" t="s">
        <v>4</v>
      </c>
      <c r="D317" s="82">
        <v>2</v>
      </c>
      <c r="E317" s="35">
        <v>12</v>
      </c>
      <c r="F317" s="35" t="s">
        <v>17</v>
      </c>
      <c r="G317" s="35" t="s">
        <v>23</v>
      </c>
      <c r="I317" s="487">
        <v>610.57000000000005</v>
      </c>
      <c r="J317" s="521">
        <v>2681.2496461614173</v>
      </c>
      <c r="L317" s="93">
        <v>2.5419999999999998</v>
      </c>
      <c r="M317" s="93">
        <v>42.3</v>
      </c>
      <c r="N317" s="93">
        <v>14.4894</v>
      </c>
      <c r="O317" s="442">
        <v>0</v>
      </c>
      <c r="P317" s="442">
        <v>161.40254400000001</v>
      </c>
      <c r="Q317" s="442">
        <v>161.40254400000001</v>
      </c>
      <c r="R317" s="442">
        <v>112.08510000000001</v>
      </c>
      <c r="S317" s="441" t="s">
        <v>65</v>
      </c>
      <c r="T317" s="472" t="s">
        <v>41</v>
      </c>
      <c r="U317" s="472" t="s">
        <v>41</v>
      </c>
      <c r="V317" s="472" t="s">
        <v>41</v>
      </c>
      <c r="W317" s="472" t="s">
        <v>41</v>
      </c>
      <c r="X317" s="424" t="s">
        <v>41</v>
      </c>
      <c r="Y317" s="424" t="s">
        <v>41</v>
      </c>
      <c r="Z317" s="424" t="s">
        <v>41</v>
      </c>
      <c r="AA317" s="424"/>
      <c r="AB317" s="424"/>
      <c r="AC317" s="424"/>
      <c r="AE317" s="529">
        <v>3002.9996037007877</v>
      </c>
      <c r="AG317" s="536">
        <f t="shared" si="20"/>
        <v>0</v>
      </c>
      <c r="AH317" s="521">
        <v>161.40254400000001</v>
      </c>
      <c r="AO317" s="536">
        <f t="shared" si="21"/>
        <v>0</v>
      </c>
      <c r="AP317" s="536">
        <f t="shared" si="22"/>
        <v>0.16140254400000001</v>
      </c>
    </row>
    <row r="318" spans="1:42" x14ac:dyDescent="0.25">
      <c r="A318" s="9">
        <v>493594.458174998</v>
      </c>
      <c r="B318" s="9">
        <v>5180986.0024800003</v>
      </c>
      <c r="C318" s="35" t="s">
        <v>4</v>
      </c>
      <c r="D318" s="82">
        <v>3</v>
      </c>
      <c r="E318" s="35">
        <v>13</v>
      </c>
      <c r="F318" s="35" t="s">
        <v>17</v>
      </c>
      <c r="G318" s="35" t="s">
        <v>23</v>
      </c>
      <c r="I318" s="487">
        <v>519.08000000000004</v>
      </c>
      <c r="J318" s="521">
        <v>2279.4815767716536</v>
      </c>
      <c r="L318" s="93">
        <v>2.2290000000000001</v>
      </c>
      <c r="M318" s="93">
        <v>42.5</v>
      </c>
      <c r="N318" s="93">
        <v>12.705300000000001</v>
      </c>
      <c r="O318" s="442">
        <v>0</v>
      </c>
      <c r="P318" s="442">
        <v>161.40254400000001</v>
      </c>
      <c r="Q318" s="442">
        <v>161.40254400000001</v>
      </c>
      <c r="R318" s="442">
        <v>112.08510000000001</v>
      </c>
      <c r="S318" s="441" t="s">
        <v>65</v>
      </c>
      <c r="X318" s="425">
        <v>10.619300038560523</v>
      </c>
      <c r="Y318" s="536">
        <f t="shared" si="23"/>
        <v>10.619300038560523</v>
      </c>
      <c r="Z318" s="536">
        <f t="shared" si="24"/>
        <v>10619.300038560523</v>
      </c>
      <c r="AE318" s="529">
        <v>2553.0193659842521</v>
      </c>
      <c r="AG318" s="536">
        <f t="shared" si="20"/>
        <v>0</v>
      </c>
      <c r="AH318" s="521">
        <v>161.40254400000001</v>
      </c>
      <c r="AO318" s="536">
        <f t="shared" si="21"/>
        <v>0</v>
      </c>
      <c r="AP318" s="536">
        <f t="shared" si="22"/>
        <v>0.16140254400000001</v>
      </c>
    </row>
    <row r="319" spans="1:42" x14ac:dyDescent="0.25">
      <c r="A319" s="9">
        <v>493626.37309200002</v>
      </c>
      <c r="B319" s="9">
        <v>5180992.9692099905</v>
      </c>
      <c r="C319" s="35" t="s">
        <v>4</v>
      </c>
      <c r="D319" s="82">
        <v>4</v>
      </c>
      <c r="E319" s="35">
        <v>14</v>
      </c>
      <c r="F319" s="35" t="s">
        <v>17</v>
      </c>
      <c r="G319" s="35" t="s">
        <v>23</v>
      </c>
      <c r="I319" s="487">
        <v>544.08000000000004</v>
      </c>
      <c r="J319" s="521">
        <v>2389.2662716535433</v>
      </c>
      <c r="L319" s="93">
        <v>2.62</v>
      </c>
      <c r="M319" s="93">
        <v>41.97</v>
      </c>
      <c r="N319" s="93">
        <v>14.934000000000001</v>
      </c>
      <c r="O319" s="442">
        <v>0</v>
      </c>
      <c r="P319" s="442">
        <v>161.40254400000001</v>
      </c>
      <c r="Q319" s="442">
        <v>161.40254400000001</v>
      </c>
      <c r="R319" s="442">
        <v>112.08510000000001</v>
      </c>
      <c r="S319" s="441" t="s">
        <v>65</v>
      </c>
      <c r="T319" s="472" t="s">
        <v>41</v>
      </c>
      <c r="U319" s="472" t="s">
        <v>41</v>
      </c>
      <c r="V319" s="472" t="s">
        <v>41</v>
      </c>
      <c r="W319" s="472" t="s">
        <v>41</v>
      </c>
      <c r="X319" s="424" t="s">
        <v>41</v>
      </c>
      <c r="Y319" s="424" t="s">
        <v>41</v>
      </c>
      <c r="Z319" s="424" t="s">
        <v>41</v>
      </c>
      <c r="AA319" s="424"/>
      <c r="AB319" s="424"/>
      <c r="AC319" s="424"/>
      <c r="AE319" s="529">
        <v>2675.9782242519686</v>
      </c>
      <c r="AG319" s="536">
        <f t="shared" si="20"/>
        <v>0</v>
      </c>
      <c r="AH319" s="521">
        <v>161.40254400000001</v>
      </c>
      <c r="AO319" s="536">
        <f t="shared" si="21"/>
        <v>0</v>
      </c>
      <c r="AP319" s="536">
        <f t="shared" si="22"/>
        <v>0.16140254400000001</v>
      </c>
    </row>
    <row r="320" spans="1:42" x14ac:dyDescent="0.25">
      <c r="A320" s="9">
        <v>493658.27126000001</v>
      </c>
      <c r="B320" s="9">
        <v>5180984.1567599904</v>
      </c>
      <c r="C320" s="35" t="s">
        <v>4</v>
      </c>
      <c r="D320" s="82">
        <v>5</v>
      </c>
      <c r="E320" s="35">
        <v>15</v>
      </c>
      <c r="F320" s="35" t="s">
        <v>17</v>
      </c>
      <c r="G320" s="35" t="s">
        <v>23</v>
      </c>
      <c r="I320" s="487">
        <v>601.14</v>
      </c>
      <c r="J320" s="521">
        <v>2639.8388592519682</v>
      </c>
      <c r="L320" s="93">
        <v>2.1160000000000001</v>
      </c>
      <c r="M320" s="93">
        <v>42.09</v>
      </c>
      <c r="N320" s="93">
        <v>12.061200000000001</v>
      </c>
      <c r="O320" s="442">
        <v>0</v>
      </c>
      <c r="P320" s="442">
        <v>161.40254400000001</v>
      </c>
      <c r="Q320" s="442">
        <v>161.40254400000001</v>
      </c>
      <c r="R320" s="442">
        <v>112.08510000000001</v>
      </c>
      <c r="S320" s="441" t="s">
        <v>65</v>
      </c>
      <c r="X320" s="425">
        <v>11.535631122656438</v>
      </c>
      <c r="Y320" s="536">
        <f t="shared" si="23"/>
        <v>11.535631122656438</v>
      </c>
      <c r="Z320" s="536">
        <f t="shared" si="24"/>
        <v>11535.631122656438</v>
      </c>
      <c r="AE320" s="529">
        <v>2956.6195223622049</v>
      </c>
      <c r="AG320" s="536">
        <f t="shared" si="20"/>
        <v>0</v>
      </c>
      <c r="AH320" s="521">
        <v>161.40254400000001</v>
      </c>
      <c r="AO320" s="536">
        <f t="shared" si="21"/>
        <v>0</v>
      </c>
      <c r="AP320" s="536">
        <f t="shared" si="22"/>
        <v>0.16140254400000001</v>
      </c>
    </row>
    <row r="321" spans="1:42" x14ac:dyDescent="0.25">
      <c r="A321" s="9">
        <v>493691.386340998</v>
      </c>
      <c r="B321" s="9">
        <v>5180990.9908600003</v>
      </c>
      <c r="C321" s="35" t="s">
        <v>4</v>
      </c>
      <c r="D321" s="82">
        <v>6</v>
      </c>
      <c r="E321" s="35">
        <v>16</v>
      </c>
      <c r="F321" s="35" t="s">
        <v>17</v>
      </c>
      <c r="G321" s="35" t="s">
        <v>23</v>
      </c>
      <c r="I321" s="487">
        <v>629.41</v>
      </c>
      <c r="J321" s="521">
        <v>2763.9833922244088</v>
      </c>
      <c r="L321" s="93">
        <v>2.2200000000000002</v>
      </c>
      <c r="M321" s="93">
        <v>42.19</v>
      </c>
      <c r="N321" s="93">
        <v>12.654000000000002</v>
      </c>
      <c r="O321" s="442">
        <v>0</v>
      </c>
      <c r="P321" s="442">
        <v>161.40254400000001</v>
      </c>
      <c r="Q321" s="442">
        <v>161.40254400000001</v>
      </c>
      <c r="R321" s="442">
        <v>112.08510000000001</v>
      </c>
      <c r="S321" s="441" t="s">
        <v>65</v>
      </c>
      <c r="T321" s="472" t="s">
        <v>41</v>
      </c>
      <c r="U321" s="472" t="s">
        <v>41</v>
      </c>
      <c r="V321" s="472" t="s">
        <v>41</v>
      </c>
      <c r="W321" s="472" t="s">
        <v>41</v>
      </c>
      <c r="X321" s="424" t="s">
        <v>41</v>
      </c>
      <c r="Y321" s="424" t="s">
        <v>41</v>
      </c>
      <c r="Z321" s="424" t="s">
        <v>41</v>
      </c>
      <c r="AA321" s="424"/>
      <c r="AB321" s="424"/>
      <c r="AC321" s="424"/>
      <c r="AE321" s="529">
        <v>3095.6613992913381</v>
      </c>
      <c r="AG321" s="536">
        <f t="shared" si="20"/>
        <v>0</v>
      </c>
      <c r="AH321" s="521">
        <v>161.40254400000001</v>
      </c>
      <c r="AO321" s="536">
        <f t="shared" si="21"/>
        <v>0</v>
      </c>
      <c r="AP321" s="536">
        <f t="shared" si="22"/>
        <v>0.16140254400000001</v>
      </c>
    </row>
    <row r="322" spans="1:42" x14ac:dyDescent="0.25">
      <c r="A322" s="9">
        <v>493722.098564999</v>
      </c>
      <c r="B322" s="9">
        <v>5180995.8686100002</v>
      </c>
      <c r="C322" s="35" t="s">
        <v>4</v>
      </c>
      <c r="D322" s="82">
        <v>6</v>
      </c>
      <c r="E322" s="35">
        <v>17</v>
      </c>
      <c r="F322" s="35" t="s">
        <v>17</v>
      </c>
      <c r="G322" s="35" t="s">
        <v>23</v>
      </c>
      <c r="I322" s="487">
        <v>720.93</v>
      </c>
      <c r="J322" s="521">
        <v>3165.8832032480309</v>
      </c>
      <c r="L322" s="93">
        <v>2.3069999999999999</v>
      </c>
      <c r="M322" s="93">
        <v>42.61</v>
      </c>
      <c r="N322" s="93">
        <v>13.149900000000001</v>
      </c>
      <c r="O322" s="442">
        <v>0</v>
      </c>
      <c r="P322" s="442">
        <v>161.40254400000001</v>
      </c>
      <c r="Q322" s="442">
        <v>161.40254400000001</v>
      </c>
      <c r="R322" s="442">
        <v>112.08510000000001</v>
      </c>
      <c r="S322" s="441" t="s">
        <v>65</v>
      </c>
      <c r="X322" s="425">
        <v>9.0689009360251749</v>
      </c>
      <c r="Y322" s="536">
        <f t="shared" si="23"/>
        <v>9.0689009360251749</v>
      </c>
      <c r="Z322" s="536">
        <f t="shared" si="24"/>
        <v>9068.9009360251748</v>
      </c>
      <c r="AE322" s="529">
        <v>3545.7891876377948</v>
      </c>
      <c r="AG322" s="536">
        <f t="shared" si="20"/>
        <v>0</v>
      </c>
      <c r="AH322" s="521">
        <v>161.40254400000001</v>
      </c>
      <c r="AO322" s="536">
        <f t="shared" si="21"/>
        <v>0</v>
      </c>
      <c r="AP322" s="536">
        <f t="shared" si="22"/>
        <v>0.16140254400000001</v>
      </c>
    </row>
    <row r="323" spans="1:42" x14ac:dyDescent="0.25">
      <c r="A323" s="9">
        <v>493753.983095998</v>
      </c>
      <c r="B323" s="9">
        <v>5180973.8331300002</v>
      </c>
      <c r="C323" s="35" t="s">
        <v>5</v>
      </c>
      <c r="D323" s="82">
        <v>1</v>
      </c>
      <c r="E323" s="35">
        <v>18</v>
      </c>
      <c r="F323" s="35" t="s">
        <v>17</v>
      </c>
      <c r="G323" s="35" t="s">
        <v>23</v>
      </c>
      <c r="I323" s="487">
        <v>437.37</v>
      </c>
      <c r="J323" s="521">
        <v>1920.6612800196849</v>
      </c>
      <c r="L323" s="93">
        <v>2.21</v>
      </c>
      <c r="M323" s="93">
        <v>41.83</v>
      </c>
      <c r="N323" s="93">
        <v>12.597</v>
      </c>
      <c r="O323" s="442">
        <v>0</v>
      </c>
      <c r="P323" s="442">
        <v>161.40254400000001</v>
      </c>
      <c r="Q323" s="442">
        <v>161.40254400000001</v>
      </c>
      <c r="R323" s="442">
        <v>112.08510000000001</v>
      </c>
      <c r="S323" s="441" t="s">
        <v>65</v>
      </c>
      <c r="T323" s="472" t="s">
        <v>41</v>
      </c>
      <c r="U323" s="472" t="s">
        <v>41</v>
      </c>
      <c r="V323" s="472" t="s">
        <v>41</v>
      </c>
      <c r="W323" s="472" t="s">
        <v>41</v>
      </c>
      <c r="X323" s="424" t="s">
        <v>41</v>
      </c>
      <c r="Y323" s="424" t="s">
        <v>41</v>
      </c>
      <c r="Z323" s="424" t="s">
        <v>41</v>
      </c>
      <c r="AA323" s="424"/>
      <c r="AB323" s="424"/>
      <c r="AC323" s="424"/>
      <c r="AE323" s="529">
        <v>2151.1406336220475</v>
      </c>
      <c r="AG323" s="536">
        <f t="shared" ref="AG323:AG370" si="25">(L323*K323)/100</f>
        <v>0</v>
      </c>
      <c r="AH323" s="521">
        <v>161.40254400000001</v>
      </c>
      <c r="AO323" s="536">
        <f t="shared" ref="AO323:AO370" si="26">AG323*0.001</f>
        <v>0</v>
      </c>
      <c r="AP323" s="536">
        <f t="shared" ref="AP323:AP370" si="27">AH323*0.001</f>
        <v>0.16140254400000001</v>
      </c>
    </row>
    <row r="324" spans="1:42" x14ac:dyDescent="0.25">
      <c r="A324" s="9">
        <v>493785.90663500002</v>
      </c>
      <c r="B324" s="9">
        <v>5180989.2459899904</v>
      </c>
      <c r="C324" s="35" t="s">
        <v>5</v>
      </c>
      <c r="D324" s="82">
        <v>2</v>
      </c>
      <c r="E324" s="35">
        <v>19</v>
      </c>
      <c r="F324" s="35" t="s">
        <v>17</v>
      </c>
      <c r="G324" s="35" t="s">
        <v>23</v>
      </c>
      <c r="I324" s="487">
        <v>582.32000000000005</v>
      </c>
      <c r="J324" s="521">
        <v>2557.1929409448821</v>
      </c>
      <c r="L324" s="93">
        <v>2.0710000000000002</v>
      </c>
      <c r="M324" s="93">
        <v>41.6</v>
      </c>
      <c r="N324" s="93">
        <v>11.804700000000002</v>
      </c>
      <c r="O324" s="442">
        <v>0</v>
      </c>
      <c r="P324" s="442">
        <v>161.40254400000001</v>
      </c>
      <c r="Q324" s="442">
        <v>161.40254400000001</v>
      </c>
      <c r="R324" s="442">
        <v>112.08510000000001</v>
      </c>
      <c r="S324" s="441" t="s">
        <v>65</v>
      </c>
      <c r="X324" s="425">
        <v>9.6753275908363268</v>
      </c>
      <c r="Y324" s="536">
        <f t="shared" ref="Y324:Y370" si="28">W324+X324</f>
        <v>9.6753275908363268</v>
      </c>
      <c r="Z324" s="536">
        <f t="shared" ref="Z324:Z370" si="29">Y324*1000</f>
        <v>9675.3275908363266</v>
      </c>
      <c r="AE324" s="529">
        <v>2864.0560938582685</v>
      </c>
      <c r="AG324" s="536">
        <f t="shared" si="25"/>
        <v>0</v>
      </c>
      <c r="AH324" s="521">
        <v>161.40254400000001</v>
      </c>
      <c r="AO324" s="536">
        <f t="shared" si="26"/>
        <v>0</v>
      </c>
      <c r="AP324" s="536">
        <f t="shared" si="27"/>
        <v>0.16140254400000001</v>
      </c>
    </row>
    <row r="325" spans="1:42" x14ac:dyDescent="0.25">
      <c r="A325" s="9">
        <v>493817.81432800001</v>
      </c>
      <c r="B325" s="9">
        <v>5180989.4352799803</v>
      </c>
      <c r="C325" s="35" t="s">
        <v>5</v>
      </c>
      <c r="D325" s="82">
        <v>3</v>
      </c>
      <c r="E325" s="35">
        <v>20</v>
      </c>
      <c r="F325" s="35" t="s">
        <v>17</v>
      </c>
      <c r="G325" s="35" t="s">
        <v>23</v>
      </c>
      <c r="I325" s="487">
        <v>697.45</v>
      </c>
      <c r="J325" s="521">
        <v>3062.7734178149608</v>
      </c>
      <c r="L325" s="93">
        <v>2.2890000000000001</v>
      </c>
      <c r="M325" s="93">
        <v>42.6</v>
      </c>
      <c r="N325" s="93">
        <v>13.047300000000002</v>
      </c>
      <c r="O325" s="442">
        <v>0</v>
      </c>
      <c r="P325" s="442">
        <v>161.40254400000001</v>
      </c>
      <c r="Q325" s="442">
        <v>161.40254400000001</v>
      </c>
      <c r="R325" s="442">
        <v>112.08510000000001</v>
      </c>
      <c r="S325" s="441" t="s">
        <v>65</v>
      </c>
      <c r="T325" s="472" t="s">
        <v>41</v>
      </c>
      <c r="U325" s="472" t="s">
        <v>41</v>
      </c>
      <c r="V325" s="472" t="s">
        <v>41</v>
      </c>
      <c r="W325" s="472" t="s">
        <v>41</v>
      </c>
      <c r="X325" s="424" t="s">
        <v>41</v>
      </c>
      <c r="Y325" s="424" t="s">
        <v>41</v>
      </c>
      <c r="Z325" s="424" t="s">
        <v>41</v>
      </c>
      <c r="AA325" s="424"/>
      <c r="AB325" s="424"/>
      <c r="AC325" s="424"/>
      <c r="AE325" s="529">
        <v>3430.3062279527562</v>
      </c>
      <c r="AG325" s="536">
        <f t="shared" si="25"/>
        <v>0</v>
      </c>
      <c r="AH325" s="521">
        <v>161.40254400000001</v>
      </c>
      <c r="AO325" s="536">
        <f t="shared" si="26"/>
        <v>0</v>
      </c>
      <c r="AP325" s="536">
        <f t="shared" si="27"/>
        <v>0.16140254400000001</v>
      </c>
    </row>
    <row r="326" spans="1:42" x14ac:dyDescent="0.25">
      <c r="A326" s="9">
        <v>493849.705391998</v>
      </c>
      <c r="B326" s="9">
        <v>5180973.4009100003</v>
      </c>
      <c r="C326" s="35" t="s">
        <v>5</v>
      </c>
      <c r="D326" s="82">
        <v>4</v>
      </c>
      <c r="E326" s="35">
        <v>21</v>
      </c>
      <c r="F326" s="35" t="s">
        <v>17</v>
      </c>
      <c r="G326" s="35" t="s">
        <v>23</v>
      </c>
      <c r="I326" s="487">
        <v>637.45000000000005</v>
      </c>
      <c r="J326" s="521">
        <v>2799.2901500984253</v>
      </c>
      <c r="L326" s="93">
        <v>2.1850000000000001</v>
      </c>
      <c r="M326" s="93">
        <v>41.82</v>
      </c>
      <c r="N326" s="93">
        <v>12.454500000000001</v>
      </c>
      <c r="O326" s="442">
        <v>0</v>
      </c>
      <c r="P326" s="442">
        <v>161.40254400000001</v>
      </c>
      <c r="Q326" s="442">
        <v>161.40254400000001</v>
      </c>
      <c r="R326" s="442">
        <v>112.08510000000001</v>
      </c>
      <c r="S326" s="441" t="s">
        <v>65</v>
      </c>
      <c r="X326" s="425">
        <v>9.8604650509863898</v>
      </c>
      <c r="Y326" s="536">
        <f t="shared" si="28"/>
        <v>9.8604650509863898</v>
      </c>
      <c r="Z326" s="536">
        <f t="shared" si="29"/>
        <v>9860.4650509863895</v>
      </c>
      <c r="AE326" s="529">
        <v>3135.2049681102367</v>
      </c>
      <c r="AG326" s="536">
        <f t="shared" si="25"/>
        <v>0</v>
      </c>
      <c r="AH326" s="521">
        <v>161.40254400000001</v>
      </c>
      <c r="AO326" s="536">
        <f t="shared" si="26"/>
        <v>0</v>
      </c>
      <c r="AP326" s="536">
        <f t="shared" si="27"/>
        <v>0.16140254400000001</v>
      </c>
    </row>
    <row r="327" spans="1:42" x14ac:dyDescent="0.25">
      <c r="A327" s="9">
        <v>493881.642735</v>
      </c>
      <c r="B327" s="9">
        <v>5181002.5934100002</v>
      </c>
      <c r="C327" s="35" t="s">
        <v>5</v>
      </c>
      <c r="D327" s="82">
        <v>4</v>
      </c>
      <c r="E327" s="35">
        <v>22</v>
      </c>
      <c r="F327" s="35" t="s">
        <v>17</v>
      </c>
      <c r="G327" s="35" t="s">
        <v>23</v>
      </c>
      <c r="I327" s="487">
        <v>725.8</v>
      </c>
      <c r="J327" s="521">
        <v>3187.2692618110232</v>
      </c>
      <c r="L327" s="93">
        <v>2.3450000000000002</v>
      </c>
      <c r="M327" s="93">
        <v>41.8</v>
      </c>
      <c r="N327" s="93">
        <v>13.366500000000002</v>
      </c>
      <c r="O327" s="442">
        <v>0</v>
      </c>
      <c r="P327" s="442">
        <v>161.40254400000001</v>
      </c>
      <c r="Q327" s="442">
        <v>161.40254400000001</v>
      </c>
      <c r="R327" s="442">
        <v>112.08510000000001</v>
      </c>
      <c r="S327" s="441" t="s">
        <v>65</v>
      </c>
      <c r="T327" s="472" t="s">
        <v>41</v>
      </c>
      <c r="U327" s="472" t="s">
        <v>41</v>
      </c>
      <c r="V327" s="472" t="s">
        <v>41</v>
      </c>
      <c r="W327" s="472" t="s">
        <v>41</v>
      </c>
      <c r="X327" s="424" t="s">
        <v>41</v>
      </c>
      <c r="Y327" s="424" t="s">
        <v>41</v>
      </c>
      <c r="Z327" s="424" t="s">
        <v>41</v>
      </c>
      <c r="AA327" s="424"/>
      <c r="AB327" s="424"/>
      <c r="AC327" s="424"/>
      <c r="AE327" s="529">
        <v>3569.7415732283462</v>
      </c>
      <c r="AG327" s="536">
        <f t="shared" si="25"/>
        <v>0</v>
      </c>
      <c r="AH327" s="521">
        <v>161.40254400000001</v>
      </c>
      <c r="AO327" s="536">
        <f t="shared" si="26"/>
        <v>0</v>
      </c>
      <c r="AP327" s="536">
        <f t="shared" si="27"/>
        <v>0.16140254400000001</v>
      </c>
    </row>
    <row r="328" spans="1:42" x14ac:dyDescent="0.25">
      <c r="A328" s="9">
        <v>493913.54685899901</v>
      </c>
      <c r="B328" s="9">
        <v>5180999.3384299902</v>
      </c>
      <c r="C328" s="35" t="s">
        <v>5</v>
      </c>
      <c r="D328" s="82">
        <v>5</v>
      </c>
      <c r="E328" s="35">
        <v>23</v>
      </c>
      <c r="F328" s="35" t="s">
        <v>17</v>
      </c>
      <c r="G328" s="35" t="s">
        <v>23</v>
      </c>
      <c r="I328" s="487">
        <v>752.88</v>
      </c>
      <c r="J328" s="521">
        <v>3306.1880433070864</v>
      </c>
      <c r="L328" s="93">
        <v>2.343</v>
      </c>
      <c r="M328" s="93">
        <v>42.56</v>
      </c>
      <c r="N328" s="93">
        <v>13.3551</v>
      </c>
      <c r="O328" s="442">
        <v>0</v>
      </c>
      <c r="P328" s="442">
        <v>161.40254400000001</v>
      </c>
      <c r="Q328" s="442">
        <v>161.40254400000001</v>
      </c>
      <c r="R328" s="442">
        <v>112.08510000000001</v>
      </c>
      <c r="S328" s="441" t="s">
        <v>65</v>
      </c>
      <c r="X328" s="425">
        <v>10.894892577669626</v>
      </c>
      <c r="Y328" s="536">
        <f t="shared" si="28"/>
        <v>10.894892577669626</v>
      </c>
      <c r="Z328" s="536">
        <f t="shared" si="29"/>
        <v>10894.892577669627</v>
      </c>
      <c r="AE328" s="529">
        <v>3702.930608503937</v>
      </c>
      <c r="AG328" s="536">
        <f t="shared" si="25"/>
        <v>0</v>
      </c>
      <c r="AH328" s="521">
        <v>161.40254400000001</v>
      </c>
      <c r="AO328" s="536">
        <f t="shared" si="26"/>
        <v>0</v>
      </c>
      <c r="AP328" s="536">
        <f t="shared" si="27"/>
        <v>0.16140254400000001</v>
      </c>
    </row>
    <row r="329" spans="1:42" x14ac:dyDescent="0.25">
      <c r="A329" s="9">
        <v>493945.450232998</v>
      </c>
      <c r="B329" s="9">
        <v>5180995.3057500003</v>
      </c>
      <c r="C329" s="35" t="s">
        <v>5</v>
      </c>
      <c r="D329" s="82">
        <v>6</v>
      </c>
      <c r="E329" s="35">
        <v>24</v>
      </c>
      <c r="F329" s="35" t="s">
        <v>17</v>
      </c>
      <c r="G329" s="35" t="s">
        <v>23</v>
      </c>
      <c r="I329" s="487">
        <v>761.71</v>
      </c>
      <c r="J329" s="521">
        <v>3344.9639975393698</v>
      </c>
      <c r="L329" s="93">
        <v>2.4369999999999998</v>
      </c>
      <c r="M329" s="93">
        <v>42.61</v>
      </c>
      <c r="N329" s="93">
        <v>13.8909</v>
      </c>
      <c r="O329" s="442">
        <v>0</v>
      </c>
      <c r="P329" s="442">
        <v>161.40254400000001</v>
      </c>
      <c r="Q329" s="442">
        <v>161.40254400000001</v>
      </c>
      <c r="R329" s="442">
        <v>112.08510000000001</v>
      </c>
      <c r="S329" s="441" t="s">
        <v>65</v>
      </c>
      <c r="T329" s="472" t="s">
        <v>41</v>
      </c>
      <c r="U329" s="472" t="s">
        <v>41</v>
      </c>
      <c r="V329" s="472" t="s">
        <v>41</v>
      </c>
      <c r="W329" s="472" t="s">
        <v>41</v>
      </c>
      <c r="X329" s="424" t="s">
        <v>41</v>
      </c>
      <c r="Y329" s="424" t="s">
        <v>41</v>
      </c>
      <c r="Z329" s="424" t="s">
        <v>41</v>
      </c>
      <c r="AA329" s="424"/>
      <c r="AB329" s="424"/>
      <c r="AC329" s="424"/>
      <c r="AE329" s="529">
        <v>3746.3596772440947</v>
      </c>
      <c r="AG329" s="536">
        <f t="shared" si="25"/>
        <v>0</v>
      </c>
      <c r="AH329" s="521">
        <v>161.40254400000001</v>
      </c>
      <c r="AO329" s="536">
        <f t="shared" si="26"/>
        <v>0</v>
      </c>
      <c r="AP329" s="536">
        <f t="shared" si="27"/>
        <v>0.16140254400000001</v>
      </c>
    </row>
    <row r="330" spans="1:42" x14ac:dyDescent="0.25">
      <c r="A330" s="9">
        <v>493977.955288</v>
      </c>
      <c r="B330" s="9">
        <v>5180985.8885700004</v>
      </c>
      <c r="C330" s="35" t="s">
        <v>6</v>
      </c>
      <c r="D330" s="82">
        <v>1</v>
      </c>
      <c r="E330" s="35">
        <v>25</v>
      </c>
      <c r="F330" s="35" t="s">
        <v>17</v>
      </c>
      <c r="G330" s="35" t="s">
        <v>23</v>
      </c>
      <c r="I330" s="487">
        <v>817.84</v>
      </c>
      <c r="J330" s="521">
        <v>3591.4525944881889</v>
      </c>
      <c r="L330" s="93">
        <v>2.077</v>
      </c>
      <c r="M330" s="93">
        <v>42.02</v>
      </c>
      <c r="N330" s="93">
        <v>11.838900000000001</v>
      </c>
      <c r="O330" s="442">
        <v>0</v>
      </c>
      <c r="P330" s="442">
        <v>161.40254400000001</v>
      </c>
      <c r="Q330" s="442">
        <v>161.40254400000001</v>
      </c>
      <c r="R330" s="442">
        <v>112.08510000000001</v>
      </c>
      <c r="S330" s="441" t="s">
        <v>65</v>
      </c>
      <c r="X330" s="425">
        <v>15.512911946134444</v>
      </c>
      <c r="Y330" s="536">
        <f t="shared" si="28"/>
        <v>15.512911946134444</v>
      </c>
      <c r="Z330" s="536">
        <f t="shared" si="29"/>
        <v>15512.911946134445</v>
      </c>
      <c r="AE330" s="529">
        <v>4022.4269058267719</v>
      </c>
      <c r="AG330" s="536">
        <f t="shared" si="25"/>
        <v>0</v>
      </c>
      <c r="AH330" s="521">
        <v>161.40254400000001</v>
      </c>
      <c r="AO330" s="536">
        <f t="shared" si="26"/>
        <v>0</v>
      </c>
      <c r="AP330" s="536">
        <f t="shared" si="27"/>
        <v>0.16140254400000001</v>
      </c>
    </row>
    <row r="331" spans="1:42" x14ac:dyDescent="0.25">
      <c r="A331" s="9">
        <v>493540.901106</v>
      </c>
      <c r="B331" s="9">
        <v>5181013.1737099905</v>
      </c>
      <c r="C331" s="35" t="s">
        <v>4</v>
      </c>
      <c r="D331" s="82">
        <v>1</v>
      </c>
      <c r="E331" s="35">
        <v>11</v>
      </c>
      <c r="F331" s="35" t="s">
        <v>18</v>
      </c>
      <c r="G331" s="35" t="s">
        <v>23</v>
      </c>
      <c r="I331" s="487">
        <v>741.61</v>
      </c>
      <c r="J331" s="521">
        <v>3256.6971028543303</v>
      </c>
      <c r="L331" s="93">
        <v>2.536</v>
      </c>
      <c r="M331" s="93">
        <v>42.36</v>
      </c>
      <c r="N331" s="93">
        <v>14.455200000000001</v>
      </c>
      <c r="O331" s="442">
        <v>0</v>
      </c>
      <c r="P331" s="442">
        <v>161.40254400000001</v>
      </c>
      <c r="Q331" s="442">
        <v>161.40254400000001</v>
      </c>
      <c r="R331" s="442">
        <v>112.08510000000001</v>
      </c>
      <c r="S331" s="441" t="s">
        <v>65</v>
      </c>
      <c r="T331" s="472" t="s">
        <v>41</v>
      </c>
      <c r="U331" s="472" t="s">
        <v>41</v>
      </c>
      <c r="V331" s="472" t="s">
        <v>41</v>
      </c>
      <c r="W331" s="472" t="s">
        <v>41</v>
      </c>
      <c r="X331" s="424" t="s">
        <v>41</v>
      </c>
      <c r="Y331" s="424" t="s">
        <v>41</v>
      </c>
      <c r="Z331" s="424" t="s">
        <v>41</v>
      </c>
      <c r="AA331" s="424"/>
      <c r="AB331" s="424"/>
      <c r="AC331" s="424"/>
      <c r="AE331" s="529">
        <v>3647.5007551968502</v>
      </c>
      <c r="AG331" s="536">
        <f t="shared" si="25"/>
        <v>0</v>
      </c>
      <c r="AH331" s="521">
        <v>161.40254400000001</v>
      </c>
      <c r="AO331" s="536">
        <f t="shared" si="26"/>
        <v>0</v>
      </c>
      <c r="AP331" s="536">
        <f t="shared" si="27"/>
        <v>0.16140254400000001</v>
      </c>
    </row>
    <row r="332" spans="1:42" x14ac:dyDescent="0.25">
      <c r="A332" s="9">
        <v>493572.819036</v>
      </c>
      <c r="B332" s="9">
        <v>5181023.0293300003</v>
      </c>
      <c r="C332" s="35" t="s">
        <v>4</v>
      </c>
      <c r="D332" s="82">
        <v>2</v>
      </c>
      <c r="E332" s="35">
        <v>12</v>
      </c>
      <c r="F332" s="35" t="s">
        <v>18</v>
      </c>
      <c r="G332" s="35" t="s">
        <v>23</v>
      </c>
      <c r="I332" s="487">
        <v>0</v>
      </c>
      <c r="J332" s="520">
        <v>0</v>
      </c>
      <c r="K332" s="487"/>
      <c r="L332" s="93">
        <v>0</v>
      </c>
      <c r="M332" s="93">
        <v>0</v>
      </c>
      <c r="N332" s="93">
        <v>0</v>
      </c>
      <c r="O332" s="442">
        <v>0</v>
      </c>
      <c r="P332" s="442">
        <v>161.40254400000001</v>
      </c>
      <c r="Q332" s="442">
        <v>161.40254400000001</v>
      </c>
      <c r="R332" s="442">
        <v>112.08510000000001</v>
      </c>
      <c r="S332" s="441" t="s">
        <v>65</v>
      </c>
      <c r="X332" s="425">
        <v>16.030636940578198</v>
      </c>
      <c r="Y332" s="536">
        <f t="shared" si="28"/>
        <v>16.030636940578198</v>
      </c>
      <c r="Z332" s="536">
        <f t="shared" si="29"/>
        <v>16030.636940578197</v>
      </c>
      <c r="AE332" s="487">
        <v>0</v>
      </c>
      <c r="AG332" s="536">
        <f t="shared" si="25"/>
        <v>0</v>
      </c>
      <c r="AH332" s="521">
        <v>161.40254400000001</v>
      </c>
      <c r="AO332" s="536">
        <f t="shared" si="26"/>
        <v>0</v>
      </c>
      <c r="AP332" s="536">
        <f t="shared" si="27"/>
        <v>0.16140254400000001</v>
      </c>
    </row>
    <row r="333" spans="1:42" x14ac:dyDescent="0.25">
      <c r="A333" s="9">
        <v>493604.72075600002</v>
      </c>
      <c r="B333" s="9">
        <v>5181017.7725</v>
      </c>
      <c r="C333" s="35" t="s">
        <v>4</v>
      </c>
      <c r="D333" s="82">
        <v>3</v>
      </c>
      <c r="E333" s="35">
        <v>13</v>
      </c>
      <c r="F333" s="35" t="s">
        <v>18</v>
      </c>
      <c r="G333" s="35" t="s">
        <v>23</v>
      </c>
      <c r="I333" s="487">
        <v>603.51</v>
      </c>
      <c r="J333" s="521">
        <v>2650.2464483267713</v>
      </c>
      <c r="L333" s="93">
        <v>2.4420000000000002</v>
      </c>
      <c r="M333" s="93">
        <v>42.37</v>
      </c>
      <c r="N333" s="93">
        <v>13.919400000000001</v>
      </c>
      <c r="O333" s="442">
        <v>0</v>
      </c>
      <c r="P333" s="442">
        <v>161.40254400000001</v>
      </c>
      <c r="Q333" s="442">
        <v>161.40254400000001</v>
      </c>
      <c r="R333" s="442">
        <v>112.08510000000001</v>
      </c>
      <c r="S333" s="441" t="s">
        <v>65</v>
      </c>
      <c r="T333" s="472" t="s">
        <v>41</v>
      </c>
      <c r="U333" s="472" t="s">
        <v>41</v>
      </c>
      <c r="V333" s="472" t="s">
        <v>41</v>
      </c>
      <c r="W333" s="472" t="s">
        <v>41</v>
      </c>
      <c r="X333" s="424" t="s">
        <v>41</v>
      </c>
      <c r="Y333" s="424" t="s">
        <v>41</v>
      </c>
      <c r="Z333" s="424" t="s">
        <v>41</v>
      </c>
      <c r="AA333" s="424"/>
      <c r="AB333" s="424"/>
      <c r="AC333" s="424"/>
      <c r="AE333" s="529">
        <v>2968.2760221259841</v>
      </c>
      <c r="AG333" s="536">
        <f t="shared" si="25"/>
        <v>0</v>
      </c>
      <c r="AH333" s="521">
        <v>161.40254400000001</v>
      </c>
      <c r="AO333" s="536">
        <f t="shared" si="26"/>
        <v>0</v>
      </c>
      <c r="AP333" s="536">
        <f t="shared" si="27"/>
        <v>0.16140254400000001</v>
      </c>
    </row>
    <row r="334" spans="1:42" x14ac:dyDescent="0.25">
      <c r="A334" s="9">
        <v>493636.635491997</v>
      </c>
      <c r="B334" s="9">
        <v>5181024.7392800003</v>
      </c>
      <c r="C334" s="35" t="s">
        <v>4</v>
      </c>
      <c r="D334" s="82">
        <v>4</v>
      </c>
      <c r="E334" s="35">
        <v>14</v>
      </c>
      <c r="F334" s="35" t="s">
        <v>18</v>
      </c>
      <c r="G334" s="35" t="s">
        <v>23</v>
      </c>
      <c r="I334" s="487">
        <v>218.12</v>
      </c>
      <c r="J334" s="521">
        <v>957.84950590551182</v>
      </c>
      <c r="L334" s="93">
        <v>2.2309999999999999</v>
      </c>
      <c r="M334" s="93">
        <v>42.12</v>
      </c>
      <c r="N334" s="93">
        <v>12.716699999999999</v>
      </c>
      <c r="O334" s="442">
        <v>0</v>
      </c>
      <c r="P334" s="442">
        <v>161.40254400000001</v>
      </c>
      <c r="Q334" s="442">
        <v>161.40254400000001</v>
      </c>
      <c r="R334" s="442">
        <v>112.08510000000001</v>
      </c>
      <c r="S334" s="441" t="s">
        <v>65</v>
      </c>
      <c r="X334" s="425">
        <v>7.6765232168371229</v>
      </c>
      <c r="Y334" s="538">
        <f>W334+X334</f>
        <v>7.6765232168371229</v>
      </c>
      <c r="Z334" s="536">
        <f t="shared" si="29"/>
        <v>7676.5232168371231</v>
      </c>
      <c r="AE334" s="529">
        <v>1072.7914466141733</v>
      </c>
      <c r="AG334" s="536">
        <f t="shared" si="25"/>
        <v>0</v>
      </c>
      <c r="AH334" s="521">
        <v>161.40254400000001</v>
      </c>
      <c r="AO334" s="536">
        <f t="shared" si="26"/>
        <v>0</v>
      </c>
      <c r="AP334" s="536">
        <f t="shared" si="27"/>
        <v>0.16140254400000001</v>
      </c>
    </row>
    <row r="335" spans="1:42" x14ac:dyDescent="0.25">
      <c r="A335" s="9">
        <v>493670.53272100003</v>
      </c>
      <c r="B335" s="9">
        <v>5181014.3275100002</v>
      </c>
      <c r="C335" s="35" t="s">
        <v>4</v>
      </c>
      <c r="D335" s="82">
        <v>5</v>
      </c>
      <c r="E335" s="35">
        <v>15</v>
      </c>
      <c r="F335" s="35" t="s">
        <v>18</v>
      </c>
      <c r="G335" s="35" t="s">
        <v>23</v>
      </c>
      <c r="I335" s="487">
        <v>604.73</v>
      </c>
      <c r="J335" s="521">
        <v>2655.6039414370075</v>
      </c>
      <c r="L335" s="93">
        <v>2.2669999999999999</v>
      </c>
      <c r="M335" s="93">
        <v>42.49</v>
      </c>
      <c r="N335" s="93">
        <v>12.921899999999999</v>
      </c>
      <c r="O335" s="442">
        <v>0</v>
      </c>
      <c r="P335" s="442">
        <v>161.40254400000001</v>
      </c>
      <c r="Q335" s="442">
        <v>161.40254400000001</v>
      </c>
      <c r="R335" s="442">
        <v>112.08510000000001</v>
      </c>
      <c r="S335" s="441" t="s">
        <v>65</v>
      </c>
      <c r="T335" s="472" t="s">
        <v>41</v>
      </c>
      <c r="U335" s="472" t="s">
        <v>41</v>
      </c>
      <c r="V335" s="472" t="s">
        <v>41</v>
      </c>
      <c r="W335" s="472" t="s">
        <v>41</v>
      </c>
      <c r="X335" s="424" t="s">
        <v>41</v>
      </c>
      <c r="Y335" s="424" t="s">
        <v>41</v>
      </c>
      <c r="Z335" s="424" t="s">
        <v>41</v>
      </c>
      <c r="AA335" s="424"/>
      <c r="AB335" s="424"/>
      <c r="AC335" s="424"/>
      <c r="AE335" s="529">
        <v>2974.2764144094485</v>
      </c>
      <c r="AG335" s="536">
        <f t="shared" si="25"/>
        <v>0</v>
      </c>
      <c r="AH335" s="521">
        <v>161.40254400000001</v>
      </c>
      <c r="AO335" s="536">
        <f t="shared" si="26"/>
        <v>0</v>
      </c>
      <c r="AP335" s="536">
        <f t="shared" si="27"/>
        <v>0.16140254400000001</v>
      </c>
    </row>
    <row r="336" spans="1:42" x14ac:dyDescent="0.25">
      <c r="A336" s="9">
        <v>493700.44887800002</v>
      </c>
      <c r="B336" s="9">
        <v>5181023.56073</v>
      </c>
      <c r="C336" s="35" t="s">
        <v>4</v>
      </c>
      <c r="D336" s="82">
        <v>5</v>
      </c>
      <c r="E336" s="35">
        <v>16</v>
      </c>
      <c r="F336" s="35" t="s">
        <v>18</v>
      </c>
      <c r="G336" s="35" t="s">
        <v>23</v>
      </c>
      <c r="I336" s="487">
        <v>605.1</v>
      </c>
      <c r="J336" s="521">
        <v>2657.2287549212597</v>
      </c>
      <c r="L336" s="93">
        <v>2.306</v>
      </c>
      <c r="M336" s="93">
        <v>42.42</v>
      </c>
      <c r="N336" s="93">
        <v>13.144200000000001</v>
      </c>
      <c r="O336" s="442">
        <v>0</v>
      </c>
      <c r="P336" s="442">
        <v>161.40254400000001</v>
      </c>
      <c r="Q336" s="442">
        <v>161.40254400000001</v>
      </c>
      <c r="R336" s="442">
        <v>112.08510000000001</v>
      </c>
      <c r="S336" s="441" t="s">
        <v>65</v>
      </c>
      <c r="X336" s="425">
        <v>9.7659547655546195</v>
      </c>
      <c r="Y336" s="536">
        <f t="shared" si="28"/>
        <v>9.7659547655546195</v>
      </c>
      <c r="Z336" s="536">
        <f t="shared" si="29"/>
        <v>9765.9547655546194</v>
      </c>
      <c r="AE336" s="529">
        <v>2976.0962055118111</v>
      </c>
      <c r="AG336" s="536">
        <f t="shared" si="25"/>
        <v>0</v>
      </c>
      <c r="AH336" s="521">
        <v>161.40254400000001</v>
      </c>
      <c r="AO336" s="536">
        <f t="shared" si="26"/>
        <v>0</v>
      </c>
      <c r="AP336" s="536">
        <f t="shared" si="27"/>
        <v>0.16140254400000001</v>
      </c>
    </row>
    <row r="337" spans="1:42" x14ac:dyDescent="0.25">
      <c r="A337" s="9">
        <v>493732.36045400001</v>
      </c>
      <c r="B337" s="9">
        <v>5181027.6388400001</v>
      </c>
      <c r="C337" s="35" t="s">
        <v>4</v>
      </c>
      <c r="D337" s="82">
        <v>6</v>
      </c>
      <c r="E337" s="35">
        <v>17</v>
      </c>
      <c r="F337" s="35" t="s">
        <v>18</v>
      </c>
      <c r="G337" s="35" t="s">
        <v>23</v>
      </c>
      <c r="I337" s="487">
        <v>581.52</v>
      </c>
      <c r="J337" s="521">
        <v>2553.679830708661</v>
      </c>
      <c r="L337" s="93">
        <v>2.3050000000000002</v>
      </c>
      <c r="M337" s="93">
        <v>41.79</v>
      </c>
      <c r="N337" s="93">
        <v>13.138500000000001</v>
      </c>
      <c r="O337" s="442">
        <v>0</v>
      </c>
      <c r="P337" s="442">
        <v>161.40254400000001</v>
      </c>
      <c r="Q337" s="442">
        <v>161.40254400000001</v>
      </c>
      <c r="R337" s="442">
        <v>112.08510000000001</v>
      </c>
      <c r="S337" s="441" t="s">
        <v>65</v>
      </c>
      <c r="T337" s="472" t="s">
        <v>41</v>
      </c>
      <c r="U337" s="472" t="s">
        <v>41</v>
      </c>
      <c r="V337" s="472" t="s">
        <v>41</v>
      </c>
      <c r="W337" s="472" t="s">
        <v>41</v>
      </c>
      <c r="X337" s="424" t="s">
        <v>41</v>
      </c>
      <c r="Y337" s="424" t="s">
        <v>41</v>
      </c>
      <c r="Z337" s="424" t="s">
        <v>41</v>
      </c>
      <c r="AA337" s="424"/>
      <c r="AB337" s="424"/>
      <c r="AC337" s="424"/>
      <c r="AE337" s="529">
        <v>2860.1214103937004</v>
      </c>
      <c r="AG337" s="536">
        <f t="shared" si="25"/>
        <v>0</v>
      </c>
      <c r="AH337" s="521">
        <v>161.40254400000001</v>
      </c>
      <c r="AO337" s="536">
        <f t="shared" si="26"/>
        <v>0</v>
      </c>
      <c r="AP337" s="536">
        <f t="shared" si="27"/>
        <v>0.16140254400000001</v>
      </c>
    </row>
    <row r="338" spans="1:42" x14ac:dyDescent="0.25">
      <c r="A338" s="9">
        <v>493764.244851998</v>
      </c>
      <c r="B338" s="9">
        <v>5181005.6034199903</v>
      </c>
      <c r="C338" s="35" t="s">
        <v>5</v>
      </c>
      <c r="D338" s="82">
        <v>1</v>
      </c>
      <c r="E338" s="35">
        <v>18</v>
      </c>
      <c r="F338" s="35" t="s">
        <v>18</v>
      </c>
      <c r="G338" s="35" t="s">
        <v>23</v>
      </c>
      <c r="I338" s="487">
        <v>704.55</v>
      </c>
      <c r="J338" s="521">
        <v>3093.9522711614168</v>
      </c>
      <c r="L338" s="93">
        <v>2.3069999999999999</v>
      </c>
      <c r="M338" s="93">
        <v>42.63</v>
      </c>
      <c r="N338" s="93">
        <v>13.149900000000001</v>
      </c>
      <c r="O338" s="442">
        <v>0</v>
      </c>
      <c r="P338" s="442">
        <v>161.40254400000001</v>
      </c>
      <c r="Q338" s="442">
        <v>161.40254400000001</v>
      </c>
      <c r="R338" s="442">
        <v>112.08510000000001</v>
      </c>
      <c r="S338" s="441" t="s">
        <v>65</v>
      </c>
      <c r="X338" s="425">
        <v>11.361017399430015</v>
      </c>
      <c r="Y338" s="536">
        <f t="shared" si="28"/>
        <v>11.361017399430015</v>
      </c>
      <c r="Z338" s="536">
        <f t="shared" si="29"/>
        <v>11361.017399430015</v>
      </c>
      <c r="AE338" s="529">
        <v>3465.2265437007873</v>
      </c>
      <c r="AG338" s="536">
        <f t="shared" si="25"/>
        <v>0</v>
      </c>
      <c r="AH338" s="521">
        <v>161.40254400000001</v>
      </c>
      <c r="AO338" s="536">
        <f t="shared" si="26"/>
        <v>0</v>
      </c>
      <c r="AP338" s="536">
        <f t="shared" si="27"/>
        <v>0.16140254400000001</v>
      </c>
    </row>
    <row r="339" spans="1:42" x14ac:dyDescent="0.25">
      <c r="A339" s="9">
        <v>493796.168196999</v>
      </c>
      <c r="B339" s="9">
        <v>5181021.01633</v>
      </c>
      <c r="C339" s="35" t="s">
        <v>5</v>
      </c>
      <c r="D339" s="82">
        <v>2</v>
      </c>
      <c r="E339" s="35">
        <v>19</v>
      </c>
      <c r="F339" s="35" t="s">
        <v>18</v>
      </c>
      <c r="G339" s="35" t="s">
        <v>23</v>
      </c>
      <c r="I339" s="487">
        <v>578.22</v>
      </c>
      <c r="J339" s="521">
        <v>2539.1882509842517</v>
      </c>
      <c r="L339" s="93">
        <v>2.3130000000000002</v>
      </c>
      <c r="M339" s="93">
        <v>42.5</v>
      </c>
      <c r="N339" s="93">
        <v>13.184100000000001</v>
      </c>
      <c r="O339" s="442">
        <v>0</v>
      </c>
      <c r="P339" s="442">
        <v>161.40254400000001</v>
      </c>
      <c r="Q339" s="442">
        <v>161.40254400000001</v>
      </c>
      <c r="R339" s="442">
        <v>112.08510000000001</v>
      </c>
      <c r="S339" s="441" t="s">
        <v>65</v>
      </c>
      <c r="T339" s="472" t="s">
        <v>41</v>
      </c>
      <c r="U339" s="472" t="s">
        <v>41</v>
      </c>
      <c r="V339" s="472" t="s">
        <v>41</v>
      </c>
      <c r="W339" s="472" t="s">
        <v>41</v>
      </c>
      <c r="X339" s="424" t="s">
        <v>41</v>
      </c>
      <c r="Y339" s="424" t="s">
        <v>41</v>
      </c>
      <c r="Z339" s="424" t="s">
        <v>41</v>
      </c>
      <c r="AA339" s="424"/>
      <c r="AB339" s="424"/>
      <c r="AC339" s="424"/>
      <c r="AE339" s="529">
        <v>2843.8908411023622</v>
      </c>
      <c r="AG339" s="536">
        <f t="shared" si="25"/>
        <v>0</v>
      </c>
      <c r="AH339" s="521">
        <v>161.40254400000001</v>
      </c>
      <c r="AO339" s="536">
        <f t="shared" si="26"/>
        <v>0</v>
      </c>
      <c r="AP339" s="536">
        <f t="shared" si="27"/>
        <v>0.16140254400000001</v>
      </c>
    </row>
    <row r="340" spans="1:42" x14ac:dyDescent="0.25">
      <c r="A340" s="9">
        <v>493828.07572000002</v>
      </c>
      <c r="B340" s="9">
        <v>5181021.2056799904</v>
      </c>
      <c r="C340" s="35" t="s">
        <v>5</v>
      </c>
      <c r="D340" s="82">
        <v>2</v>
      </c>
      <c r="E340" s="35">
        <v>20</v>
      </c>
      <c r="F340" s="35" t="s">
        <v>18</v>
      </c>
      <c r="G340" s="35" t="s">
        <v>23</v>
      </c>
      <c r="I340" s="487">
        <v>519.17999999999995</v>
      </c>
      <c r="J340" s="521">
        <v>2279.9207155511808</v>
      </c>
      <c r="L340" s="93">
        <v>2.1509999999999998</v>
      </c>
      <c r="M340" s="93">
        <v>41.6</v>
      </c>
      <c r="N340" s="93">
        <v>12.2607</v>
      </c>
      <c r="O340" s="442">
        <v>0</v>
      </c>
      <c r="P340" s="442">
        <v>161.40254400000001</v>
      </c>
      <c r="Q340" s="442">
        <v>161.40254400000001</v>
      </c>
      <c r="R340" s="442">
        <v>112.08510000000001</v>
      </c>
      <c r="S340" s="441" t="s">
        <v>65</v>
      </c>
      <c r="X340" s="425">
        <v>10.047523542684182</v>
      </c>
      <c r="Y340" s="536">
        <f t="shared" si="28"/>
        <v>10.047523542684182</v>
      </c>
      <c r="Z340" s="536">
        <f t="shared" si="29"/>
        <v>10047.523542684183</v>
      </c>
      <c r="AE340" s="529">
        <v>2553.5112014173228</v>
      </c>
      <c r="AG340" s="536">
        <f t="shared" si="25"/>
        <v>0</v>
      </c>
      <c r="AH340" s="521">
        <v>161.40254400000001</v>
      </c>
      <c r="AO340" s="536">
        <f t="shared" si="26"/>
        <v>0</v>
      </c>
      <c r="AP340" s="536">
        <f t="shared" si="27"/>
        <v>0.16140254400000001</v>
      </c>
    </row>
    <row r="341" spans="1:42" x14ac:dyDescent="0.25">
      <c r="A341" s="9">
        <v>493861.715192998</v>
      </c>
      <c r="B341" s="9">
        <v>5181003.9557499904</v>
      </c>
      <c r="C341" s="35" t="s">
        <v>5</v>
      </c>
      <c r="D341" s="82">
        <v>4</v>
      </c>
      <c r="E341" s="35">
        <v>21</v>
      </c>
      <c r="F341" s="35" t="s">
        <v>18</v>
      </c>
      <c r="G341" s="35" t="s">
        <v>23</v>
      </c>
      <c r="I341" s="487">
        <v>639.75</v>
      </c>
      <c r="J341" s="521">
        <v>2809.3903420275587</v>
      </c>
      <c r="L341" s="93">
        <v>2.319</v>
      </c>
      <c r="M341" s="93">
        <v>42.33</v>
      </c>
      <c r="N341" s="93">
        <v>13.218299999999999</v>
      </c>
      <c r="O341" s="442">
        <v>0</v>
      </c>
      <c r="P341" s="442">
        <v>161.40254400000001</v>
      </c>
      <c r="Q341" s="442">
        <v>161.40254400000001</v>
      </c>
      <c r="R341" s="442">
        <v>112.08510000000001</v>
      </c>
      <c r="S341" s="441" t="s">
        <v>65</v>
      </c>
      <c r="T341" s="472" t="s">
        <v>41</v>
      </c>
      <c r="U341" s="472" t="s">
        <v>41</v>
      </c>
      <c r="V341" s="472" t="s">
        <v>41</v>
      </c>
      <c r="W341" s="472" t="s">
        <v>41</v>
      </c>
      <c r="X341" s="424" t="s">
        <v>41</v>
      </c>
      <c r="Y341" s="424" t="s">
        <v>41</v>
      </c>
      <c r="Z341" s="424" t="s">
        <v>41</v>
      </c>
      <c r="AA341" s="424"/>
      <c r="AB341" s="424"/>
      <c r="AC341" s="424"/>
      <c r="AE341" s="529">
        <v>3146.5171830708659</v>
      </c>
      <c r="AG341" s="536">
        <f t="shared" si="25"/>
        <v>0</v>
      </c>
      <c r="AH341" s="521">
        <v>161.40254400000001</v>
      </c>
      <c r="AO341" s="536">
        <f t="shared" si="26"/>
        <v>0</v>
      </c>
      <c r="AP341" s="536">
        <f t="shared" si="27"/>
        <v>0.16140254400000001</v>
      </c>
    </row>
    <row r="342" spans="1:42" x14ac:dyDescent="0.25">
      <c r="A342" s="9">
        <v>493891.90376700001</v>
      </c>
      <c r="B342" s="9">
        <v>5181034.3639200004</v>
      </c>
      <c r="C342" s="35" t="s">
        <v>5</v>
      </c>
      <c r="D342" s="82">
        <v>4</v>
      </c>
      <c r="E342" s="35">
        <v>22</v>
      </c>
      <c r="F342" s="35" t="s">
        <v>18</v>
      </c>
      <c r="G342" s="35" t="s">
        <v>23</v>
      </c>
      <c r="I342" s="487">
        <v>672.11</v>
      </c>
      <c r="J342" s="521">
        <v>2951.4956510826773</v>
      </c>
      <c r="L342" s="93">
        <v>2.3860000000000001</v>
      </c>
      <c r="M342" s="93">
        <v>42.62</v>
      </c>
      <c r="N342" s="93">
        <v>13.600200000000001</v>
      </c>
      <c r="O342" s="442">
        <v>0</v>
      </c>
      <c r="P342" s="442">
        <v>161.40254400000001</v>
      </c>
      <c r="Q342" s="442">
        <v>161.40254400000001</v>
      </c>
      <c r="R342" s="442">
        <v>112.08510000000001</v>
      </c>
      <c r="S342" s="441" t="s">
        <v>65</v>
      </c>
      <c r="X342" s="425">
        <v>10.281761215102092</v>
      </c>
      <c r="Y342" s="536">
        <f t="shared" si="28"/>
        <v>10.281761215102092</v>
      </c>
      <c r="Z342" s="536">
        <f t="shared" si="29"/>
        <v>10281.761215102091</v>
      </c>
      <c r="AE342" s="529">
        <v>3305.6751292125991</v>
      </c>
      <c r="AG342" s="536">
        <f t="shared" si="25"/>
        <v>0</v>
      </c>
      <c r="AH342" s="521">
        <v>161.40254400000001</v>
      </c>
      <c r="AO342" s="536">
        <f t="shared" si="26"/>
        <v>0</v>
      </c>
      <c r="AP342" s="536">
        <f t="shared" si="27"/>
        <v>0.16140254400000001</v>
      </c>
    </row>
    <row r="343" spans="1:42" x14ac:dyDescent="0.25">
      <c r="A343" s="9">
        <v>493923.807727999</v>
      </c>
      <c r="B343" s="9">
        <v>5181031.1089899903</v>
      </c>
      <c r="C343" s="35" t="s">
        <v>5</v>
      </c>
      <c r="D343" s="82">
        <v>5</v>
      </c>
      <c r="E343" s="35">
        <v>23</v>
      </c>
      <c r="F343" s="35" t="s">
        <v>18</v>
      </c>
      <c r="G343" s="35" t="s">
        <v>23</v>
      </c>
      <c r="I343" s="487">
        <v>656.23</v>
      </c>
      <c r="J343" s="521">
        <v>2881.7604128937005</v>
      </c>
      <c r="L343" s="93">
        <v>2.2250000000000001</v>
      </c>
      <c r="M343" s="93">
        <v>42.13</v>
      </c>
      <c r="N343" s="93">
        <v>12.682499999999999</v>
      </c>
      <c r="O343" s="442">
        <v>0</v>
      </c>
      <c r="P343" s="442">
        <v>161.40254400000001</v>
      </c>
      <c r="Q343" s="442">
        <v>161.40254400000001</v>
      </c>
      <c r="R343" s="442">
        <v>112.08510000000001</v>
      </c>
      <c r="S343" s="441" t="s">
        <v>65</v>
      </c>
      <c r="T343" s="472" t="s">
        <v>41</v>
      </c>
      <c r="U343" s="472" t="s">
        <v>41</v>
      </c>
      <c r="V343" s="472" t="s">
        <v>41</v>
      </c>
      <c r="W343" s="472" t="s">
        <v>41</v>
      </c>
      <c r="X343" s="424" t="s">
        <v>41</v>
      </c>
      <c r="Y343" s="424" t="s">
        <v>41</v>
      </c>
      <c r="Z343" s="424" t="s">
        <v>41</v>
      </c>
      <c r="AA343" s="424"/>
      <c r="AB343" s="424"/>
      <c r="AC343" s="424"/>
      <c r="AE343" s="529">
        <v>3227.5716624409447</v>
      </c>
      <c r="AG343" s="536">
        <f t="shared" si="25"/>
        <v>0</v>
      </c>
      <c r="AH343" s="521">
        <v>161.40254400000001</v>
      </c>
      <c r="AO343" s="536">
        <f t="shared" si="26"/>
        <v>0</v>
      </c>
      <c r="AP343" s="536">
        <f t="shared" si="27"/>
        <v>0.16140254400000001</v>
      </c>
    </row>
    <row r="344" spans="1:42" x14ac:dyDescent="0.25">
      <c r="A344" s="9">
        <v>493570.49415500002</v>
      </c>
      <c r="B344" s="9">
        <v>5181049.8085700003</v>
      </c>
      <c r="C344" s="35" t="s">
        <v>4</v>
      </c>
      <c r="D344" s="82">
        <v>1</v>
      </c>
      <c r="E344" s="35">
        <v>12</v>
      </c>
      <c r="F344" s="35" t="s">
        <v>19</v>
      </c>
      <c r="G344" s="35" t="s">
        <v>23</v>
      </c>
      <c r="I344" s="487">
        <v>382.59</v>
      </c>
      <c r="J344" s="521">
        <v>1680.101056594488</v>
      </c>
      <c r="L344" s="93">
        <v>2.4990000000000001</v>
      </c>
      <c r="M344" s="93">
        <v>42.19</v>
      </c>
      <c r="N344" s="93">
        <v>14.244300000000001</v>
      </c>
      <c r="O344" s="442">
        <v>0</v>
      </c>
      <c r="P344" s="442">
        <v>161.40254400000001</v>
      </c>
      <c r="Q344" s="442">
        <v>161.40254400000001</v>
      </c>
      <c r="R344" s="442">
        <v>112.08510000000001</v>
      </c>
      <c r="S344" s="441" t="s">
        <v>65</v>
      </c>
      <c r="X344" s="425">
        <v>7.2404529156193247</v>
      </c>
      <c r="Y344" s="536">
        <f t="shared" si="28"/>
        <v>7.2404529156193247</v>
      </c>
      <c r="Z344" s="536">
        <f t="shared" si="29"/>
        <v>7240.4529156193248</v>
      </c>
      <c r="AE344" s="529">
        <v>1881.7131833858268</v>
      </c>
      <c r="AG344" s="536">
        <f t="shared" si="25"/>
        <v>0</v>
      </c>
      <c r="AH344" s="521">
        <v>161.40254400000001</v>
      </c>
      <c r="AO344" s="536">
        <f t="shared" si="26"/>
        <v>0</v>
      </c>
      <c r="AP344" s="536">
        <f t="shared" si="27"/>
        <v>0.16140254400000001</v>
      </c>
    </row>
    <row r="345" spans="1:42" x14ac:dyDescent="0.25">
      <c r="A345" s="9">
        <v>493603.45696400001</v>
      </c>
      <c r="B345" s="9">
        <v>5181049.5548099903</v>
      </c>
      <c r="C345" s="35" t="s">
        <v>4</v>
      </c>
      <c r="D345" s="82">
        <v>2</v>
      </c>
      <c r="E345" s="35">
        <v>13</v>
      </c>
      <c r="F345" s="35" t="s">
        <v>19</v>
      </c>
      <c r="G345" s="35" t="s">
        <v>23</v>
      </c>
      <c r="I345" s="487">
        <v>611.70000000000005</v>
      </c>
      <c r="J345" s="521">
        <v>2686.2119143700784</v>
      </c>
      <c r="L345" s="93">
        <v>2.0449999999999999</v>
      </c>
      <c r="M345" s="93">
        <v>41.94</v>
      </c>
      <c r="N345" s="93">
        <v>11.656499999999999</v>
      </c>
      <c r="O345" s="442">
        <v>0</v>
      </c>
      <c r="P345" s="442">
        <v>161.40254400000001</v>
      </c>
      <c r="Q345" s="442">
        <v>161.40254400000001</v>
      </c>
      <c r="R345" s="442">
        <v>112.08510000000001</v>
      </c>
      <c r="S345" s="441" t="s">
        <v>65</v>
      </c>
      <c r="T345" s="472" t="s">
        <v>41</v>
      </c>
      <c r="U345" s="472" t="s">
        <v>41</v>
      </c>
      <c r="V345" s="472" t="s">
        <v>41</v>
      </c>
      <c r="W345" s="472" t="s">
        <v>41</v>
      </c>
      <c r="X345" s="424" t="s">
        <v>41</v>
      </c>
      <c r="Y345" s="424" t="s">
        <v>41</v>
      </c>
      <c r="Z345" s="424" t="s">
        <v>41</v>
      </c>
      <c r="AA345" s="424"/>
      <c r="AB345" s="424"/>
      <c r="AC345" s="424"/>
      <c r="AE345" s="529">
        <v>3008.5573440944881</v>
      </c>
      <c r="AG345" s="536">
        <f t="shared" si="25"/>
        <v>0</v>
      </c>
      <c r="AH345" s="521">
        <v>161.40254400000001</v>
      </c>
      <c r="AO345" s="536">
        <f t="shared" si="26"/>
        <v>0</v>
      </c>
      <c r="AP345" s="536">
        <f t="shared" si="27"/>
        <v>0.16140254400000001</v>
      </c>
    </row>
    <row r="346" spans="1:42" x14ac:dyDescent="0.25">
      <c r="A346" s="9">
        <v>493635.37153300003</v>
      </c>
      <c r="B346" s="9">
        <v>5181056.5215800004</v>
      </c>
      <c r="C346" s="35" t="s">
        <v>4</v>
      </c>
      <c r="D346" s="82">
        <v>3</v>
      </c>
      <c r="E346" s="35">
        <v>14</v>
      </c>
      <c r="F346" s="35" t="s">
        <v>19</v>
      </c>
      <c r="G346" s="35" t="s">
        <v>23</v>
      </c>
      <c r="I346" s="487">
        <v>630.38</v>
      </c>
      <c r="J346" s="521">
        <v>2768.2430383858268</v>
      </c>
      <c r="L346" s="93">
        <v>2.5270000000000001</v>
      </c>
      <c r="M346" s="93">
        <v>42.1</v>
      </c>
      <c r="N346" s="93">
        <v>14.403900000000002</v>
      </c>
      <c r="O346" s="442">
        <v>0</v>
      </c>
      <c r="P346" s="442">
        <v>161.40254400000001</v>
      </c>
      <c r="Q346" s="442">
        <v>161.40254400000001</v>
      </c>
      <c r="R346" s="442">
        <v>112.08510000000001</v>
      </c>
      <c r="S346" s="441" t="s">
        <v>65</v>
      </c>
      <c r="X346" s="425">
        <v>9.8294129774507262</v>
      </c>
      <c r="Y346" s="536">
        <f t="shared" si="28"/>
        <v>9.8294129774507262</v>
      </c>
      <c r="Z346" s="536">
        <f t="shared" si="29"/>
        <v>9829.4129774507255</v>
      </c>
      <c r="AE346" s="529">
        <v>3100.4322029921263</v>
      </c>
      <c r="AG346" s="536">
        <f t="shared" si="25"/>
        <v>0</v>
      </c>
      <c r="AH346" s="521">
        <v>161.40254400000001</v>
      </c>
      <c r="AO346" s="536">
        <f t="shared" si="26"/>
        <v>0</v>
      </c>
      <c r="AP346" s="536">
        <f t="shared" si="27"/>
        <v>0.16140254400000001</v>
      </c>
    </row>
    <row r="347" spans="1:42" x14ac:dyDescent="0.25">
      <c r="A347" s="9">
        <v>493667.269375998</v>
      </c>
      <c r="B347" s="9">
        <v>5181047.7091800002</v>
      </c>
      <c r="C347" s="35" t="s">
        <v>4</v>
      </c>
      <c r="D347" s="82">
        <v>4</v>
      </c>
      <c r="E347" s="35">
        <v>15</v>
      </c>
      <c r="F347" s="35" t="s">
        <v>19</v>
      </c>
      <c r="G347" s="35" t="s">
        <v>23</v>
      </c>
      <c r="I347" s="487">
        <v>718.11</v>
      </c>
      <c r="J347" s="521">
        <v>3153.4994896653538</v>
      </c>
      <c r="L347" s="93">
        <v>2.4049999999999998</v>
      </c>
      <c r="M347" s="93">
        <v>42.69</v>
      </c>
      <c r="N347" s="93">
        <v>13.708499999999999</v>
      </c>
      <c r="O347" s="442">
        <v>0</v>
      </c>
      <c r="P347" s="442">
        <v>161.40254400000001</v>
      </c>
      <c r="Q347" s="442">
        <v>161.40254400000001</v>
      </c>
      <c r="R347" s="442">
        <v>112.08510000000001</v>
      </c>
      <c r="S347" s="441" t="s">
        <v>65</v>
      </c>
      <c r="T347" s="472" t="s">
        <v>41</v>
      </c>
      <c r="U347" s="472" t="s">
        <v>41</v>
      </c>
      <c r="V347" s="472" t="s">
        <v>41</v>
      </c>
      <c r="W347" s="472" t="s">
        <v>41</v>
      </c>
      <c r="X347" s="424" t="s">
        <v>41</v>
      </c>
      <c r="Y347" s="424" t="s">
        <v>41</v>
      </c>
      <c r="Z347" s="424" t="s">
        <v>41</v>
      </c>
      <c r="AA347" s="424"/>
      <c r="AB347" s="424"/>
      <c r="AC347" s="424"/>
      <c r="AE347" s="529">
        <v>3531.9194284251967</v>
      </c>
      <c r="AG347" s="536">
        <f t="shared" si="25"/>
        <v>0</v>
      </c>
      <c r="AH347" s="521">
        <v>161.40254400000001</v>
      </c>
      <c r="AO347" s="536">
        <f t="shared" si="26"/>
        <v>0</v>
      </c>
      <c r="AP347" s="536">
        <f t="shared" si="27"/>
        <v>0.16140254400000001</v>
      </c>
    </row>
    <row r="348" spans="1:42" x14ac:dyDescent="0.25">
      <c r="A348" s="9">
        <v>493700.38410800003</v>
      </c>
      <c r="B348" s="9">
        <v>5181054.1435000002</v>
      </c>
      <c r="C348" s="35" t="s">
        <v>4</v>
      </c>
      <c r="D348" s="82">
        <v>5</v>
      </c>
      <c r="E348" s="35">
        <v>16</v>
      </c>
      <c r="F348" s="35" t="s">
        <v>19</v>
      </c>
      <c r="G348" s="35" t="s">
        <v>23</v>
      </c>
      <c r="I348" s="487">
        <v>572.17999999999995</v>
      </c>
      <c r="J348" s="521">
        <v>2512.664268700787</v>
      </c>
      <c r="L348" s="93">
        <v>2.6269999999999998</v>
      </c>
      <c r="M348" s="93">
        <v>42.52</v>
      </c>
      <c r="N348" s="93">
        <v>14.973899999999999</v>
      </c>
      <c r="O348" s="442">
        <v>0</v>
      </c>
      <c r="P348" s="442">
        <v>161.40254400000001</v>
      </c>
      <c r="Q348" s="442">
        <v>161.40254400000001</v>
      </c>
      <c r="R348" s="442">
        <v>112.08510000000001</v>
      </c>
      <c r="S348" s="441" t="s">
        <v>65</v>
      </c>
      <c r="X348" s="425">
        <v>9.1587518801644912</v>
      </c>
      <c r="Y348" s="536">
        <f t="shared" si="28"/>
        <v>9.1587518801644912</v>
      </c>
      <c r="Z348" s="536">
        <f t="shared" si="29"/>
        <v>9158.751880164491</v>
      </c>
      <c r="AE348" s="529">
        <v>2814.1839809448816</v>
      </c>
      <c r="AG348" s="536">
        <f t="shared" si="25"/>
        <v>0</v>
      </c>
      <c r="AH348" s="521">
        <v>161.40254400000001</v>
      </c>
      <c r="AO348" s="536">
        <f t="shared" si="26"/>
        <v>0</v>
      </c>
      <c r="AP348" s="536">
        <f t="shared" si="27"/>
        <v>0.16140254400000001</v>
      </c>
    </row>
    <row r="349" spans="1:42" x14ac:dyDescent="0.25">
      <c r="A349" s="9">
        <v>493731.095987999</v>
      </c>
      <c r="B349" s="9">
        <v>5181059.4211299904</v>
      </c>
      <c r="C349" s="35" t="s">
        <v>4</v>
      </c>
      <c r="D349" s="82">
        <v>5</v>
      </c>
      <c r="E349" s="35">
        <v>17</v>
      </c>
      <c r="F349" s="35" t="s">
        <v>19</v>
      </c>
      <c r="G349" s="35" t="s">
        <v>23</v>
      </c>
      <c r="I349" s="487">
        <v>472.49</v>
      </c>
      <c r="J349" s="521">
        <v>2074.8868193897638</v>
      </c>
      <c r="L349" s="93">
        <v>2.3780000000000001</v>
      </c>
      <c r="M349" s="93">
        <v>42.44</v>
      </c>
      <c r="N349" s="93">
        <v>13.554600000000001</v>
      </c>
      <c r="O349" s="442">
        <v>0</v>
      </c>
      <c r="P349" s="442">
        <v>161.40254400000001</v>
      </c>
      <c r="Q349" s="442">
        <v>161.40254400000001</v>
      </c>
      <c r="R349" s="442">
        <v>112.08510000000001</v>
      </c>
      <c r="S349" s="441" t="s">
        <v>65</v>
      </c>
      <c r="T349" s="472" t="s">
        <v>41</v>
      </c>
      <c r="U349" s="472" t="s">
        <v>41</v>
      </c>
      <c r="V349" s="472" t="s">
        <v>41</v>
      </c>
      <c r="W349" s="472" t="s">
        <v>41</v>
      </c>
      <c r="X349" s="424" t="s">
        <v>41</v>
      </c>
      <c r="Y349" s="424" t="s">
        <v>41</v>
      </c>
      <c r="Z349" s="424" t="s">
        <v>41</v>
      </c>
      <c r="AA349" s="424"/>
      <c r="AB349" s="424"/>
      <c r="AC349" s="424"/>
      <c r="AE349" s="529">
        <v>2323.8732377165356</v>
      </c>
      <c r="AG349" s="536">
        <f t="shared" si="25"/>
        <v>0</v>
      </c>
      <c r="AH349" s="521">
        <v>161.40254400000001</v>
      </c>
      <c r="AO349" s="536">
        <f t="shared" si="26"/>
        <v>0</v>
      </c>
      <c r="AP349" s="536">
        <f t="shared" si="27"/>
        <v>0.16140254400000001</v>
      </c>
    </row>
    <row r="350" spans="1:42" x14ac:dyDescent="0.25">
      <c r="A350" s="9">
        <v>493767.37831900001</v>
      </c>
      <c r="B350" s="9">
        <v>5181033.5277100001</v>
      </c>
      <c r="C350" s="35" t="s">
        <v>5</v>
      </c>
      <c r="D350" s="82">
        <v>1</v>
      </c>
      <c r="E350" s="35">
        <v>18</v>
      </c>
      <c r="F350" s="35" t="s">
        <v>19</v>
      </c>
      <c r="G350" s="35" t="s">
        <v>23</v>
      </c>
      <c r="I350" s="487">
        <v>574.75</v>
      </c>
      <c r="J350" s="521">
        <v>2523.9501353346454</v>
      </c>
      <c r="L350" s="93">
        <v>2.3839999999999999</v>
      </c>
      <c r="M350" s="93">
        <v>42.12</v>
      </c>
      <c r="N350" s="93">
        <v>13.588799999999999</v>
      </c>
      <c r="O350" s="442">
        <v>0</v>
      </c>
      <c r="P350" s="442">
        <v>161.40254400000001</v>
      </c>
      <c r="Q350" s="442">
        <v>161.40254400000001</v>
      </c>
      <c r="R350" s="442">
        <v>112.08510000000001</v>
      </c>
      <c r="S350" s="441" t="s">
        <v>65</v>
      </c>
      <c r="T350" s="96"/>
      <c r="X350" s="425">
        <v>11.617003307895525</v>
      </c>
      <c r="Y350" s="536">
        <f t="shared" si="28"/>
        <v>11.617003307895525</v>
      </c>
      <c r="Z350" s="536">
        <f t="shared" si="29"/>
        <v>11617.003307895524</v>
      </c>
      <c r="AE350" s="529">
        <v>2826.8241515748032</v>
      </c>
      <c r="AG350" s="536">
        <f t="shared" si="25"/>
        <v>0</v>
      </c>
      <c r="AH350" s="521">
        <v>161.40254400000001</v>
      </c>
      <c r="AO350" s="536">
        <f t="shared" si="26"/>
        <v>0</v>
      </c>
      <c r="AP350" s="536">
        <f t="shared" si="27"/>
        <v>0.16140254400000001</v>
      </c>
    </row>
    <row r="351" spans="1:42" x14ac:dyDescent="0.25">
      <c r="A351" s="9">
        <v>493794.903391</v>
      </c>
      <c r="B351" s="9">
        <v>5181052.7986000003</v>
      </c>
      <c r="C351" s="35" t="s">
        <v>5</v>
      </c>
      <c r="D351" s="82">
        <v>1</v>
      </c>
      <c r="E351" s="35">
        <v>19</v>
      </c>
      <c r="F351" s="35" t="s">
        <v>19</v>
      </c>
      <c r="G351" s="35" t="s">
        <v>23</v>
      </c>
      <c r="I351" s="487">
        <v>615.29</v>
      </c>
      <c r="J351" s="521">
        <v>2701.9769965551177</v>
      </c>
      <c r="L351" s="93">
        <v>2.323</v>
      </c>
      <c r="M351" s="93">
        <v>42.23</v>
      </c>
      <c r="N351" s="93">
        <v>13.241099999999999</v>
      </c>
      <c r="O351" s="442">
        <v>0</v>
      </c>
      <c r="P351" s="442">
        <v>161.40254400000001</v>
      </c>
      <c r="Q351" s="442">
        <v>161.40254400000001</v>
      </c>
      <c r="R351" s="442">
        <v>112.08510000000001</v>
      </c>
      <c r="S351" s="441" t="s">
        <v>65</v>
      </c>
      <c r="T351" s="472" t="s">
        <v>41</v>
      </c>
      <c r="U351" s="472" t="s">
        <v>41</v>
      </c>
      <c r="V351" s="472" t="s">
        <v>41</v>
      </c>
      <c r="W351" s="472" t="s">
        <v>41</v>
      </c>
      <c r="X351" s="424" t="s">
        <v>41</v>
      </c>
      <c r="Y351" s="424" t="s">
        <v>41</v>
      </c>
      <c r="Z351" s="424" t="s">
        <v>41</v>
      </c>
      <c r="AA351" s="424"/>
      <c r="AB351" s="424"/>
      <c r="AC351" s="424"/>
      <c r="AE351" s="529">
        <v>3026.2142361417323</v>
      </c>
      <c r="AG351" s="536">
        <f t="shared" si="25"/>
        <v>0</v>
      </c>
      <c r="AH351" s="521">
        <v>161.40254400000001</v>
      </c>
      <c r="AO351" s="536">
        <f t="shared" si="26"/>
        <v>0</v>
      </c>
      <c r="AP351" s="536">
        <f t="shared" si="27"/>
        <v>0.16140254400000001</v>
      </c>
    </row>
    <row r="352" spans="1:42" x14ac:dyDescent="0.25">
      <c r="A352" s="9">
        <v>493826.81074599701</v>
      </c>
      <c r="B352" s="9">
        <v>5181052.9879400004</v>
      </c>
      <c r="C352" s="35" t="s">
        <v>5</v>
      </c>
      <c r="D352" s="82">
        <v>2</v>
      </c>
      <c r="E352" s="35">
        <v>20</v>
      </c>
      <c r="F352" s="35" t="s">
        <v>19</v>
      </c>
      <c r="G352" s="35" t="s">
        <v>23</v>
      </c>
      <c r="I352" s="487">
        <v>665.58</v>
      </c>
      <c r="J352" s="521">
        <v>2922.8198887795274</v>
      </c>
      <c r="L352" s="93">
        <v>2.27</v>
      </c>
      <c r="M352" s="93">
        <v>42.07</v>
      </c>
      <c r="N352" s="93">
        <v>12.939</v>
      </c>
      <c r="O352" s="442">
        <v>0</v>
      </c>
      <c r="P352" s="442">
        <v>161.40254400000001</v>
      </c>
      <c r="Q352" s="442">
        <v>161.40254400000001</v>
      </c>
      <c r="R352" s="442">
        <v>112.08510000000001</v>
      </c>
      <c r="S352" s="441" t="s">
        <v>65</v>
      </c>
      <c r="T352" s="96"/>
      <c r="X352" s="425">
        <v>8.8797662708412695</v>
      </c>
      <c r="Y352" s="536">
        <f t="shared" si="28"/>
        <v>8.8797662708412695</v>
      </c>
      <c r="Z352" s="536">
        <f t="shared" si="29"/>
        <v>8879.7662708412699</v>
      </c>
      <c r="AE352" s="529">
        <v>3273.5582754330712</v>
      </c>
      <c r="AG352" s="536">
        <f t="shared" si="25"/>
        <v>0</v>
      </c>
      <c r="AH352" s="521">
        <v>161.40254400000001</v>
      </c>
      <c r="AO352" s="536">
        <f t="shared" si="26"/>
        <v>0</v>
      </c>
      <c r="AP352" s="536">
        <f t="shared" si="27"/>
        <v>0.16140254400000001</v>
      </c>
    </row>
    <row r="353" spans="1:42" x14ac:dyDescent="0.25">
      <c r="A353" s="9">
        <v>493858.701495999</v>
      </c>
      <c r="B353" s="9">
        <v>5181036.9536199803</v>
      </c>
      <c r="C353" s="35" t="s">
        <v>5</v>
      </c>
      <c r="D353" s="82">
        <v>3</v>
      </c>
      <c r="E353" s="35">
        <v>21</v>
      </c>
      <c r="F353" s="35" t="s">
        <v>19</v>
      </c>
      <c r="G353" s="35" t="s">
        <v>23</v>
      </c>
      <c r="I353" s="487">
        <v>761.28</v>
      </c>
      <c r="J353" s="521">
        <v>3343.0757007874008</v>
      </c>
      <c r="L353" s="93">
        <v>2.415</v>
      </c>
      <c r="M353" s="93">
        <v>42.47</v>
      </c>
      <c r="N353" s="93">
        <v>13.765500000000001</v>
      </c>
      <c r="O353" s="442">
        <v>0</v>
      </c>
      <c r="P353" s="442">
        <v>161.40254400000001</v>
      </c>
      <c r="Q353" s="442">
        <v>161.40254400000001</v>
      </c>
      <c r="R353" s="442">
        <v>112.08510000000001</v>
      </c>
      <c r="S353" s="441" t="s">
        <v>65</v>
      </c>
      <c r="T353" s="472" t="s">
        <v>41</v>
      </c>
      <c r="U353" s="472" t="s">
        <v>41</v>
      </c>
      <c r="V353" s="472" t="s">
        <v>41</v>
      </c>
      <c r="W353" s="472" t="s">
        <v>41</v>
      </c>
      <c r="X353" s="424" t="s">
        <v>41</v>
      </c>
      <c r="Y353" s="424" t="s">
        <v>41</v>
      </c>
      <c r="Z353" s="424" t="s">
        <v>41</v>
      </c>
      <c r="AA353" s="424"/>
      <c r="AB353" s="424"/>
      <c r="AC353" s="424"/>
      <c r="AE353" s="529">
        <v>3744.2447848818892</v>
      </c>
      <c r="AG353" s="536">
        <f t="shared" si="25"/>
        <v>0</v>
      </c>
      <c r="AH353" s="521">
        <v>161.40254400000001</v>
      </c>
      <c r="AO353" s="536">
        <f t="shared" si="26"/>
        <v>0</v>
      </c>
      <c r="AP353" s="536">
        <f t="shared" si="27"/>
        <v>0.16140254400000001</v>
      </c>
    </row>
    <row r="354" spans="1:42" x14ac:dyDescent="0.25">
      <c r="A354" s="9">
        <v>493890.638457997</v>
      </c>
      <c r="B354" s="9">
        <v>5181066.1461699903</v>
      </c>
      <c r="C354" s="35" t="s">
        <v>5</v>
      </c>
      <c r="D354" s="82">
        <v>3</v>
      </c>
      <c r="E354" s="35">
        <v>22</v>
      </c>
      <c r="F354" s="35" t="s">
        <v>19</v>
      </c>
      <c r="G354" s="35" t="s">
        <v>23</v>
      </c>
      <c r="I354" s="487">
        <v>690.88</v>
      </c>
      <c r="J354" s="521">
        <v>3033.9219999999996</v>
      </c>
      <c r="L354" s="93">
        <v>2.2719999999999998</v>
      </c>
      <c r="M354" s="93">
        <v>42.44</v>
      </c>
      <c r="N354" s="93">
        <v>12.9504</v>
      </c>
      <c r="O354" s="442">
        <v>0</v>
      </c>
      <c r="P354" s="442">
        <v>161.40254400000001</v>
      </c>
      <c r="Q354" s="442">
        <v>161.40254400000001</v>
      </c>
      <c r="R354" s="442">
        <v>112.08510000000001</v>
      </c>
      <c r="S354" s="441" t="s">
        <v>65</v>
      </c>
      <c r="T354" s="96"/>
      <c r="X354" s="425">
        <v>14.186137519638972</v>
      </c>
      <c r="Y354" s="536">
        <f t="shared" si="28"/>
        <v>14.186137519638972</v>
      </c>
      <c r="Z354" s="536">
        <f t="shared" si="29"/>
        <v>14186.137519638973</v>
      </c>
      <c r="AE354" s="529">
        <v>3397.9926399999999</v>
      </c>
      <c r="AG354" s="536">
        <f t="shared" si="25"/>
        <v>0</v>
      </c>
      <c r="AH354" s="521">
        <v>161.40254400000001</v>
      </c>
      <c r="AO354" s="536">
        <f t="shared" si="26"/>
        <v>0</v>
      </c>
      <c r="AP354" s="536">
        <f t="shared" si="27"/>
        <v>0.16140254400000001</v>
      </c>
    </row>
    <row r="355" spans="1:42" x14ac:dyDescent="0.25">
      <c r="A355" s="9">
        <v>493594.938430999</v>
      </c>
      <c r="B355" s="9">
        <v>5181067.5489800004</v>
      </c>
      <c r="C355" s="35" t="s">
        <v>4</v>
      </c>
      <c r="D355" s="82">
        <v>2</v>
      </c>
      <c r="E355" s="35">
        <v>13</v>
      </c>
      <c r="F355" s="35" t="s">
        <v>20</v>
      </c>
      <c r="G355" s="35" t="s">
        <v>23</v>
      </c>
      <c r="I355" s="487">
        <v>0</v>
      </c>
      <c r="J355" s="520">
        <v>0</v>
      </c>
      <c r="K355" s="487"/>
      <c r="L355" s="93">
        <v>0</v>
      </c>
      <c r="M355" s="93">
        <v>0</v>
      </c>
      <c r="N355" s="93">
        <v>0</v>
      </c>
      <c r="O355" s="442">
        <v>0</v>
      </c>
      <c r="P355" s="442">
        <v>161.40254400000001</v>
      </c>
      <c r="Q355" s="442">
        <v>161.40254400000001</v>
      </c>
      <c r="R355" s="442">
        <v>112.08510000000001</v>
      </c>
      <c r="S355" s="441" t="s">
        <v>65</v>
      </c>
      <c r="T355" s="472" t="s">
        <v>41</v>
      </c>
      <c r="U355" s="472" t="s">
        <v>41</v>
      </c>
      <c r="V355" s="472" t="s">
        <v>41</v>
      </c>
      <c r="W355" s="472" t="s">
        <v>41</v>
      </c>
      <c r="X355" s="424" t="s">
        <v>41</v>
      </c>
      <c r="Y355" s="424" t="s">
        <v>41</v>
      </c>
      <c r="Z355" s="424" t="s">
        <v>41</v>
      </c>
      <c r="AA355" s="424"/>
      <c r="AB355" s="424"/>
      <c r="AC355" s="424"/>
      <c r="AE355" s="487">
        <v>0</v>
      </c>
      <c r="AG355" s="536">
        <f t="shared" si="25"/>
        <v>0</v>
      </c>
      <c r="AH355" s="521">
        <v>161.40254400000001</v>
      </c>
      <c r="AO355" s="536">
        <f t="shared" si="26"/>
        <v>0</v>
      </c>
      <c r="AP355" s="536">
        <f t="shared" si="27"/>
        <v>0.16140254400000001</v>
      </c>
    </row>
    <row r="356" spans="1:42" x14ac:dyDescent="0.25">
      <c r="A356" s="9">
        <v>493626.398015999</v>
      </c>
      <c r="B356" s="9">
        <v>5181088.3120799903</v>
      </c>
      <c r="C356" s="35" t="s">
        <v>4</v>
      </c>
      <c r="D356" s="82">
        <v>2</v>
      </c>
      <c r="E356" s="35">
        <v>14</v>
      </c>
      <c r="F356" s="35" t="s">
        <v>20</v>
      </c>
      <c r="G356" s="35" t="s">
        <v>23</v>
      </c>
      <c r="I356" s="487">
        <v>323.81</v>
      </c>
      <c r="J356" s="521">
        <v>1421.975281988189</v>
      </c>
      <c r="L356" s="93">
        <v>2.2029999999999998</v>
      </c>
      <c r="M356" s="93">
        <v>41.95</v>
      </c>
      <c r="N356" s="93">
        <v>12.5571</v>
      </c>
      <c r="O356" s="442">
        <v>0</v>
      </c>
      <c r="P356" s="442">
        <v>161.40254400000001</v>
      </c>
      <c r="Q356" s="442">
        <v>161.40254400000001</v>
      </c>
      <c r="R356" s="442">
        <v>112.08510000000001</v>
      </c>
      <c r="S356" s="441" t="s">
        <v>65</v>
      </c>
      <c r="T356" s="96"/>
      <c r="X356" s="425">
        <v>12.806310931704873</v>
      </c>
      <c r="Y356" s="536">
        <f t="shared" si="28"/>
        <v>12.806310931704873</v>
      </c>
      <c r="Z356" s="536">
        <f t="shared" si="29"/>
        <v>12806.310931704873</v>
      </c>
      <c r="AE356" s="529">
        <v>1592.6123158267717</v>
      </c>
      <c r="AG356" s="536">
        <f t="shared" si="25"/>
        <v>0</v>
      </c>
      <c r="AH356" s="521">
        <v>161.40254400000001</v>
      </c>
      <c r="AO356" s="536">
        <f t="shared" si="26"/>
        <v>0</v>
      </c>
      <c r="AP356" s="536">
        <f t="shared" si="27"/>
        <v>0.16140254400000001</v>
      </c>
    </row>
    <row r="357" spans="1:42" x14ac:dyDescent="0.25">
      <c r="A357" s="9">
        <v>493658.29567700002</v>
      </c>
      <c r="B357" s="9">
        <v>5181079.4996199803</v>
      </c>
      <c r="C357" s="35" t="s">
        <v>4</v>
      </c>
      <c r="D357" s="82">
        <v>3</v>
      </c>
      <c r="E357" s="35">
        <v>15</v>
      </c>
      <c r="F357" s="35" t="s">
        <v>20</v>
      </c>
      <c r="G357" s="35" t="s">
        <v>23</v>
      </c>
      <c r="I357" s="487">
        <v>318.82</v>
      </c>
      <c r="J357" s="521">
        <v>1400.0622568897636</v>
      </c>
      <c r="L357" s="93">
        <v>2.286</v>
      </c>
      <c r="M357" s="93">
        <v>41.86</v>
      </c>
      <c r="N357" s="93">
        <v>13.030200000000001</v>
      </c>
      <c r="O357" s="442">
        <v>0</v>
      </c>
      <c r="P357" s="442">
        <v>161.40254400000001</v>
      </c>
      <c r="Q357" s="442">
        <v>161.40254400000001</v>
      </c>
      <c r="R357" s="442">
        <v>112.08510000000001</v>
      </c>
      <c r="S357" s="441" t="s">
        <v>65</v>
      </c>
      <c r="T357" s="472" t="s">
        <v>41</v>
      </c>
      <c r="U357" s="472" t="s">
        <v>41</v>
      </c>
      <c r="V357" s="472" t="s">
        <v>41</v>
      </c>
      <c r="W357" s="472" t="s">
        <v>41</v>
      </c>
      <c r="X357" s="424" t="s">
        <v>41</v>
      </c>
      <c r="Y357" s="424" t="s">
        <v>41</v>
      </c>
      <c r="Z357" s="424" t="s">
        <v>41</v>
      </c>
      <c r="AA357" s="424"/>
      <c r="AB357" s="424"/>
      <c r="AC357" s="424"/>
      <c r="AE357" s="529">
        <v>1568.0697277165355</v>
      </c>
      <c r="AG357" s="536">
        <f t="shared" si="25"/>
        <v>0</v>
      </c>
      <c r="AH357" s="521">
        <v>161.40254400000001</v>
      </c>
      <c r="AO357" s="536">
        <f t="shared" si="26"/>
        <v>0</v>
      </c>
      <c r="AP357" s="536">
        <f t="shared" si="27"/>
        <v>0.16140254400000001</v>
      </c>
    </row>
    <row r="358" spans="1:42" x14ac:dyDescent="0.25">
      <c r="A358" s="9">
        <v>493690.210724</v>
      </c>
      <c r="B358" s="9">
        <v>5181087.1334199803</v>
      </c>
      <c r="C358" s="35" t="s">
        <v>4</v>
      </c>
      <c r="D358" s="82">
        <v>4</v>
      </c>
      <c r="E358" s="35">
        <v>16</v>
      </c>
      <c r="F358" s="35" t="s">
        <v>20</v>
      </c>
      <c r="G358" s="35" t="s">
        <v>23</v>
      </c>
      <c r="I358" s="487">
        <v>445.21</v>
      </c>
      <c r="J358" s="521">
        <v>1955.0897603346452</v>
      </c>
      <c r="L358" s="93">
        <v>2.3180000000000001</v>
      </c>
      <c r="M358" s="93">
        <v>42.64</v>
      </c>
      <c r="N358" s="93">
        <v>13.2126</v>
      </c>
      <c r="O358" s="442">
        <v>0</v>
      </c>
      <c r="P358" s="442">
        <v>161.40254400000001</v>
      </c>
      <c r="Q358" s="442">
        <v>161.40254400000001</v>
      </c>
      <c r="R358" s="442">
        <v>112.08510000000001</v>
      </c>
      <c r="S358" s="441" t="s">
        <v>65</v>
      </c>
      <c r="T358" s="96"/>
      <c r="X358" s="425">
        <v>7.4165903383549825</v>
      </c>
      <c r="Y358" s="536">
        <f t="shared" si="28"/>
        <v>7.4165903383549825</v>
      </c>
      <c r="Z358" s="536">
        <f t="shared" si="29"/>
        <v>7416.5903383549821</v>
      </c>
      <c r="AE358" s="529">
        <v>2189.7005315748029</v>
      </c>
      <c r="AG358" s="536">
        <f t="shared" si="25"/>
        <v>0</v>
      </c>
      <c r="AH358" s="521">
        <v>161.40254400000001</v>
      </c>
      <c r="AO358" s="536">
        <f t="shared" si="26"/>
        <v>0</v>
      </c>
      <c r="AP358" s="536">
        <f t="shared" si="27"/>
        <v>0.16140254400000001</v>
      </c>
    </row>
    <row r="359" spans="1:42" x14ac:dyDescent="0.25">
      <c r="A359" s="9">
        <v>493719.72291200003</v>
      </c>
      <c r="B359" s="9">
        <v>5181093.2106900001</v>
      </c>
      <c r="C359" s="35" t="s">
        <v>4</v>
      </c>
      <c r="D359" s="82">
        <v>4</v>
      </c>
      <c r="E359" s="35">
        <v>17</v>
      </c>
      <c r="F359" s="35" t="s">
        <v>20</v>
      </c>
      <c r="G359" s="35" t="s">
        <v>23</v>
      </c>
      <c r="I359" s="487">
        <v>522.46</v>
      </c>
      <c r="J359" s="521">
        <v>2294.3244675196852</v>
      </c>
      <c r="L359" s="93">
        <v>2.206</v>
      </c>
      <c r="M359" s="93">
        <v>42.11</v>
      </c>
      <c r="N359" s="93">
        <v>12.574199999999999</v>
      </c>
      <c r="O359" s="442">
        <v>0</v>
      </c>
      <c r="P359" s="442">
        <v>161.40254400000001</v>
      </c>
      <c r="Q359" s="442">
        <v>161.40254400000001</v>
      </c>
      <c r="R359" s="442">
        <v>112.08510000000001</v>
      </c>
      <c r="S359" s="441" t="s">
        <v>65</v>
      </c>
      <c r="T359" s="472" t="s">
        <v>41</v>
      </c>
      <c r="U359" s="472" t="s">
        <v>41</v>
      </c>
      <c r="V359" s="472" t="s">
        <v>41</v>
      </c>
      <c r="W359" s="472" t="s">
        <v>41</v>
      </c>
      <c r="X359" s="424" t="s">
        <v>41</v>
      </c>
      <c r="Y359" s="424" t="s">
        <v>41</v>
      </c>
      <c r="Z359" s="424" t="s">
        <v>41</v>
      </c>
      <c r="AA359" s="424"/>
      <c r="AB359" s="424"/>
      <c r="AC359" s="424"/>
      <c r="AE359" s="529">
        <v>2569.6434036220476</v>
      </c>
      <c r="AG359" s="536">
        <f t="shared" si="25"/>
        <v>0</v>
      </c>
      <c r="AH359" s="521">
        <v>161.40254400000001</v>
      </c>
      <c r="AO359" s="536">
        <f t="shared" si="26"/>
        <v>0</v>
      </c>
      <c r="AP359" s="536">
        <f t="shared" si="27"/>
        <v>0.16140254400000001</v>
      </c>
    </row>
    <row r="360" spans="1:42" x14ac:dyDescent="0.25">
      <c r="A360" s="9">
        <v>493754.005991999</v>
      </c>
      <c r="B360" s="9">
        <v>5181069.176</v>
      </c>
      <c r="C360" s="35" t="s">
        <v>4</v>
      </c>
      <c r="D360" s="82">
        <v>6</v>
      </c>
      <c r="E360" s="35">
        <v>18</v>
      </c>
      <c r="F360" s="35" t="s">
        <v>20</v>
      </c>
      <c r="G360" s="35" t="s">
        <v>23</v>
      </c>
      <c r="I360" s="487">
        <v>734.96</v>
      </c>
      <c r="J360" s="521">
        <v>3227.4943740157478</v>
      </c>
      <c r="L360" s="93">
        <v>2.302</v>
      </c>
      <c r="M360" s="93">
        <v>42.27</v>
      </c>
      <c r="N360" s="93">
        <v>13.121400000000001</v>
      </c>
      <c r="O360" s="442">
        <v>0</v>
      </c>
      <c r="P360" s="442">
        <v>161.40254400000001</v>
      </c>
      <c r="Q360" s="442">
        <v>161.40254400000001</v>
      </c>
      <c r="R360" s="442">
        <v>112.08510000000001</v>
      </c>
      <c r="S360" s="441" t="s">
        <v>65</v>
      </c>
      <c r="T360" s="96"/>
      <c r="X360" s="425">
        <v>8.877572557472913</v>
      </c>
      <c r="Y360" s="536">
        <f t="shared" si="28"/>
        <v>8.877572557472913</v>
      </c>
      <c r="Z360" s="536">
        <f t="shared" si="29"/>
        <v>8877.5725574729131</v>
      </c>
      <c r="AE360" s="529">
        <v>3614.793698897638</v>
      </c>
      <c r="AG360" s="536">
        <f t="shared" si="25"/>
        <v>0</v>
      </c>
      <c r="AH360" s="521">
        <v>161.40254400000001</v>
      </c>
      <c r="AO360" s="536">
        <f t="shared" si="26"/>
        <v>0</v>
      </c>
      <c r="AP360" s="536">
        <f t="shared" si="27"/>
        <v>0.16140254400000001</v>
      </c>
    </row>
    <row r="361" spans="1:42" x14ac:dyDescent="0.25">
      <c r="A361" s="9">
        <v>493785.92902500002</v>
      </c>
      <c r="B361" s="9">
        <v>5181084.5888499804</v>
      </c>
      <c r="C361" s="35" t="s">
        <v>4</v>
      </c>
      <c r="D361" s="82">
        <v>6</v>
      </c>
      <c r="E361" s="35">
        <v>19</v>
      </c>
      <c r="F361" s="35" t="s">
        <v>20</v>
      </c>
      <c r="G361" s="35" t="s">
        <v>23</v>
      </c>
      <c r="I361" s="487">
        <v>486.49</v>
      </c>
      <c r="J361" s="521">
        <v>2136.3662485236218</v>
      </c>
      <c r="L361" s="93">
        <v>2.302</v>
      </c>
      <c r="M361" s="93">
        <v>42.38</v>
      </c>
      <c r="N361" s="93">
        <v>13.121400000000001</v>
      </c>
      <c r="O361" s="442">
        <v>0</v>
      </c>
      <c r="P361" s="442">
        <v>161.40254400000001</v>
      </c>
      <c r="Q361" s="442">
        <v>161.40254400000001</v>
      </c>
      <c r="R361" s="442">
        <v>112.08510000000001</v>
      </c>
      <c r="S361" s="441" t="s">
        <v>65</v>
      </c>
      <c r="T361" s="472" t="s">
        <v>41</v>
      </c>
      <c r="U361" s="472" t="s">
        <v>41</v>
      </c>
      <c r="V361" s="472" t="s">
        <v>41</v>
      </c>
      <c r="W361" s="472" t="s">
        <v>41</v>
      </c>
      <c r="X361" s="424" t="s">
        <v>41</v>
      </c>
      <c r="Y361" s="424" t="s">
        <v>41</v>
      </c>
      <c r="Z361" s="424" t="s">
        <v>41</v>
      </c>
      <c r="AA361" s="424"/>
      <c r="AB361" s="424"/>
      <c r="AC361" s="424"/>
      <c r="AE361" s="529">
        <v>2392.7301983464567</v>
      </c>
      <c r="AG361" s="536">
        <f t="shared" si="25"/>
        <v>0</v>
      </c>
      <c r="AH361" s="521">
        <v>161.40254400000001</v>
      </c>
      <c r="AO361" s="536">
        <f t="shared" si="26"/>
        <v>0</v>
      </c>
      <c r="AP361" s="536">
        <f t="shared" si="27"/>
        <v>0.16140254400000001</v>
      </c>
    </row>
    <row r="362" spans="1:42" x14ac:dyDescent="0.25">
      <c r="A362" s="9">
        <v>493817.836210999</v>
      </c>
      <c r="B362" s="9">
        <v>5181084.7781400001</v>
      </c>
      <c r="C362" s="35" t="s">
        <v>5</v>
      </c>
      <c r="D362" s="82">
        <v>1</v>
      </c>
      <c r="E362" s="35">
        <v>20</v>
      </c>
      <c r="F362" s="35" t="s">
        <v>20</v>
      </c>
      <c r="G362" s="35" t="s">
        <v>23</v>
      </c>
      <c r="I362" s="487">
        <v>617.78</v>
      </c>
      <c r="J362" s="521">
        <v>2712.9115521653539</v>
      </c>
      <c r="L362" s="93">
        <v>2.1269999999999998</v>
      </c>
      <c r="M362" s="93">
        <v>42.14</v>
      </c>
      <c r="N362" s="93">
        <v>12.123899999999999</v>
      </c>
      <c r="O362" s="442">
        <v>0</v>
      </c>
      <c r="P362" s="442">
        <v>161.40254400000001</v>
      </c>
      <c r="Q362" s="442">
        <v>161.40254400000001</v>
      </c>
      <c r="R362" s="442">
        <v>112.08510000000001</v>
      </c>
      <c r="S362" s="441" t="s">
        <v>65</v>
      </c>
      <c r="T362" s="96"/>
      <c r="X362" s="425">
        <v>9.6710063526444632</v>
      </c>
      <c r="Y362" s="536">
        <f t="shared" si="28"/>
        <v>9.6710063526444632</v>
      </c>
      <c r="Z362" s="536">
        <f t="shared" si="29"/>
        <v>9671.0063526444628</v>
      </c>
      <c r="AE362" s="529">
        <v>3038.4609384251967</v>
      </c>
      <c r="AG362" s="536">
        <f t="shared" si="25"/>
        <v>0</v>
      </c>
      <c r="AH362" s="521">
        <v>161.40254400000001</v>
      </c>
      <c r="AO362" s="536">
        <f t="shared" si="26"/>
        <v>0</v>
      </c>
      <c r="AP362" s="536">
        <f t="shared" si="27"/>
        <v>0.16140254400000001</v>
      </c>
    </row>
    <row r="363" spans="1:42" x14ac:dyDescent="0.25">
      <c r="A363" s="9">
        <v>493849.726767999</v>
      </c>
      <c r="B363" s="9">
        <v>5181068.7437699903</v>
      </c>
      <c r="C363" s="35" t="s">
        <v>5</v>
      </c>
      <c r="D363" s="82">
        <v>2</v>
      </c>
      <c r="E363" s="35">
        <v>21</v>
      </c>
      <c r="F363" s="35" t="s">
        <v>20</v>
      </c>
      <c r="G363" s="35" t="s">
        <v>23</v>
      </c>
      <c r="I363" s="487">
        <v>651.35</v>
      </c>
      <c r="J363" s="521">
        <v>2860.3304404527557</v>
      </c>
      <c r="L363" s="93">
        <v>2.3639999999999999</v>
      </c>
      <c r="M363" s="93">
        <v>41.91</v>
      </c>
      <c r="N363" s="93">
        <v>13.4748</v>
      </c>
      <c r="O363" s="442">
        <v>0</v>
      </c>
      <c r="P363" s="442">
        <v>161.40254400000001</v>
      </c>
      <c r="Q363" s="442">
        <v>161.40254400000001</v>
      </c>
      <c r="R363" s="442">
        <v>112.08510000000001</v>
      </c>
      <c r="S363" s="441" t="s">
        <v>65</v>
      </c>
      <c r="T363" s="472" t="s">
        <v>41</v>
      </c>
      <c r="U363" s="472" t="s">
        <v>41</v>
      </c>
      <c r="V363" s="472" t="s">
        <v>41</v>
      </c>
      <c r="W363" s="472" t="s">
        <v>41</v>
      </c>
      <c r="X363" s="424" t="s">
        <v>41</v>
      </c>
      <c r="Y363" s="424" t="s">
        <v>41</v>
      </c>
      <c r="Z363" s="424" t="s">
        <v>41</v>
      </c>
      <c r="AA363" s="424"/>
      <c r="AB363" s="424"/>
      <c r="AC363" s="424"/>
      <c r="AE363" s="529">
        <v>3203.5700933070866</v>
      </c>
      <c r="AG363" s="536">
        <f t="shared" si="25"/>
        <v>0</v>
      </c>
      <c r="AH363" s="521">
        <v>161.40254400000001</v>
      </c>
      <c r="AO363" s="536">
        <f t="shared" si="26"/>
        <v>0</v>
      </c>
      <c r="AP363" s="536">
        <f t="shared" si="27"/>
        <v>0.16140254400000001</v>
      </c>
    </row>
    <row r="364" spans="1:42" x14ac:dyDescent="0.25">
      <c r="A364" s="9">
        <v>493648.355764999</v>
      </c>
      <c r="B364" s="9">
        <v>5181104.3018699903</v>
      </c>
      <c r="C364" s="35" t="s">
        <v>4</v>
      </c>
      <c r="D364" s="82">
        <v>2</v>
      </c>
      <c r="E364" s="35">
        <v>15</v>
      </c>
      <c r="F364" s="35" t="s">
        <v>21</v>
      </c>
      <c r="G364" s="35" t="s">
        <v>23</v>
      </c>
      <c r="I364" s="487">
        <v>607.61</v>
      </c>
      <c r="J364" s="521">
        <v>2668.2511382874018</v>
      </c>
      <c r="L364" s="93">
        <v>2.4849999999999999</v>
      </c>
      <c r="M364" s="93">
        <v>42.28</v>
      </c>
      <c r="N364" s="93">
        <v>14.1645</v>
      </c>
      <c r="O364" s="442">
        <v>0</v>
      </c>
      <c r="P364" s="442">
        <v>161.40254400000001</v>
      </c>
      <c r="Q364" s="442">
        <v>161.40254400000001</v>
      </c>
      <c r="R364" s="442">
        <v>112.08510000000001</v>
      </c>
      <c r="S364" s="441" t="s">
        <v>65</v>
      </c>
      <c r="T364" s="96"/>
      <c r="X364" s="425">
        <v>12.189410965586916</v>
      </c>
      <c r="Y364" s="536">
        <f t="shared" si="28"/>
        <v>12.189410965586916</v>
      </c>
      <c r="Z364" s="536">
        <f t="shared" si="29"/>
        <v>12189.410965586916</v>
      </c>
      <c r="AE364" s="529">
        <v>2988.4412748818904</v>
      </c>
      <c r="AG364" s="536">
        <f t="shared" si="25"/>
        <v>0</v>
      </c>
      <c r="AH364" s="521">
        <v>161.40254400000001</v>
      </c>
      <c r="AO364" s="536">
        <f t="shared" si="26"/>
        <v>0</v>
      </c>
      <c r="AP364" s="536">
        <f t="shared" si="27"/>
        <v>0.16140254400000001</v>
      </c>
    </row>
    <row r="365" spans="1:42" x14ac:dyDescent="0.25">
      <c r="A365" s="9">
        <v>493681.925006998</v>
      </c>
      <c r="B365" s="9">
        <v>5181110.7360899802</v>
      </c>
      <c r="C365" s="35" t="s">
        <v>4</v>
      </c>
      <c r="D365" s="82">
        <v>3</v>
      </c>
      <c r="E365" s="35">
        <v>16</v>
      </c>
      <c r="F365" s="35" t="s">
        <v>21</v>
      </c>
      <c r="G365" s="35" t="s">
        <v>23</v>
      </c>
      <c r="I365" s="487">
        <v>441.28</v>
      </c>
      <c r="J365" s="521">
        <v>1937.8316062992124</v>
      </c>
      <c r="L365" s="93">
        <v>2.36</v>
      </c>
      <c r="M365" s="93">
        <v>41.83</v>
      </c>
      <c r="N365" s="93">
        <v>13.452</v>
      </c>
      <c r="O365" s="442">
        <v>0</v>
      </c>
      <c r="P365" s="442">
        <v>161.40254400000001</v>
      </c>
      <c r="Q365" s="442">
        <v>161.40254400000001</v>
      </c>
      <c r="R365" s="442">
        <v>112.08510000000001</v>
      </c>
      <c r="S365" s="441" t="s">
        <v>65</v>
      </c>
      <c r="T365" s="472" t="s">
        <v>41</v>
      </c>
      <c r="U365" s="472" t="s">
        <v>41</v>
      </c>
      <c r="V365" s="472" t="s">
        <v>41</v>
      </c>
      <c r="W365" s="472" t="s">
        <v>41</v>
      </c>
      <c r="X365" s="424" t="s">
        <v>41</v>
      </c>
      <c r="Y365" s="424" t="s">
        <v>41</v>
      </c>
      <c r="Z365" s="424" t="s">
        <v>41</v>
      </c>
      <c r="AA365" s="424"/>
      <c r="AB365" s="424"/>
      <c r="AC365" s="424"/>
      <c r="AE365" s="529">
        <v>2170.3713990551182</v>
      </c>
      <c r="AG365" s="536">
        <f t="shared" si="25"/>
        <v>0</v>
      </c>
      <c r="AH365" s="521">
        <v>161.40254400000001</v>
      </c>
      <c r="AO365" s="536">
        <f t="shared" si="26"/>
        <v>0</v>
      </c>
      <c r="AP365" s="536">
        <f t="shared" si="27"/>
        <v>0.16140254400000001</v>
      </c>
    </row>
    <row r="366" spans="1:42" x14ac:dyDescent="0.25">
      <c r="A366" s="9">
        <v>493712.774829</v>
      </c>
      <c r="B366" s="9">
        <v>5181114.8141000001</v>
      </c>
      <c r="C366" s="35" t="s">
        <v>4</v>
      </c>
      <c r="D366" s="82">
        <v>4</v>
      </c>
      <c r="E366" s="35">
        <v>17</v>
      </c>
      <c r="F366" s="35" t="s">
        <v>21</v>
      </c>
      <c r="G366" s="35" t="s">
        <v>23</v>
      </c>
      <c r="I366" s="487">
        <v>557.27</v>
      </c>
      <c r="J366" s="521">
        <v>2447.1886766732277</v>
      </c>
      <c r="L366" s="93">
        <v>2.66</v>
      </c>
      <c r="M366" s="93">
        <v>42.51</v>
      </c>
      <c r="N366" s="93">
        <v>15.162000000000001</v>
      </c>
      <c r="O366" s="442">
        <v>0</v>
      </c>
      <c r="P366" s="442">
        <v>161.40254400000001</v>
      </c>
      <c r="Q366" s="442">
        <v>161.40254400000001</v>
      </c>
      <c r="R366" s="442">
        <v>112.08510000000001</v>
      </c>
      <c r="S366" s="441" t="s">
        <v>65</v>
      </c>
      <c r="T366" s="96"/>
      <c r="X366" s="425">
        <v>10.063318245538239</v>
      </c>
      <c r="Y366" s="536">
        <f t="shared" si="28"/>
        <v>10.063318245538239</v>
      </c>
      <c r="Z366" s="536">
        <f t="shared" si="29"/>
        <v>10063.318245538239</v>
      </c>
      <c r="AE366" s="529">
        <v>2740.8513178740154</v>
      </c>
      <c r="AG366" s="536">
        <f t="shared" si="25"/>
        <v>0</v>
      </c>
      <c r="AH366" s="521">
        <v>161.40254400000001</v>
      </c>
      <c r="AO366" s="536">
        <f t="shared" si="26"/>
        <v>0</v>
      </c>
      <c r="AP366" s="536">
        <f t="shared" si="27"/>
        <v>0.16140254400000001</v>
      </c>
    </row>
    <row r="367" spans="1:42" x14ac:dyDescent="0.25">
      <c r="A367" s="9">
        <v>493745.871519999</v>
      </c>
      <c r="B367" s="9">
        <v>5181100.9654400004</v>
      </c>
      <c r="C367" s="35" t="s">
        <v>4</v>
      </c>
      <c r="D367" s="82">
        <v>5</v>
      </c>
      <c r="E367" s="35">
        <v>18</v>
      </c>
      <c r="F367" s="35" t="s">
        <v>21</v>
      </c>
      <c r="G367" s="35" t="s">
        <v>23</v>
      </c>
      <c r="I367" s="487">
        <v>626.86</v>
      </c>
      <c r="J367" s="521">
        <v>2752.7853533464563</v>
      </c>
      <c r="L367" s="93">
        <v>2.286</v>
      </c>
      <c r="M367" s="93">
        <v>41.97</v>
      </c>
      <c r="N367" s="93">
        <v>13.030200000000001</v>
      </c>
      <c r="O367" s="442">
        <v>0</v>
      </c>
      <c r="P367" s="442">
        <v>161.40254400000001</v>
      </c>
      <c r="Q367" s="442">
        <v>161.40254400000001</v>
      </c>
      <c r="R367" s="442">
        <v>112.08510000000001</v>
      </c>
      <c r="S367" s="441" t="s">
        <v>65</v>
      </c>
      <c r="T367" s="472" t="s">
        <v>41</v>
      </c>
      <c r="U367" s="472" t="s">
        <v>41</v>
      </c>
      <c r="V367" s="472" t="s">
        <v>41</v>
      </c>
      <c r="W367" s="472" t="s">
        <v>41</v>
      </c>
      <c r="X367" s="424" t="s">
        <v>41</v>
      </c>
      <c r="Y367" s="424" t="s">
        <v>41</v>
      </c>
      <c r="Z367" s="424" t="s">
        <v>41</v>
      </c>
      <c r="AA367" s="424"/>
      <c r="AB367" s="424"/>
      <c r="AC367" s="424"/>
      <c r="AE367" s="529">
        <v>3083.1195957480313</v>
      </c>
      <c r="AG367" s="536">
        <f t="shared" si="25"/>
        <v>0</v>
      </c>
      <c r="AH367" s="521">
        <v>161.40254400000001</v>
      </c>
      <c r="AO367" s="536">
        <f t="shared" si="26"/>
        <v>0</v>
      </c>
      <c r="AP367" s="536">
        <f t="shared" si="27"/>
        <v>0.16140254400000001</v>
      </c>
    </row>
    <row r="368" spans="1:42" x14ac:dyDescent="0.25">
      <c r="A368" s="9">
        <v>493780.193463</v>
      </c>
      <c r="B368" s="9">
        <v>5181114.7788800001</v>
      </c>
      <c r="C368" s="35" t="s">
        <v>4</v>
      </c>
      <c r="D368" s="82">
        <v>6</v>
      </c>
      <c r="E368" s="35">
        <v>19</v>
      </c>
      <c r="F368" s="35" t="s">
        <v>21</v>
      </c>
      <c r="G368" s="35" t="s">
        <v>23</v>
      </c>
      <c r="I368" s="487">
        <v>0</v>
      </c>
      <c r="J368" s="521"/>
      <c r="L368" s="93">
        <v>0</v>
      </c>
      <c r="M368" s="93">
        <v>0</v>
      </c>
      <c r="N368" s="93">
        <v>0</v>
      </c>
      <c r="O368" s="442">
        <v>0</v>
      </c>
      <c r="P368" s="442">
        <v>161.40254400000001</v>
      </c>
      <c r="Q368" s="442">
        <v>161.40254400000001</v>
      </c>
      <c r="R368" s="442">
        <v>112.08510000000001</v>
      </c>
      <c r="S368" s="441" t="s">
        <v>65</v>
      </c>
      <c r="T368" s="96"/>
      <c r="X368" s="425">
        <v>15.013501973617982</v>
      </c>
      <c r="Y368" s="536">
        <f t="shared" si="28"/>
        <v>15.013501973617982</v>
      </c>
      <c r="Z368" s="536">
        <f t="shared" si="29"/>
        <v>15013.501973617982</v>
      </c>
      <c r="AE368" s="529" t="s">
        <v>41</v>
      </c>
      <c r="AG368" s="536">
        <f t="shared" si="25"/>
        <v>0</v>
      </c>
      <c r="AH368" s="521">
        <v>161.40254400000001</v>
      </c>
      <c r="AO368" s="536">
        <f t="shared" si="26"/>
        <v>0</v>
      </c>
      <c r="AP368" s="536">
        <f t="shared" si="27"/>
        <v>0.16140254400000001</v>
      </c>
    </row>
    <row r="369" spans="1:42" x14ac:dyDescent="0.25">
      <c r="A369" s="9">
        <v>493809.70142300002</v>
      </c>
      <c r="B369" s="9">
        <v>5181116.5674999803</v>
      </c>
      <c r="C369" s="35" t="s">
        <v>4</v>
      </c>
      <c r="D369" s="82">
        <v>6</v>
      </c>
      <c r="E369" s="35">
        <v>20</v>
      </c>
      <c r="F369" s="35" t="s">
        <v>21</v>
      </c>
      <c r="G369" s="35" t="s">
        <v>23</v>
      </c>
      <c r="I369" s="487">
        <v>0</v>
      </c>
      <c r="J369" s="521"/>
      <c r="L369" s="93">
        <v>0</v>
      </c>
      <c r="M369" s="93">
        <v>0</v>
      </c>
      <c r="N369" s="93">
        <v>0</v>
      </c>
      <c r="O369" s="442">
        <v>0</v>
      </c>
      <c r="P369" s="442">
        <v>161.40254400000001</v>
      </c>
      <c r="Q369" s="442">
        <v>161.40254400000001</v>
      </c>
      <c r="R369" s="442">
        <v>112.08510000000001</v>
      </c>
      <c r="S369" s="441" t="s">
        <v>65</v>
      </c>
      <c r="T369" s="472" t="s">
        <v>41</v>
      </c>
      <c r="U369" s="472" t="s">
        <v>41</v>
      </c>
      <c r="V369" s="472" t="s">
        <v>41</v>
      </c>
      <c r="W369" s="472" t="s">
        <v>41</v>
      </c>
      <c r="X369" s="424" t="s">
        <v>41</v>
      </c>
      <c r="Y369" s="424" t="s">
        <v>41</v>
      </c>
      <c r="Z369" s="424" t="s">
        <v>41</v>
      </c>
      <c r="AA369" s="424"/>
      <c r="AB369" s="424"/>
      <c r="AC369" s="424"/>
      <c r="AE369" s="529" t="s">
        <v>41</v>
      </c>
      <c r="AG369" s="536">
        <f t="shared" si="25"/>
        <v>0</v>
      </c>
      <c r="AH369" s="521">
        <v>161.40254400000001</v>
      </c>
      <c r="AO369" s="536">
        <f t="shared" si="26"/>
        <v>0</v>
      </c>
      <c r="AP369" s="536">
        <f t="shared" si="27"/>
        <v>0.16140254400000001</v>
      </c>
    </row>
    <row r="370" spans="1:42" x14ac:dyDescent="0.25">
      <c r="A370" s="9">
        <v>493841.59178900003</v>
      </c>
      <c r="B370" s="9">
        <v>5181100.5330800004</v>
      </c>
      <c r="C370" s="22" t="s">
        <v>5</v>
      </c>
      <c r="D370" s="82">
        <v>1</v>
      </c>
      <c r="E370" s="35">
        <v>21</v>
      </c>
      <c r="F370" s="35" t="s">
        <v>21</v>
      </c>
      <c r="G370" s="35" t="s">
        <v>23</v>
      </c>
      <c r="I370" s="487">
        <v>0</v>
      </c>
      <c r="J370" s="521"/>
      <c r="L370" s="93">
        <v>0</v>
      </c>
      <c r="M370" s="93">
        <v>0</v>
      </c>
      <c r="N370" s="93">
        <v>0</v>
      </c>
      <c r="O370" s="442">
        <v>0</v>
      </c>
      <c r="P370" s="442">
        <v>161.40254400000001</v>
      </c>
      <c r="Q370" s="442">
        <v>161.40254400000001</v>
      </c>
      <c r="R370" s="442">
        <v>112.08510000000001</v>
      </c>
      <c r="S370" s="441" t="s">
        <v>65</v>
      </c>
      <c r="T370" s="96"/>
      <c r="X370" s="425">
        <v>9.8929987319854611</v>
      </c>
      <c r="Y370" s="536">
        <f t="shared" si="28"/>
        <v>9.8929987319854611</v>
      </c>
      <c r="Z370" s="536">
        <f t="shared" si="29"/>
        <v>9892.9987319854608</v>
      </c>
      <c r="AE370" s="529" t="s">
        <v>41</v>
      </c>
      <c r="AG370" s="536">
        <f t="shared" si="25"/>
        <v>0</v>
      </c>
      <c r="AH370" s="521">
        <v>161.40254400000001</v>
      </c>
      <c r="AO370" s="536">
        <f t="shared" si="26"/>
        <v>0</v>
      </c>
      <c r="AP370" s="536">
        <f t="shared" si="27"/>
        <v>0.16140254400000001</v>
      </c>
    </row>
    <row r="371" spans="1:42" x14ac:dyDescent="0.25">
      <c r="J371" s="527"/>
      <c r="K371" s="527"/>
      <c r="Z371" s="424"/>
      <c r="AA371" s="424"/>
      <c r="AB371" s="424"/>
      <c r="AC371" s="424"/>
    </row>
    <row r="372" spans="1:42" x14ac:dyDescent="0.25">
      <c r="J372" s="527"/>
      <c r="K372" s="527"/>
    </row>
    <row r="373" spans="1:42" x14ac:dyDescent="0.25">
      <c r="J373" s="527"/>
      <c r="K373" s="527"/>
    </row>
    <row r="374" spans="1:42" x14ac:dyDescent="0.25">
      <c r="J374" s="527"/>
      <c r="K374" s="527"/>
    </row>
    <row r="375" spans="1:42" x14ac:dyDescent="0.25">
      <c r="J375" s="527"/>
      <c r="K375" s="527"/>
    </row>
    <row r="376" spans="1:42" x14ac:dyDescent="0.25">
      <c r="J376" s="527"/>
      <c r="K376" s="527"/>
    </row>
    <row r="377" spans="1:42" x14ac:dyDescent="0.25">
      <c r="J377" s="527"/>
      <c r="K377" s="527"/>
    </row>
    <row r="378" spans="1:42" x14ac:dyDescent="0.25">
      <c r="J378" s="527"/>
      <c r="K378" s="527"/>
    </row>
    <row r="379" spans="1:42" x14ac:dyDescent="0.25">
      <c r="J379" s="527"/>
      <c r="K379" s="527"/>
    </row>
    <row r="380" spans="1:42" x14ac:dyDescent="0.25">
      <c r="J380" s="527"/>
      <c r="K380" s="527"/>
    </row>
    <row r="381" spans="1:42" x14ac:dyDescent="0.25">
      <c r="J381" s="527"/>
      <c r="K381" s="527"/>
    </row>
    <row r="382" spans="1:42" x14ac:dyDescent="0.25">
      <c r="J382" s="527"/>
      <c r="K382" s="527"/>
    </row>
    <row r="383" spans="1:42" x14ac:dyDescent="0.25">
      <c r="J383" s="527"/>
      <c r="K383" s="527"/>
    </row>
    <row r="384" spans="1:42" x14ac:dyDescent="0.25">
      <c r="J384" s="527"/>
      <c r="K384" s="527"/>
    </row>
    <row r="385" spans="10:11" x14ac:dyDescent="0.25">
      <c r="J385" s="527"/>
      <c r="K385" s="527"/>
    </row>
    <row r="386" spans="10:11" x14ac:dyDescent="0.25">
      <c r="J386" s="527"/>
      <c r="K386" s="527"/>
    </row>
    <row r="387" spans="10:11" x14ac:dyDescent="0.25">
      <c r="J387" s="527"/>
      <c r="K387" s="527"/>
    </row>
    <row r="388" spans="10:11" x14ac:dyDescent="0.25">
      <c r="J388" s="527"/>
      <c r="K388" s="527"/>
    </row>
    <row r="389" spans="10:11" x14ac:dyDescent="0.25">
      <c r="J389" s="527"/>
      <c r="K389" s="527"/>
    </row>
    <row r="390" spans="10:11" x14ac:dyDescent="0.25">
      <c r="J390" s="527"/>
      <c r="K390" s="527"/>
    </row>
    <row r="391" spans="10:11" x14ac:dyDescent="0.25">
      <c r="J391" s="527"/>
      <c r="K391" s="527"/>
    </row>
    <row r="392" spans="10:11" x14ac:dyDescent="0.25">
      <c r="J392" s="527"/>
      <c r="K392" s="527"/>
    </row>
    <row r="393" spans="10:11" x14ac:dyDescent="0.25">
      <c r="J393" s="527"/>
      <c r="K393" s="527"/>
    </row>
    <row r="394" spans="10:11" x14ac:dyDescent="0.25">
      <c r="J394" s="527"/>
      <c r="K394" s="527"/>
    </row>
    <row r="395" spans="10:11" x14ac:dyDescent="0.25">
      <c r="J395" s="527"/>
      <c r="K395" s="527"/>
    </row>
    <row r="396" spans="10:11" x14ac:dyDescent="0.25">
      <c r="J396" s="527"/>
      <c r="K396" s="527"/>
    </row>
    <row r="397" spans="10:11" x14ac:dyDescent="0.25">
      <c r="J397" s="527"/>
      <c r="K397" s="527"/>
    </row>
    <row r="398" spans="10:11" x14ac:dyDescent="0.25">
      <c r="J398" s="527"/>
      <c r="K398" s="527"/>
    </row>
    <row r="399" spans="10:11" x14ac:dyDescent="0.25">
      <c r="J399" s="527"/>
      <c r="K399" s="527"/>
    </row>
    <row r="400" spans="10:11" x14ac:dyDescent="0.25">
      <c r="J400" s="527"/>
      <c r="K400" s="527"/>
    </row>
    <row r="401" spans="10:11" x14ac:dyDescent="0.25">
      <c r="J401" s="527"/>
      <c r="K401" s="527"/>
    </row>
    <row r="402" spans="10:11" x14ac:dyDescent="0.25">
      <c r="J402" s="527"/>
      <c r="K402" s="527"/>
    </row>
    <row r="403" spans="10:11" x14ac:dyDescent="0.25">
      <c r="J403" s="527"/>
      <c r="K403" s="527"/>
    </row>
    <row r="404" spans="10:11" x14ac:dyDescent="0.25">
      <c r="J404" s="527"/>
      <c r="K404" s="527"/>
    </row>
    <row r="405" spans="10:11" x14ac:dyDescent="0.25">
      <c r="J405" s="527"/>
      <c r="K405" s="527"/>
    </row>
    <row r="406" spans="10:11" x14ac:dyDescent="0.25">
      <c r="J406" s="527"/>
      <c r="K406" s="527"/>
    </row>
    <row r="407" spans="10:11" x14ac:dyDescent="0.25">
      <c r="J407" s="527"/>
      <c r="K407" s="527"/>
    </row>
    <row r="408" spans="10:11" x14ac:dyDescent="0.25">
      <c r="J408" s="527"/>
      <c r="K408" s="527"/>
    </row>
    <row r="409" spans="10:11" x14ac:dyDescent="0.25">
      <c r="J409" s="527"/>
      <c r="K409" s="527"/>
    </row>
    <row r="410" spans="10:11" x14ac:dyDescent="0.25">
      <c r="J410" s="527"/>
      <c r="K410" s="527"/>
    </row>
    <row r="411" spans="10:11" x14ac:dyDescent="0.25">
      <c r="J411" s="527"/>
      <c r="K411" s="527"/>
    </row>
    <row r="412" spans="10:11" x14ac:dyDescent="0.25">
      <c r="J412" s="527"/>
      <c r="K412" s="527"/>
    </row>
    <row r="413" spans="10:11" x14ac:dyDescent="0.25">
      <c r="J413" s="527"/>
      <c r="K413" s="527"/>
    </row>
    <row r="414" spans="10:11" x14ac:dyDescent="0.25">
      <c r="J414" s="527"/>
      <c r="K414" s="527"/>
    </row>
    <row r="415" spans="10:11" x14ac:dyDescent="0.25">
      <c r="J415" s="527"/>
      <c r="K415" s="527"/>
    </row>
    <row r="416" spans="10:11" x14ac:dyDescent="0.25">
      <c r="J416" s="527"/>
      <c r="K416" s="527"/>
    </row>
    <row r="417" spans="10:11" x14ac:dyDescent="0.25">
      <c r="J417" s="527"/>
      <c r="K417" s="527"/>
    </row>
    <row r="418" spans="10:11" x14ac:dyDescent="0.25">
      <c r="J418" s="527"/>
      <c r="K418" s="527"/>
    </row>
    <row r="419" spans="10:11" x14ac:dyDescent="0.25">
      <c r="J419" s="527"/>
      <c r="K419" s="527"/>
    </row>
    <row r="420" spans="10:11" x14ac:dyDescent="0.25">
      <c r="J420" s="527"/>
      <c r="K420" s="527"/>
    </row>
    <row r="421" spans="10:11" x14ac:dyDescent="0.25">
      <c r="J421" s="527"/>
      <c r="K421" s="527"/>
    </row>
    <row r="422" spans="10:11" x14ac:dyDescent="0.25">
      <c r="J422" s="527"/>
      <c r="K422" s="527"/>
    </row>
    <row r="423" spans="10:11" x14ac:dyDescent="0.25">
      <c r="J423" s="527"/>
      <c r="K423" s="527"/>
    </row>
    <row r="424" spans="10:11" x14ac:dyDescent="0.25">
      <c r="J424" s="527"/>
      <c r="K424" s="527"/>
    </row>
    <row r="425" spans="10:11" x14ac:dyDescent="0.25">
      <c r="J425" s="527"/>
      <c r="K425" s="527"/>
    </row>
    <row r="426" spans="10:11" x14ac:dyDescent="0.25">
      <c r="J426" s="527"/>
      <c r="K426" s="527"/>
    </row>
    <row r="427" spans="10:11" x14ac:dyDescent="0.25">
      <c r="J427" s="527"/>
      <c r="K427" s="527"/>
    </row>
    <row r="428" spans="10:11" x14ac:dyDescent="0.25">
      <c r="J428" s="527"/>
      <c r="K428" s="527"/>
    </row>
    <row r="429" spans="10:11" x14ac:dyDescent="0.25">
      <c r="J429" s="527"/>
      <c r="K429" s="527"/>
    </row>
    <row r="430" spans="10:11" x14ac:dyDescent="0.25">
      <c r="J430" s="527"/>
      <c r="K430" s="527"/>
    </row>
    <row r="431" spans="10:11" x14ac:dyDescent="0.25">
      <c r="J431" s="527"/>
      <c r="K431" s="527"/>
    </row>
    <row r="432" spans="10:11" x14ac:dyDescent="0.25">
      <c r="J432" s="527"/>
      <c r="K432" s="527"/>
    </row>
    <row r="433" spans="10:11" x14ac:dyDescent="0.25">
      <c r="J433" s="527"/>
      <c r="K433" s="527"/>
    </row>
    <row r="434" spans="10:11" x14ac:dyDescent="0.25">
      <c r="J434" s="527"/>
      <c r="K434" s="527"/>
    </row>
    <row r="435" spans="10:11" x14ac:dyDescent="0.25">
      <c r="J435" s="527"/>
      <c r="K435" s="527"/>
    </row>
    <row r="436" spans="10:11" x14ac:dyDescent="0.25">
      <c r="J436" s="527"/>
      <c r="K436" s="527"/>
    </row>
    <row r="437" spans="10:11" x14ac:dyDescent="0.25">
      <c r="J437" s="527"/>
      <c r="K437" s="527"/>
    </row>
    <row r="438" spans="10:11" x14ac:dyDescent="0.25">
      <c r="J438" s="527"/>
      <c r="K438" s="527"/>
    </row>
    <row r="439" spans="10:11" x14ac:dyDescent="0.25">
      <c r="J439" s="527"/>
      <c r="K439" s="527"/>
    </row>
    <row r="440" spans="10:11" x14ac:dyDescent="0.25">
      <c r="J440" s="527"/>
      <c r="K440" s="527"/>
    </row>
    <row r="441" spans="10:11" x14ac:dyDescent="0.25">
      <c r="J441" s="527"/>
      <c r="K441" s="527"/>
    </row>
    <row r="442" spans="10:11" x14ac:dyDescent="0.25">
      <c r="J442" s="527"/>
      <c r="K442" s="527"/>
    </row>
    <row r="443" spans="10:11" x14ac:dyDescent="0.25">
      <c r="J443" s="527"/>
      <c r="K443" s="527"/>
    </row>
    <row r="444" spans="10:11" x14ac:dyDescent="0.25">
      <c r="J444" s="527"/>
      <c r="K444" s="527"/>
    </row>
    <row r="445" spans="10:11" x14ac:dyDescent="0.25">
      <c r="J445" s="527"/>
      <c r="K445" s="527"/>
    </row>
    <row r="446" spans="10:11" x14ac:dyDescent="0.25">
      <c r="J446" s="527"/>
      <c r="K446" s="527"/>
    </row>
    <row r="447" spans="10:11" x14ac:dyDescent="0.25">
      <c r="J447" s="527"/>
      <c r="K447" s="527"/>
    </row>
    <row r="448" spans="10:11" x14ac:dyDescent="0.25">
      <c r="J448" s="527"/>
      <c r="K448" s="527"/>
    </row>
    <row r="449" spans="10:11" x14ac:dyDescent="0.25">
      <c r="J449" s="527"/>
      <c r="K449" s="527"/>
    </row>
    <row r="450" spans="10:11" x14ac:dyDescent="0.25">
      <c r="J450" s="527"/>
      <c r="K450" s="527"/>
    </row>
    <row r="451" spans="10:11" x14ac:dyDescent="0.25">
      <c r="J451" s="527"/>
      <c r="K451" s="527"/>
    </row>
    <row r="452" spans="10:11" x14ac:dyDescent="0.25">
      <c r="J452" s="527"/>
      <c r="K452" s="527"/>
    </row>
    <row r="453" spans="10:11" x14ac:dyDescent="0.25">
      <c r="J453" s="527"/>
      <c r="K453" s="527"/>
    </row>
    <row r="454" spans="10:11" x14ac:dyDescent="0.25">
      <c r="J454" s="527"/>
      <c r="K454" s="527"/>
    </row>
    <row r="455" spans="10:11" x14ac:dyDescent="0.25">
      <c r="J455" s="527"/>
      <c r="K455" s="527"/>
    </row>
    <row r="456" spans="10:11" x14ac:dyDescent="0.25">
      <c r="J456" s="527"/>
      <c r="K456" s="527"/>
    </row>
    <row r="457" spans="10:11" x14ac:dyDescent="0.25">
      <c r="J457" s="527"/>
      <c r="K457" s="527"/>
    </row>
    <row r="458" spans="10:11" x14ac:dyDescent="0.25">
      <c r="J458" s="527"/>
      <c r="K458" s="527"/>
    </row>
    <row r="459" spans="10:11" x14ac:dyDescent="0.25">
      <c r="J459" s="527"/>
      <c r="K459" s="527"/>
    </row>
    <row r="460" spans="10:11" x14ac:dyDescent="0.25">
      <c r="J460" s="527"/>
      <c r="K460" s="527"/>
    </row>
    <row r="461" spans="10:11" x14ac:dyDescent="0.25">
      <c r="J461" s="527"/>
      <c r="K461" s="527"/>
    </row>
    <row r="462" spans="10:11" x14ac:dyDescent="0.25">
      <c r="J462" s="527"/>
      <c r="K462" s="527"/>
    </row>
    <row r="463" spans="10:11" x14ac:dyDescent="0.25">
      <c r="J463" s="527"/>
      <c r="K463" s="527"/>
    </row>
    <row r="464" spans="10:11" x14ac:dyDescent="0.25">
      <c r="J464" s="527"/>
      <c r="K464" s="527"/>
    </row>
    <row r="465" spans="10:11" x14ac:dyDescent="0.25">
      <c r="J465" s="527"/>
      <c r="K465" s="527"/>
    </row>
    <row r="466" spans="10:11" x14ac:dyDescent="0.25">
      <c r="J466" s="527"/>
      <c r="K466" s="527"/>
    </row>
    <row r="467" spans="10:11" x14ac:dyDescent="0.25">
      <c r="J467" s="527"/>
      <c r="K467" s="527"/>
    </row>
    <row r="468" spans="10:11" x14ac:dyDescent="0.25">
      <c r="J468" s="527"/>
      <c r="K468" s="527"/>
    </row>
    <row r="469" spans="10:11" x14ac:dyDescent="0.25">
      <c r="J469" s="527"/>
      <c r="K469" s="527"/>
    </row>
    <row r="470" spans="10:11" x14ac:dyDescent="0.25">
      <c r="J470" s="527"/>
      <c r="K470" s="527"/>
    </row>
    <row r="471" spans="10:11" x14ac:dyDescent="0.25">
      <c r="J471" s="527"/>
      <c r="K471" s="527"/>
    </row>
    <row r="472" spans="10:11" x14ac:dyDescent="0.25">
      <c r="J472" s="527"/>
      <c r="K472" s="527"/>
    </row>
    <row r="473" spans="10:11" x14ac:dyDescent="0.25">
      <c r="J473" s="527"/>
      <c r="K473" s="527"/>
    </row>
    <row r="474" spans="10:11" x14ac:dyDescent="0.25">
      <c r="J474" s="527"/>
      <c r="K474" s="527"/>
    </row>
    <row r="475" spans="10:11" x14ac:dyDescent="0.25">
      <c r="J475" s="527"/>
      <c r="K475" s="527"/>
    </row>
    <row r="476" spans="10:11" x14ac:dyDescent="0.25">
      <c r="J476" s="527"/>
      <c r="K476" s="527"/>
    </row>
    <row r="477" spans="10:11" x14ac:dyDescent="0.25">
      <c r="J477" s="527"/>
      <c r="K477" s="527"/>
    </row>
    <row r="478" spans="10:11" x14ac:dyDescent="0.25">
      <c r="J478" s="527"/>
      <c r="K478" s="527"/>
    </row>
    <row r="479" spans="10:11" x14ac:dyDescent="0.25">
      <c r="J479" s="527"/>
      <c r="K479" s="527"/>
    </row>
    <row r="480" spans="10:11" x14ac:dyDescent="0.25">
      <c r="J480" s="527"/>
      <c r="K480" s="527"/>
    </row>
    <row r="481" spans="10:11" x14ac:dyDescent="0.25">
      <c r="J481" s="527"/>
      <c r="K481" s="527"/>
    </row>
    <row r="482" spans="10:11" x14ac:dyDescent="0.25">
      <c r="J482" s="527"/>
      <c r="K482" s="527"/>
    </row>
    <row r="483" spans="10:11" x14ac:dyDescent="0.25">
      <c r="J483" s="527"/>
      <c r="K483" s="527"/>
    </row>
    <row r="484" spans="10:11" x14ac:dyDescent="0.25">
      <c r="J484" s="527"/>
      <c r="K484" s="527"/>
    </row>
    <row r="485" spans="10:11" x14ac:dyDescent="0.25">
      <c r="J485" s="527"/>
      <c r="K485" s="527"/>
    </row>
    <row r="486" spans="10:11" x14ac:dyDescent="0.25">
      <c r="J486" s="527"/>
      <c r="K486" s="527"/>
    </row>
    <row r="487" spans="10:11" x14ac:dyDescent="0.25">
      <c r="J487" s="527"/>
      <c r="K487" s="527"/>
    </row>
    <row r="488" spans="10:11" x14ac:dyDescent="0.25">
      <c r="J488" s="527"/>
      <c r="K488" s="527"/>
    </row>
    <row r="489" spans="10:11" x14ac:dyDescent="0.25">
      <c r="J489" s="527"/>
      <c r="K489" s="527"/>
    </row>
    <row r="490" spans="10:11" x14ac:dyDescent="0.25">
      <c r="J490" s="527"/>
      <c r="K490" s="527"/>
    </row>
    <row r="491" spans="10:11" x14ac:dyDescent="0.25">
      <c r="J491" s="527"/>
      <c r="K491" s="527"/>
    </row>
    <row r="492" spans="10:11" x14ac:dyDescent="0.25">
      <c r="J492" s="527"/>
      <c r="K492" s="527"/>
    </row>
    <row r="493" spans="10:11" x14ac:dyDescent="0.25">
      <c r="J493" s="527"/>
      <c r="K493" s="527"/>
    </row>
    <row r="494" spans="10:11" x14ac:dyDescent="0.25">
      <c r="J494" s="527"/>
      <c r="K494" s="527"/>
    </row>
    <row r="495" spans="10:11" x14ac:dyDescent="0.25">
      <c r="J495" s="527"/>
      <c r="K495" s="527"/>
    </row>
    <row r="496" spans="10:11" x14ac:dyDescent="0.25">
      <c r="J496" s="527"/>
      <c r="K496" s="527"/>
    </row>
    <row r="497" spans="10:11" x14ac:dyDescent="0.25">
      <c r="J497" s="527"/>
      <c r="K497" s="527"/>
    </row>
    <row r="498" spans="10:11" x14ac:dyDescent="0.25">
      <c r="J498" s="527"/>
      <c r="K498" s="527"/>
    </row>
    <row r="499" spans="10:11" x14ac:dyDescent="0.25">
      <c r="J499" s="527"/>
      <c r="K499" s="527"/>
    </row>
    <row r="500" spans="10:11" x14ac:dyDescent="0.25">
      <c r="J500" s="527"/>
      <c r="K500" s="527"/>
    </row>
    <row r="501" spans="10:11" x14ac:dyDescent="0.25">
      <c r="J501" s="527"/>
      <c r="K501" s="527"/>
    </row>
    <row r="502" spans="10:11" x14ac:dyDescent="0.25">
      <c r="J502" s="527"/>
      <c r="K502" s="527"/>
    </row>
    <row r="503" spans="10:11" x14ac:dyDescent="0.25">
      <c r="J503" s="527"/>
      <c r="K503" s="527"/>
    </row>
    <row r="504" spans="10:11" x14ac:dyDescent="0.25">
      <c r="J504" s="527"/>
      <c r="K504" s="527"/>
    </row>
    <row r="505" spans="10:11" x14ac:dyDescent="0.25">
      <c r="J505" s="527"/>
      <c r="K505" s="527"/>
    </row>
    <row r="506" spans="10:11" x14ac:dyDescent="0.25">
      <c r="J506" s="527"/>
      <c r="K506" s="527"/>
    </row>
    <row r="507" spans="10:11" x14ac:dyDescent="0.25">
      <c r="J507" s="527"/>
      <c r="K507" s="527"/>
    </row>
    <row r="508" spans="10:11" x14ac:dyDescent="0.25">
      <c r="J508" s="527"/>
      <c r="K508" s="527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08"/>
  <sheetViews>
    <sheetView zoomScale="80" zoomScaleNormal="80" workbookViewId="0">
      <pane ySplit="1" topLeftCell="A2" activePane="bottomLeft" state="frozen"/>
      <selection pane="bottomLeft" activeCell="J2" sqref="J2:J370"/>
    </sheetView>
  </sheetViews>
  <sheetFormatPr defaultRowHeight="15" x14ac:dyDescent="0.25"/>
  <cols>
    <col min="1" max="2" width="9.140625" style="97"/>
    <col min="3" max="3" width="9.140625" style="101"/>
    <col min="4" max="4" width="9.140625" style="428"/>
    <col min="5" max="7" width="9.140625" style="101"/>
    <col min="8" max="8" width="15.85546875" style="101" customWidth="1"/>
    <col min="9" max="9" width="14.42578125" style="101" customWidth="1"/>
    <col min="10" max="10" width="13.5703125" style="428" customWidth="1"/>
    <col min="11" max="11" width="13.28515625" style="428" customWidth="1"/>
    <col min="12" max="12" width="12.85546875" style="97" hidden="1" customWidth="1"/>
    <col min="13" max="13" width="9.140625" style="97" hidden="1" customWidth="1"/>
    <col min="14" max="14" width="8.85546875" style="97" bestFit="1" customWidth="1"/>
    <col min="15" max="16" width="8.85546875" style="97" customWidth="1"/>
    <col min="17" max="17" width="10.140625" style="97" customWidth="1"/>
    <col min="18" max="18" width="18.7109375" style="97" bestFit="1" customWidth="1"/>
    <col min="19" max="19" width="11.85546875" style="97" bestFit="1" customWidth="1"/>
    <col min="20" max="20" width="15.28515625" style="97" bestFit="1" customWidth="1"/>
    <col min="21" max="22" width="16.28515625" style="97" bestFit="1" customWidth="1"/>
    <col min="23" max="23" width="15.28515625" style="97" bestFit="1" customWidth="1"/>
    <col min="24" max="24" width="17.42578125" style="97" bestFit="1" customWidth="1"/>
    <col min="25" max="25" width="10.5703125" style="97" bestFit="1" customWidth="1"/>
    <col min="26" max="37" width="9.140625" style="97"/>
    <col min="38" max="38" width="12" style="97" customWidth="1"/>
    <col min="39" max="16384" width="9.140625" style="97"/>
  </cols>
  <sheetData>
    <row r="1" spans="1:44" ht="86.25" customHeight="1" x14ac:dyDescent="0.25">
      <c r="A1" s="97" t="s">
        <v>0</v>
      </c>
      <c r="B1" s="97" t="s">
        <v>1</v>
      </c>
      <c r="C1" s="101" t="s">
        <v>35</v>
      </c>
      <c r="D1" s="428" t="s">
        <v>36</v>
      </c>
      <c r="E1" s="101" t="s">
        <v>2</v>
      </c>
      <c r="F1" s="101" t="s">
        <v>3</v>
      </c>
      <c r="G1" s="101" t="s">
        <v>22</v>
      </c>
      <c r="H1" s="106" t="s">
        <v>48</v>
      </c>
      <c r="I1" s="502" t="s">
        <v>47</v>
      </c>
      <c r="J1" s="502" t="s">
        <v>50</v>
      </c>
      <c r="K1" s="244" t="s">
        <v>44</v>
      </c>
      <c r="L1" s="244" t="s">
        <v>45</v>
      </c>
      <c r="M1" s="244" t="s">
        <v>46</v>
      </c>
      <c r="N1" s="431" t="s">
        <v>60</v>
      </c>
      <c r="O1" s="431" t="s">
        <v>61</v>
      </c>
      <c r="P1" s="431" t="s">
        <v>62</v>
      </c>
      <c r="Q1" s="431" t="s">
        <v>63</v>
      </c>
      <c r="R1" s="470" t="s">
        <v>64</v>
      </c>
      <c r="S1" s="426" t="s">
        <v>58</v>
      </c>
      <c r="T1" s="244" t="s">
        <v>57</v>
      </c>
      <c r="U1" s="244" t="s">
        <v>54</v>
      </c>
      <c r="V1" s="244" t="s">
        <v>55</v>
      </c>
      <c r="W1" s="244" t="s">
        <v>53</v>
      </c>
      <c r="X1" s="244" t="s">
        <v>56</v>
      </c>
      <c r="Y1" s="525" t="s">
        <v>111</v>
      </c>
      <c r="Z1" s="525" t="s">
        <v>112</v>
      </c>
      <c r="AF1" s="537" t="s">
        <v>105</v>
      </c>
      <c r="AG1" s="537" t="s">
        <v>109</v>
      </c>
      <c r="AH1" s="537" t="s">
        <v>107</v>
      </c>
      <c r="AI1" s="537" t="s">
        <v>110</v>
      </c>
      <c r="AJ1" s="537" t="s">
        <v>106</v>
      </c>
      <c r="AK1" s="537" t="s">
        <v>108</v>
      </c>
      <c r="AL1" s="537" t="s">
        <v>114</v>
      </c>
      <c r="AM1" s="537" t="s">
        <v>115</v>
      </c>
      <c r="AN1" s="537" t="s">
        <v>116</v>
      </c>
      <c r="AQ1" s="537" t="s">
        <v>117</v>
      </c>
      <c r="AR1" s="537" t="s">
        <v>118</v>
      </c>
    </row>
    <row r="2" spans="1:44" x14ac:dyDescent="0.25">
      <c r="A2" s="97">
        <v>493319.28016000002</v>
      </c>
      <c r="B2" s="97">
        <v>5180579.2617899803</v>
      </c>
      <c r="C2" s="101" t="s">
        <v>4</v>
      </c>
      <c r="D2" s="428">
        <v>4</v>
      </c>
      <c r="E2" s="101">
        <v>5</v>
      </c>
      <c r="F2" s="101" t="s">
        <v>4</v>
      </c>
      <c r="G2" s="101" t="s">
        <v>30</v>
      </c>
      <c r="H2" s="241">
        <v>252</v>
      </c>
      <c r="I2" s="473">
        <v>1106.6297244094487</v>
      </c>
      <c r="J2" s="473"/>
      <c r="K2" s="428">
        <v>4.6797000000000004</v>
      </c>
      <c r="L2" s="101">
        <v>59.003</v>
      </c>
      <c r="N2" s="469">
        <v>19.581266969999998</v>
      </c>
      <c r="O2" s="469">
        <v>112.08510000000001</v>
      </c>
      <c r="P2" s="469">
        <v>131.66636697000001</v>
      </c>
      <c r="Q2" s="469">
        <v>7.2855315000000003</v>
      </c>
      <c r="R2" s="470" t="s">
        <v>93</v>
      </c>
      <c r="S2" s="427" t="s">
        <v>41</v>
      </c>
      <c r="T2" s="468" t="s">
        <v>41</v>
      </c>
      <c r="U2" s="468" t="s">
        <v>41</v>
      </c>
      <c r="V2" s="468" t="s">
        <v>41</v>
      </c>
      <c r="W2" s="468" t="s">
        <v>41</v>
      </c>
      <c r="X2" s="468" t="s">
        <v>41</v>
      </c>
      <c r="Y2" s="529" t="s">
        <v>41</v>
      </c>
      <c r="Z2" s="529" t="s">
        <v>41</v>
      </c>
      <c r="AH2" s="97">
        <f>J2*(K2/100)</f>
        <v>0</v>
      </c>
      <c r="AI2" s="521">
        <v>131.66636697000001</v>
      </c>
      <c r="AQ2" s="97">
        <f>AH2*0.001</f>
        <v>0</v>
      </c>
      <c r="AR2" s="530">
        <f>AI2*0.001</f>
        <v>0.13166636697</v>
      </c>
    </row>
    <row r="3" spans="1:44" x14ac:dyDescent="0.25">
      <c r="A3" s="97">
        <v>493353.58603200002</v>
      </c>
      <c r="B3" s="97">
        <v>5180575.07118</v>
      </c>
      <c r="C3" s="101" t="s">
        <v>4</v>
      </c>
      <c r="D3" s="428">
        <v>5</v>
      </c>
      <c r="E3" s="101">
        <v>6</v>
      </c>
      <c r="F3" s="101" t="s">
        <v>4</v>
      </c>
      <c r="G3" s="101" t="s">
        <v>23</v>
      </c>
      <c r="H3" s="241">
        <v>536</v>
      </c>
      <c r="I3" s="473">
        <v>2353.7838582677164</v>
      </c>
      <c r="J3" s="473"/>
      <c r="K3" s="435">
        <f>M3/5.7</f>
        <v>2.7017543859649122</v>
      </c>
      <c r="M3" s="274">
        <v>15.4</v>
      </c>
      <c r="N3" s="469">
        <v>89.668080000000003</v>
      </c>
      <c r="O3" s="469">
        <v>99.139270950000011</v>
      </c>
      <c r="P3" s="469">
        <v>188.80735095</v>
      </c>
      <c r="Q3" s="469">
        <v>112.08510000000001</v>
      </c>
      <c r="R3" s="470" t="s">
        <v>94</v>
      </c>
      <c r="S3" s="468" t="s">
        <v>41</v>
      </c>
      <c r="T3" s="468" t="s">
        <v>41</v>
      </c>
      <c r="U3" s="468" t="s">
        <v>41</v>
      </c>
      <c r="V3" s="468" t="s">
        <v>41</v>
      </c>
      <c r="W3" s="468" t="s">
        <v>41</v>
      </c>
      <c r="X3" s="468" t="s">
        <v>41</v>
      </c>
      <c r="Y3" s="529" t="s">
        <v>41</v>
      </c>
      <c r="Z3" s="529" t="s">
        <v>41</v>
      </c>
      <c r="AH3" s="530">
        <f t="shared" ref="AH3:AH66" si="0">J3*(K3/100)</f>
        <v>0</v>
      </c>
      <c r="AI3" s="521">
        <v>188.80735095</v>
      </c>
      <c r="AQ3" s="530">
        <f t="shared" ref="AQ3:AQ66" si="1">AH3*0.001</f>
        <v>0</v>
      </c>
      <c r="AR3" s="530">
        <f t="shared" ref="AR3:AR66" si="2">AI3*0.001</f>
        <v>0.18880735095000001</v>
      </c>
    </row>
    <row r="4" spans="1:44" x14ac:dyDescent="0.25">
      <c r="A4" s="97">
        <v>493383.10704700003</v>
      </c>
      <c r="B4" s="97">
        <v>5180586.0806700001</v>
      </c>
      <c r="C4" s="101" t="s">
        <v>4</v>
      </c>
      <c r="D4" s="428">
        <v>5</v>
      </c>
      <c r="E4" s="101">
        <v>7</v>
      </c>
      <c r="F4" s="101" t="s">
        <v>4</v>
      </c>
      <c r="G4" s="101" t="s">
        <v>23</v>
      </c>
      <c r="H4" s="241">
        <v>651</v>
      </c>
      <c r="I4" s="473">
        <v>2858.793454724409</v>
      </c>
      <c r="J4" s="473"/>
      <c r="K4" s="435">
        <f t="shared" ref="K4:K13" si="3">M4/5.7</f>
        <v>2.1578947368421053</v>
      </c>
      <c r="M4" s="274">
        <v>12.3</v>
      </c>
      <c r="N4" s="469">
        <v>89.668080000000003</v>
      </c>
      <c r="O4" s="469">
        <v>94.868828640000004</v>
      </c>
      <c r="P4" s="469">
        <v>184.53690863999998</v>
      </c>
      <c r="Q4" s="469">
        <v>112.08510000000001</v>
      </c>
      <c r="R4" s="470" t="s">
        <v>94</v>
      </c>
      <c r="S4" s="427">
        <v>0.64387661667944929</v>
      </c>
      <c r="T4" s="427">
        <v>1.4074535652226543</v>
      </c>
      <c r="U4" s="427">
        <v>1.960487936339063</v>
      </c>
      <c r="V4" s="427">
        <v>1.4653244012668762</v>
      </c>
      <c r="W4" s="429">
        <v>5.4771425195080434</v>
      </c>
      <c r="X4" s="433">
        <v>10.02844059186096</v>
      </c>
      <c r="Y4" s="530">
        <f t="shared" ref="Y4:Y66" si="4">W4+X4</f>
        <v>15.505583111369003</v>
      </c>
      <c r="Z4" s="530">
        <f t="shared" ref="Z4:Z66" si="5">Y4*1000</f>
        <v>15505.583111369002</v>
      </c>
      <c r="AH4" s="530">
        <f t="shared" si="0"/>
        <v>0</v>
      </c>
      <c r="AI4" s="521">
        <v>184.53690863999998</v>
      </c>
      <c r="AQ4" s="530">
        <f t="shared" si="1"/>
        <v>0</v>
      </c>
      <c r="AR4" s="530">
        <f t="shared" si="2"/>
        <v>0.18453690863999997</v>
      </c>
    </row>
    <row r="5" spans="1:44" x14ac:dyDescent="0.25">
      <c r="A5" s="97">
        <v>493415.01299900003</v>
      </c>
      <c r="B5" s="97">
        <v>5180582.7119100001</v>
      </c>
      <c r="C5" s="101" t="s">
        <v>4</v>
      </c>
      <c r="D5" s="428">
        <v>6</v>
      </c>
      <c r="E5" s="101">
        <v>8</v>
      </c>
      <c r="F5" s="101" t="s">
        <v>4</v>
      </c>
      <c r="G5" s="101" t="s">
        <v>23</v>
      </c>
      <c r="H5" s="241">
        <v>585</v>
      </c>
      <c r="I5" s="473">
        <v>2568.9618602362207</v>
      </c>
      <c r="J5" s="473"/>
      <c r="K5" s="435">
        <f t="shared" si="3"/>
        <v>2.4210526315789473</v>
      </c>
      <c r="M5" s="274">
        <v>13.8</v>
      </c>
      <c r="N5" s="469">
        <v>89.668080000000003</v>
      </c>
      <c r="O5" s="469">
        <v>162.37768437</v>
      </c>
      <c r="P5" s="469">
        <v>252.04576437</v>
      </c>
      <c r="Q5" s="469">
        <v>112.08510000000001</v>
      </c>
      <c r="R5" s="470" t="s">
        <v>94</v>
      </c>
      <c r="S5" s="468" t="s">
        <v>41</v>
      </c>
      <c r="T5" s="468" t="s">
        <v>41</v>
      </c>
      <c r="U5" s="468" t="s">
        <v>41</v>
      </c>
      <c r="V5" s="468" t="s">
        <v>41</v>
      </c>
      <c r="W5" s="468" t="s">
        <v>41</v>
      </c>
      <c r="X5" s="468" t="s">
        <v>41</v>
      </c>
      <c r="Y5" s="529" t="s">
        <v>41</v>
      </c>
      <c r="Z5" s="529" t="s">
        <v>41</v>
      </c>
      <c r="AH5" s="530">
        <f t="shared" si="0"/>
        <v>0</v>
      </c>
      <c r="AI5" s="521">
        <v>252.04576437</v>
      </c>
      <c r="AQ5" s="530">
        <f t="shared" si="1"/>
        <v>0</v>
      </c>
      <c r="AR5" s="530">
        <f t="shared" si="2"/>
        <v>0.25204576436999998</v>
      </c>
    </row>
    <row r="6" spans="1:44" x14ac:dyDescent="0.25">
      <c r="A6" s="97">
        <v>493446.911100998</v>
      </c>
      <c r="B6" s="97">
        <v>5180572.1204000004</v>
      </c>
      <c r="C6" s="101" t="s">
        <v>5</v>
      </c>
      <c r="D6" s="428">
        <v>1</v>
      </c>
      <c r="E6" s="101">
        <v>9</v>
      </c>
      <c r="F6" s="101" t="s">
        <v>4</v>
      </c>
      <c r="G6" s="101" t="s">
        <v>27</v>
      </c>
      <c r="H6" s="118">
        <v>688</v>
      </c>
      <c r="I6" s="473">
        <v>3021.2748031496058</v>
      </c>
      <c r="J6" s="473"/>
      <c r="K6" s="435">
        <f t="shared" si="3"/>
        <v>2.5438596491228069</v>
      </c>
      <c r="M6" s="274">
        <v>14.5</v>
      </c>
      <c r="N6" s="469">
        <v>78.347484900000012</v>
      </c>
      <c r="O6" s="469">
        <v>0</v>
      </c>
      <c r="P6" s="469">
        <v>78.347484900000012</v>
      </c>
      <c r="Q6" s="469">
        <v>112.08510000000001</v>
      </c>
      <c r="R6" s="470" t="s">
        <v>95</v>
      </c>
      <c r="S6" s="427">
        <v>0.63319300010541602</v>
      </c>
      <c r="T6" s="427">
        <v>2.1501383078362459</v>
      </c>
      <c r="U6" s="427">
        <v>1.9357795976456789</v>
      </c>
      <c r="V6" s="427">
        <v>1.747478008162384</v>
      </c>
      <c r="W6" s="430">
        <v>6.4665889137497246</v>
      </c>
      <c r="X6" s="433">
        <v>9.2257920115012766</v>
      </c>
      <c r="Y6" s="530">
        <f t="shared" si="4"/>
        <v>15.692380925251001</v>
      </c>
      <c r="Z6" s="530">
        <f t="shared" si="5"/>
        <v>15692.380925251002</v>
      </c>
      <c r="AH6" s="530">
        <f t="shared" si="0"/>
        <v>0</v>
      </c>
      <c r="AI6" s="521">
        <v>78.347484900000012</v>
      </c>
      <c r="AQ6" s="530">
        <f t="shared" si="1"/>
        <v>0</v>
      </c>
      <c r="AR6" s="530">
        <f t="shared" si="2"/>
        <v>7.8347484900000014E-2</v>
      </c>
    </row>
    <row r="7" spans="1:44" x14ac:dyDescent="0.25">
      <c r="A7" s="97">
        <v>493479.23487300001</v>
      </c>
      <c r="B7" s="97">
        <v>5180583.9985100003</v>
      </c>
      <c r="C7" s="101" t="s">
        <v>5</v>
      </c>
      <c r="D7" s="428">
        <v>2</v>
      </c>
      <c r="E7" s="101">
        <v>10</v>
      </c>
      <c r="F7" s="101" t="s">
        <v>4</v>
      </c>
      <c r="G7" s="101" t="s">
        <v>27</v>
      </c>
      <c r="H7" s="118">
        <v>827</v>
      </c>
      <c r="I7" s="473">
        <v>3631.677706692913</v>
      </c>
      <c r="J7" s="473"/>
      <c r="K7" s="435">
        <f t="shared" si="3"/>
        <v>2.2807017543859649</v>
      </c>
      <c r="M7" s="274">
        <v>13</v>
      </c>
      <c r="N7" s="469">
        <v>133.34764347000001</v>
      </c>
      <c r="O7" s="469">
        <v>51.559145999999998</v>
      </c>
      <c r="P7" s="469">
        <v>184.90678947000001</v>
      </c>
      <c r="Q7" s="469">
        <v>112.08510000000001</v>
      </c>
      <c r="R7" s="470" t="s">
        <v>95</v>
      </c>
      <c r="S7" s="468" t="s">
        <v>41</v>
      </c>
      <c r="T7" s="468" t="s">
        <v>41</v>
      </c>
      <c r="U7" s="468" t="s">
        <v>41</v>
      </c>
      <c r="V7" s="468" t="s">
        <v>41</v>
      </c>
      <c r="W7" s="468" t="s">
        <v>41</v>
      </c>
      <c r="X7" s="468" t="s">
        <v>41</v>
      </c>
      <c r="Y7" s="529" t="s">
        <v>41</v>
      </c>
      <c r="Z7" s="529" t="s">
        <v>41</v>
      </c>
      <c r="AH7" s="530">
        <f t="shared" si="0"/>
        <v>0</v>
      </c>
      <c r="AI7" s="521">
        <v>184.90678947000001</v>
      </c>
      <c r="AQ7" s="530">
        <f t="shared" si="1"/>
        <v>0</v>
      </c>
      <c r="AR7" s="530">
        <f t="shared" si="2"/>
        <v>0.18490678947</v>
      </c>
    </row>
    <row r="8" spans="1:44" x14ac:dyDescent="0.25">
      <c r="A8" s="97">
        <v>493510.726382997</v>
      </c>
      <c r="B8" s="97">
        <v>5180568.2729099803</v>
      </c>
      <c r="C8" s="101" t="s">
        <v>5</v>
      </c>
      <c r="D8" s="428">
        <v>3</v>
      </c>
      <c r="E8" s="101">
        <v>11</v>
      </c>
      <c r="F8" s="101" t="s">
        <v>4</v>
      </c>
      <c r="G8" s="101" t="s">
        <v>27</v>
      </c>
      <c r="H8" s="118">
        <v>547</v>
      </c>
      <c r="I8" s="473">
        <v>2402.089124015748</v>
      </c>
      <c r="J8" s="473"/>
      <c r="K8" s="435">
        <f t="shared" si="3"/>
        <v>2.6842105263157894</v>
      </c>
      <c r="M8" s="274">
        <v>15.3</v>
      </c>
      <c r="N8" s="469">
        <v>263.23185734999998</v>
      </c>
      <c r="O8" s="469">
        <v>32.57193006</v>
      </c>
      <c r="P8" s="469">
        <v>295.80378740999998</v>
      </c>
      <c r="Q8" s="469">
        <v>112.08510000000001</v>
      </c>
      <c r="R8" s="470" t="s">
        <v>95</v>
      </c>
      <c r="S8" s="427">
        <v>0.56806479480202876</v>
      </c>
      <c r="T8" s="427">
        <v>1.7862983296410675</v>
      </c>
      <c r="U8" s="427">
        <v>1.9565707050275361</v>
      </c>
      <c r="V8" s="427">
        <v>1.8320737655999824</v>
      </c>
      <c r="W8" s="430">
        <v>6.143007595070614</v>
      </c>
      <c r="X8" s="433">
        <v>11.546734017381393</v>
      </c>
      <c r="Y8" s="530">
        <f t="shared" si="4"/>
        <v>17.689741612452007</v>
      </c>
      <c r="Z8" s="530">
        <f t="shared" si="5"/>
        <v>17689.741612452006</v>
      </c>
      <c r="AH8" s="530">
        <f t="shared" si="0"/>
        <v>0</v>
      </c>
      <c r="AI8" s="521">
        <v>295.80378740999998</v>
      </c>
      <c r="AQ8" s="530">
        <f t="shared" si="1"/>
        <v>0</v>
      </c>
      <c r="AR8" s="530">
        <f t="shared" si="2"/>
        <v>0.29580378740999996</v>
      </c>
    </row>
    <row r="9" spans="1:44" x14ac:dyDescent="0.25">
      <c r="A9" s="97">
        <v>493542.64672600001</v>
      </c>
      <c r="B9" s="97">
        <v>5180578.1283600004</v>
      </c>
      <c r="C9" s="101" t="s">
        <v>5</v>
      </c>
      <c r="D9" s="428">
        <v>3</v>
      </c>
      <c r="E9" s="101">
        <v>12</v>
      </c>
      <c r="F9" s="101" t="s">
        <v>4</v>
      </c>
      <c r="G9" s="101" t="s">
        <v>27</v>
      </c>
      <c r="H9" s="118">
        <v>724</v>
      </c>
      <c r="I9" s="473">
        <v>3179.364763779527</v>
      </c>
      <c r="J9" s="473"/>
      <c r="K9" s="435">
        <f t="shared" si="3"/>
        <v>2.2105263157894735</v>
      </c>
      <c r="M9" s="274">
        <v>12.6</v>
      </c>
      <c r="N9" s="469">
        <v>252.56135583000002</v>
      </c>
      <c r="O9" s="469">
        <v>51.559145999999998</v>
      </c>
      <c r="P9" s="469">
        <v>304.12050183000008</v>
      </c>
      <c r="Q9" s="469">
        <v>112.08510000000001</v>
      </c>
      <c r="R9" s="470" t="s">
        <v>95</v>
      </c>
      <c r="S9" s="468" t="s">
        <v>41</v>
      </c>
      <c r="T9" s="468" t="s">
        <v>41</v>
      </c>
      <c r="U9" s="468" t="s">
        <v>41</v>
      </c>
      <c r="V9" s="468" t="s">
        <v>41</v>
      </c>
      <c r="W9" s="468" t="s">
        <v>41</v>
      </c>
      <c r="X9" s="468" t="s">
        <v>41</v>
      </c>
      <c r="Y9" s="529" t="s">
        <v>41</v>
      </c>
      <c r="Z9" s="529" t="s">
        <v>41</v>
      </c>
      <c r="AH9" s="530">
        <f t="shared" si="0"/>
        <v>0</v>
      </c>
      <c r="AI9" s="521">
        <v>304.12050183000008</v>
      </c>
      <c r="AQ9" s="530">
        <f t="shared" si="1"/>
        <v>0</v>
      </c>
      <c r="AR9" s="530">
        <f t="shared" si="2"/>
        <v>0.30412050183000011</v>
      </c>
    </row>
    <row r="10" spans="1:44" x14ac:dyDescent="0.25">
      <c r="A10" s="97">
        <v>493574.550785998</v>
      </c>
      <c r="B10" s="97">
        <v>5180572.8713800004</v>
      </c>
      <c r="C10" s="101" t="s">
        <v>5</v>
      </c>
      <c r="D10" s="428">
        <v>4</v>
      </c>
      <c r="E10" s="101">
        <v>13</v>
      </c>
      <c r="F10" s="101" t="s">
        <v>4</v>
      </c>
      <c r="G10" s="101" t="s">
        <v>27</v>
      </c>
      <c r="H10" s="118">
        <v>709</v>
      </c>
      <c r="I10" s="473">
        <v>3113.4939468503935</v>
      </c>
      <c r="J10" s="473"/>
      <c r="K10" s="435">
        <f t="shared" si="3"/>
        <v>2.4035087719298245</v>
      </c>
      <c r="M10" s="274">
        <v>13.7</v>
      </c>
      <c r="N10" s="469">
        <v>194.73665274000001</v>
      </c>
      <c r="O10" s="469">
        <v>0</v>
      </c>
      <c r="P10" s="469">
        <v>194.73665274000001</v>
      </c>
      <c r="Q10" s="469">
        <v>112.08510000000001</v>
      </c>
      <c r="R10" s="470" t="s">
        <v>95</v>
      </c>
      <c r="S10" s="427">
        <v>0.43878182181066655</v>
      </c>
      <c r="T10" s="427">
        <v>1.7085174985316005</v>
      </c>
      <c r="U10" s="427">
        <v>1.9576255018605639</v>
      </c>
      <c r="V10" s="427">
        <v>1.4672052259208157</v>
      </c>
      <c r="W10" s="430">
        <v>5.5721300481236469</v>
      </c>
      <c r="X10" s="433">
        <v>11.098701624859659</v>
      </c>
      <c r="Y10" s="530">
        <f t="shared" si="4"/>
        <v>16.670831672983304</v>
      </c>
      <c r="Z10" s="530">
        <f t="shared" si="5"/>
        <v>16670.831672983306</v>
      </c>
      <c r="AH10" s="530">
        <f t="shared" si="0"/>
        <v>0</v>
      </c>
      <c r="AI10" s="521">
        <v>194.73665274000001</v>
      </c>
      <c r="AQ10" s="530">
        <f t="shared" si="1"/>
        <v>0</v>
      </c>
      <c r="AR10" s="530">
        <f t="shared" si="2"/>
        <v>0.19473665274000002</v>
      </c>
    </row>
    <row r="11" spans="1:44" x14ac:dyDescent="0.25">
      <c r="A11" s="97">
        <v>493606.467921998</v>
      </c>
      <c r="B11" s="97">
        <v>5180579.8379899804</v>
      </c>
      <c r="C11" s="101" t="s">
        <v>5</v>
      </c>
      <c r="D11" s="428">
        <v>5</v>
      </c>
      <c r="E11" s="101">
        <v>14</v>
      </c>
      <c r="F11" s="101" t="s">
        <v>4</v>
      </c>
      <c r="G11" s="101" t="s">
        <v>27</v>
      </c>
      <c r="H11" s="118">
        <v>637</v>
      </c>
      <c r="I11" s="473">
        <v>2797.314025590551</v>
      </c>
      <c r="J11" s="473"/>
      <c r="K11" s="435">
        <f t="shared" si="3"/>
        <v>2.1052631578947367</v>
      </c>
      <c r="M11" s="274">
        <v>12</v>
      </c>
      <c r="N11" s="469">
        <v>136.99040922</v>
      </c>
      <c r="O11" s="469">
        <v>0</v>
      </c>
      <c r="P11" s="469">
        <v>136.99040922</v>
      </c>
      <c r="Q11" s="469">
        <v>112.08510000000001</v>
      </c>
      <c r="R11" s="470" t="s">
        <v>95</v>
      </c>
      <c r="S11" s="468" t="s">
        <v>41</v>
      </c>
      <c r="T11" s="468" t="s">
        <v>41</v>
      </c>
      <c r="U11" s="468" t="s">
        <v>41</v>
      </c>
      <c r="V11" s="468" t="s">
        <v>41</v>
      </c>
      <c r="W11" s="468" t="s">
        <v>41</v>
      </c>
      <c r="X11" s="468" t="s">
        <v>41</v>
      </c>
      <c r="Y11" s="529" t="s">
        <v>41</v>
      </c>
      <c r="Z11" s="529" t="s">
        <v>41</v>
      </c>
      <c r="AH11" s="530">
        <f t="shared" si="0"/>
        <v>0</v>
      </c>
      <c r="AI11" s="521">
        <v>136.99040922</v>
      </c>
      <c r="AQ11" s="530">
        <f t="shared" si="1"/>
        <v>0</v>
      </c>
      <c r="AR11" s="530">
        <f t="shared" si="2"/>
        <v>0.13699040922</v>
      </c>
    </row>
    <row r="12" spans="1:44" x14ac:dyDescent="0.25">
      <c r="A12" s="97">
        <v>493638.36825900001</v>
      </c>
      <c r="B12" s="97">
        <v>5180571.02544</v>
      </c>
      <c r="C12" s="101" t="s">
        <v>5</v>
      </c>
      <c r="D12" s="428">
        <v>6</v>
      </c>
      <c r="E12" s="101">
        <v>15</v>
      </c>
      <c r="F12" s="101" t="s">
        <v>4</v>
      </c>
      <c r="G12" s="101" t="s">
        <v>27</v>
      </c>
      <c r="H12" s="118">
        <v>496</v>
      </c>
      <c r="I12" s="473">
        <v>2178.1283464566927</v>
      </c>
      <c r="J12" s="473"/>
      <c r="K12" s="435">
        <f t="shared" si="3"/>
        <v>2.6140350877192984</v>
      </c>
      <c r="M12" s="274">
        <v>14.9</v>
      </c>
      <c r="N12" s="469">
        <v>78.347484900000012</v>
      </c>
      <c r="O12" s="469">
        <v>27.259096320000001</v>
      </c>
      <c r="P12" s="469">
        <v>105.60658122000001</v>
      </c>
      <c r="Q12" s="469">
        <v>112.08510000000001</v>
      </c>
      <c r="R12" s="470" t="s">
        <v>95</v>
      </c>
      <c r="S12" s="427">
        <v>0.36511758859150473</v>
      </c>
      <c r="T12" s="427">
        <v>2.3328577313491983</v>
      </c>
      <c r="U12" s="427">
        <v>1.7984121376544717</v>
      </c>
      <c r="V12" s="427">
        <v>1.7345306450337166</v>
      </c>
      <c r="W12" s="430">
        <v>6.2309181026288911</v>
      </c>
      <c r="X12" s="433">
        <v>10.536975522556641</v>
      </c>
      <c r="Y12" s="530">
        <f t="shared" si="4"/>
        <v>16.767893625185533</v>
      </c>
      <c r="Z12" s="530">
        <f t="shared" si="5"/>
        <v>16767.893625185534</v>
      </c>
      <c r="AH12" s="530">
        <f t="shared" si="0"/>
        <v>0</v>
      </c>
      <c r="AI12" s="521">
        <v>105.60658122000001</v>
      </c>
      <c r="AQ12" s="530">
        <f t="shared" si="1"/>
        <v>0</v>
      </c>
      <c r="AR12" s="530">
        <f t="shared" si="2"/>
        <v>0.10560658122000001</v>
      </c>
    </row>
    <row r="13" spans="1:44" x14ac:dyDescent="0.25">
      <c r="A13" s="97">
        <v>493668.466732</v>
      </c>
      <c r="B13" s="97">
        <v>5180579.1139500001</v>
      </c>
      <c r="C13" s="101" t="s">
        <v>5</v>
      </c>
      <c r="D13" s="428">
        <v>6</v>
      </c>
      <c r="E13" s="101">
        <v>16</v>
      </c>
      <c r="F13" s="101" t="s">
        <v>4</v>
      </c>
      <c r="G13" s="101" t="s">
        <v>27</v>
      </c>
      <c r="H13" s="118">
        <v>699</v>
      </c>
      <c r="I13" s="473">
        <v>3069.5800688976374</v>
      </c>
      <c r="J13" s="473"/>
      <c r="K13" s="435">
        <f t="shared" si="3"/>
        <v>2.4736842105263155</v>
      </c>
      <c r="M13" s="274">
        <v>14.1</v>
      </c>
      <c r="N13" s="469">
        <v>195.05049102000001</v>
      </c>
      <c r="O13" s="469">
        <v>0</v>
      </c>
      <c r="P13" s="469">
        <v>195.05049102000001</v>
      </c>
      <c r="Q13" s="469">
        <v>112.08510000000001</v>
      </c>
      <c r="R13" s="470" t="s">
        <v>95</v>
      </c>
      <c r="S13" s="468" t="s">
        <v>41</v>
      </c>
      <c r="T13" s="468" t="s">
        <v>41</v>
      </c>
      <c r="U13" s="468" t="s">
        <v>41</v>
      </c>
      <c r="V13" s="468" t="s">
        <v>41</v>
      </c>
      <c r="W13" s="468" t="s">
        <v>41</v>
      </c>
      <c r="X13" s="468" t="s">
        <v>41</v>
      </c>
      <c r="Y13" s="529" t="s">
        <v>41</v>
      </c>
      <c r="Z13" s="529" t="s">
        <v>41</v>
      </c>
      <c r="AH13" s="530">
        <f t="shared" si="0"/>
        <v>0</v>
      </c>
      <c r="AI13" s="521">
        <v>195.05049102000001</v>
      </c>
      <c r="AQ13" s="530">
        <f t="shared" si="1"/>
        <v>0</v>
      </c>
      <c r="AR13" s="530">
        <f t="shared" si="2"/>
        <v>0.19505049102000002</v>
      </c>
    </row>
    <row r="14" spans="1:44" x14ac:dyDescent="0.25">
      <c r="A14" s="97">
        <v>493702.19999400002</v>
      </c>
      <c r="B14" s="97">
        <v>5180582.7370800003</v>
      </c>
      <c r="C14" s="101" t="s">
        <v>6</v>
      </c>
      <c r="D14" s="428">
        <v>1</v>
      </c>
      <c r="E14" s="101">
        <v>17</v>
      </c>
      <c r="F14" s="101" t="s">
        <v>4</v>
      </c>
      <c r="G14" s="101" t="s">
        <v>32</v>
      </c>
      <c r="H14" s="101" t="s">
        <v>41</v>
      </c>
      <c r="I14" s="473" t="s">
        <v>41</v>
      </c>
      <c r="J14" s="473"/>
      <c r="K14" s="428" t="s">
        <v>41</v>
      </c>
      <c r="L14" s="101" t="s">
        <v>41</v>
      </c>
      <c r="M14" s="101"/>
      <c r="N14" s="469">
        <v>0</v>
      </c>
      <c r="O14" s="469">
        <v>0</v>
      </c>
      <c r="P14" s="469">
        <v>0</v>
      </c>
      <c r="Q14" s="469">
        <v>0</v>
      </c>
      <c r="R14" s="470" t="s">
        <v>89</v>
      </c>
      <c r="S14" s="427">
        <v>0.22998676058976572</v>
      </c>
      <c r="T14" s="427">
        <v>1.9098011809429547</v>
      </c>
      <c r="U14" s="427">
        <v>1.6384298765692398</v>
      </c>
      <c r="V14" s="427">
        <v>1.1655252387807553</v>
      </c>
      <c r="W14" s="430">
        <v>4.943743056882715</v>
      </c>
      <c r="X14" s="433">
        <v>7.3717512492964321</v>
      </c>
      <c r="Y14" s="530">
        <f t="shared" si="4"/>
        <v>12.315494306179147</v>
      </c>
      <c r="Z14" s="530">
        <f t="shared" si="5"/>
        <v>12315.494306179147</v>
      </c>
      <c r="AA14" s="101"/>
      <c r="AH14" s="530" t="e">
        <f t="shared" si="0"/>
        <v>#VALUE!</v>
      </c>
      <c r="AI14" s="521">
        <v>0</v>
      </c>
      <c r="AQ14" s="530" t="e">
        <f t="shared" si="1"/>
        <v>#VALUE!</v>
      </c>
      <c r="AR14" s="530">
        <f t="shared" si="2"/>
        <v>0</v>
      </c>
    </row>
    <row r="15" spans="1:44" x14ac:dyDescent="0.25">
      <c r="A15" s="97">
        <v>493768.28853800002</v>
      </c>
      <c r="B15" s="97">
        <v>5180574.2933700001</v>
      </c>
      <c r="C15" s="101" t="s">
        <v>6</v>
      </c>
      <c r="D15" s="428">
        <v>3</v>
      </c>
      <c r="E15" s="101">
        <v>19</v>
      </c>
      <c r="F15" s="101" t="s">
        <v>4</v>
      </c>
      <c r="G15" s="101" t="s">
        <v>24</v>
      </c>
      <c r="H15" s="118">
        <v>843</v>
      </c>
      <c r="I15" s="473">
        <v>3701.9399114173225</v>
      </c>
      <c r="J15" s="473"/>
      <c r="K15" s="472">
        <v>1.6738</v>
      </c>
      <c r="L15" s="400">
        <v>44.901000000000003</v>
      </c>
      <c r="N15" s="469">
        <v>123.29361</v>
      </c>
      <c r="O15" s="469">
        <v>0</v>
      </c>
      <c r="P15" s="469">
        <v>123.29361</v>
      </c>
      <c r="Q15" s="469">
        <v>112.08510000000001</v>
      </c>
      <c r="R15" s="470" t="s">
        <v>96</v>
      </c>
      <c r="S15" s="468" t="s">
        <v>41</v>
      </c>
      <c r="T15" s="468" t="s">
        <v>41</v>
      </c>
      <c r="U15" s="468" t="s">
        <v>41</v>
      </c>
      <c r="V15" s="468" t="s">
        <v>41</v>
      </c>
      <c r="W15" s="468" t="s">
        <v>41</v>
      </c>
      <c r="X15" s="468" t="s">
        <v>41</v>
      </c>
      <c r="Y15" s="529" t="s">
        <v>41</v>
      </c>
      <c r="Z15" s="529" t="s">
        <v>41</v>
      </c>
      <c r="AH15" s="530">
        <f t="shared" si="0"/>
        <v>0</v>
      </c>
      <c r="AI15" s="521">
        <v>123.29361</v>
      </c>
      <c r="AQ15" s="530">
        <f t="shared" si="1"/>
        <v>0</v>
      </c>
      <c r="AR15" s="530">
        <f t="shared" si="2"/>
        <v>0.12329361</v>
      </c>
    </row>
    <row r="16" spans="1:44" x14ac:dyDescent="0.25">
      <c r="A16" s="97">
        <v>493797.922326</v>
      </c>
      <c r="B16" s="97">
        <v>5180576.3034399804</v>
      </c>
      <c r="C16" s="101" t="s">
        <v>6</v>
      </c>
      <c r="D16" s="428">
        <v>3</v>
      </c>
      <c r="E16" s="101">
        <v>20</v>
      </c>
      <c r="F16" s="101" t="s">
        <v>4</v>
      </c>
      <c r="G16" s="101" t="s">
        <v>24</v>
      </c>
      <c r="H16" s="118">
        <v>495</v>
      </c>
      <c r="I16" s="473">
        <v>2173.7369586614172</v>
      </c>
      <c r="J16" s="473"/>
      <c r="K16" s="472">
        <v>2.3258000000000001</v>
      </c>
      <c r="L16" s="311">
        <v>45.198999999999998</v>
      </c>
      <c r="N16" s="469">
        <v>123.29361</v>
      </c>
      <c r="O16" s="469">
        <v>0</v>
      </c>
      <c r="P16" s="469">
        <v>123.29361</v>
      </c>
      <c r="Q16" s="469">
        <v>112.08510000000001</v>
      </c>
      <c r="R16" s="470" t="s">
        <v>96</v>
      </c>
      <c r="S16" s="427">
        <v>0.46013068797413431</v>
      </c>
      <c r="T16" s="427">
        <v>1.6021135061051659</v>
      </c>
      <c r="U16" s="427">
        <v>1.6772018904895052</v>
      </c>
      <c r="V16" s="427">
        <v>1.5593182687537199</v>
      </c>
      <c r="W16" s="429">
        <v>5.2987643533225253</v>
      </c>
      <c r="X16" s="433">
        <v>7.8302544861091725</v>
      </c>
      <c r="Y16" s="530">
        <f t="shared" si="4"/>
        <v>13.129018839431698</v>
      </c>
      <c r="Z16" s="530">
        <f t="shared" si="5"/>
        <v>13129.018839431697</v>
      </c>
      <c r="AH16" s="530">
        <f t="shared" si="0"/>
        <v>0</v>
      </c>
      <c r="AI16" s="521">
        <v>123.29361</v>
      </c>
      <c r="AQ16" s="530">
        <f t="shared" si="1"/>
        <v>0</v>
      </c>
      <c r="AR16" s="530">
        <f t="shared" si="2"/>
        <v>0.12329361</v>
      </c>
    </row>
    <row r="17" spans="1:44" x14ac:dyDescent="0.25">
      <c r="A17" s="97">
        <v>493861.755168</v>
      </c>
      <c r="B17" s="97">
        <v>5180589.4613600001</v>
      </c>
      <c r="C17" s="101" t="s">
        <v>6</v>
      </c>
      <c r="D17" s="428">
        <v>4</v>
      </c>
      <c r="E17" s="101">
        <v>22</v>
      </c>
      <c r="F17" s="101" t="s">
        <v>4</v>
      </c>
      <c r="G17" s="101" t="s">
        <v>33</v>
      </c>
      <c r="H17" s="118">
        <v>807</v>
      </c>
      <c r="I17" s="473">
        <v>3543.8499507874012</v>
      </c>
      <c r="J17" s="473"/>
      <c r="K17" s="472">
        <v>1.6849000000000001</v>
      </c>
      <c r="L17" s="312">
        <v>44.302999999999997</v>
      </c>
      <c r="N17" s="469">
        <v>112.08510000000001</v>
      </c>
      <c r="O17" s="469">
        <v>0</v>
      </c>
      <c r="P17" s="469">
        <v>112.08510000000001</v>
      </c>
      <c r="Q17" s="469">
        <v>112.08510000000001</v>
      </c>
      <c r="R17" s="470" t="s">
        <v>97</v>
      </c>
      <c r="S17" s="468" t="s">
        <v>41</v>
      </c>
      <c r="T17" s="468" t="s">
        <v>41</v>
      </c>
      <c r="U17" s="468" t="s">
        <v>41</v>
      </c>
      <c r="V17" s="468" t="s">
        <v>41</v>
      </c>
      <c r="W17" s="468" t="s">
        <v>41</v>
      </c>
      <c r="X17" s="468" t="s">
        <v>41</v>
      </c>
      <c r="Y17" s="529" t="s">
        <v>41</v>
      </c>
      <c r="Z17" s="529" t="s">
        <v>41</v>
      </c>
      <c r="AH17" s="530">
        <f t="shared" si="0"/>
        <v>0</v>
      </c>
      <c r="AI17" s="521">
        <v>112.08510000000001</v>
      </c>
      <c r="AQ17" s="530">
        <f t="shared" si="1"/>
        <v>0</v>
      </c>
      <c r="AR17" s="530">
        <f t="shared" si="2"/>
        <v>0.11208510000000001</v>
      </c>
    </row>
    <row r="18" spans="1:44" x14ac:dyDescent="0.25">
      <c r="A18" s="97">
        <v>493893.661479</v>
      </c>
      <c r="B18" s="97">
        <v>5180586.20627</v>
      </c>
      <c r="C18" s="101" t="s">
        <v>6</v>
      </c>
      <c r="D18" s="428">
        <v>5</v>
      </c>
      <c r="E18" s="101">
        <v>23</v>
      </c>
      <c r="F18" s="101" t="s">
        <v>4</v>
      </c>
      <c r="G18" s="101" t="s">
        <v>25</v>
      </c>
      <c r="H18" s="118">
        <v>550</v>
      </c>
      <c r="I18" s="473">
        <v>2415.2632874015749</v>
      </c>
      <c r="J18" s="473"/>
      <c r="K18" s="428">
        <v>3.9432999999999998</v>
      </c>
      <c r="L18" s="101">
        <v>61.070999999999998</v>
      </c>
      <c r="N18" s="469">
        <v>0</v>
      </c>
      <c r="O18" s="469">
        <v>123.29361</v>
      </c>
      <c r="P18" s="469">
        <v>123.29361</v>
      </c>
      <c r="Q18" s="469">
        <v>6.7251060000000003</v>
      </c>
      <c r="R18" s="470" t="s">
        <v>98</v>
      </c>
      <c r="S18" s="427">
        <v>0.58592288218233779</v>
      </c>
      <c r="T18" s="427">
        <v>2.073004084448332</v>
      </c>
      <c r="U18" s="427">
        <v>2.4350567632011408</v>
      </c>
      <c r="V18" s="427">
        <v>2.3720539828422167</v>
      </c>
      <c r="W18" s="429">
        <v>7.4660377126740274</v>
      </c>
      <c r="X18" s="433">
        <v>10.676589397936823</v>
      </c>
      <c r="Y18" s="530">
        <f t="shared" si="4"/>
        <v>18.142627110610849</v>
      </c>
      <c r="Z18" s="530">
        <f t="shared" si="5"/>
        <v>18142.627110610851</v>
      </c>
      <c r="AH18" s="530">
        <f t="shared" si="0"/>
        <v>0</v>
      </c>
      <c r="AI18" s="521">
        <v>123.29361</v>
      </c>
      <c r="AQ18" s="530">
        <f t="shared" si="1"/>
        <v>0</v>
      </c>
      <c r="AR18" s="530">
        <f t="shared" si="2"/>
        <v>0.12329361</v>
      </c>
    </row>
    <row r="19" spans="1:44" x14ac:dyDescent="0.25">
      <c r="A19" s="97">
        <v>493215.020101998</v>
      </c>
      <c r="B19" s="97">
        <v>5180604.1297000004</v>
      </c>
      <c r="C19" s="101" t="s">
        <v>4</v>
      </c>
      <c r="D19" s="428">
        <v>1</v>
      </c>
      <c r="E19" s="101">
        <v>1</v>
      </c>
      <c r="F19" s="101" t="s">
        <v>5</v>
      </c>
      <c r="G19" s="486" t="s">
        <v>23</v>
      </c>
      <c r="H19" s="118">
        <v>0</v>
      </c>
      <c r="I19" s="118">
        <v>0</v>
      </c>
      <c r="J19" s="118"/>
      <c r="K19" s="118">
        <v>0</v>
      </c>
      <c r="L19" s="118">
        <v>0</v>
      </c>
      <c r="M19" s="240"/>
      <c r="N19" s="469">
        <v>0</v>
      </c>
      <c r="O19" s="469">
        <v>0</v>
      </c>
      <c r="P19" s="469">
        <v>0</v>
      </c>
      <c r="Q19" s="469">
        <v>0</v>
      </c>
      <c r="R19" s="470" t="s">
        <v>99</v>
      </c>
      <c r="S19" s="468" t="s">
        <v>41</v>
      </c>
      <c r="T19" s="468" t="s">
        <v>41</v>
      </c>
      <c r="U19" s="468" t="s">
        <v>41</v>
      </c>
      <c r="V19" s="468" t="s">
        <v>41</v>
      </c>
      <c r="W19" s="468" t="s">
        <v>41</v>
      </c>
      <c r="X19" s="468" t="s">
        <v>41</v>
      </c>
      <c r="Y19" s="530" t="e">
        <f t="shared" si="4"/>
        <v>#VALUE!</v>
      </c>
      <c r="Z19" s="530" t="e">
        <f t="shared" si="5"/>
        <v>#VALUE!</v>
      </c>
      <c r="AH19" s="530">
        <f t="shared" si="0"/>
        <v>0</v>
      </c>
      <c r="AI19" s="521">
        <v>0</v>
      </c>
      <c r="AQ19" s="530">
        <f t="shared" si="1"/>
        <v>0</v>
      </c>
      <c r="AR19" s="530">
        <f t="shared" si="2"/>
        <v>0</v>
      </c>
    </row>
    <row r="20" spans="1:44" x14ac:dyDescent="0.25">
      <c r="A20" s="97">
        <v>493246.597671</v>
      </c>
      <c r="B20" s="97">
        <v>5180590.1908</v>
      </c>
      <c r="C20" s="101" t="s">
        <v>4</v>
      </c>
      <c r="D20" s="428">
        <v>2</v>
      </c>
      <c r="E20" s="101">
        <v>2</v>
      </c>
      <c r="F20" s="101" t="s">
        <v>5</v>
      </c>
      <c r="G20" s="101" t="s">
        <v>23</v>
      </c>
      <c r="H20" s="241">
        <v>491</v>
      </c>
      <c r="I20" s="473">
        <v>2156.1714074803149</v>
      </c>
      <c r="J20" s="473"/>
      <c r="K20" s="435">
        <f>M20/5.7</f>
        <v>2</v>
      </c>
      <c r="M20" s="275">
        <v>11.4</v>
      </c>
      <c r="N20" s="469">
        <v>89.668080000000003</v>
      </c>
      <c r="O20" s="469">
        <v>19.581266969999998</v>
      </c>
      <c r="P20" s="469">
        <v>109.24934697</v>
      </c>
      <c r="Q20" s="469">
        <v>112.08510000000001</v>
      </c>
      <c r="R20" s="470" t="s">
        <v>94</v>
      </c>
      <c r="S20" s="427">
        <v>0.55303237932439697</v>
      </c>
      <c r="T20" s="427">
        <v>1.5219290700564103</v>
      </c>
      <c r="U20" s="427">
        <v>1.9429172597837392</v>
      </c>
      <c r="V20" s="427">
        <v>1.677489197678558</v>
      </c>
      <c r="W20" s="429">
        <v>5.6953679068431047</v>
      </c>
      <c r="X20" s="433">
        <v>8.4251930994245878</v>
      </c>
      <c r="Y20" s="530">
        <f t="shared" si="4"/>
        <v>14.120561006267693</v>
      </c>
      <c r="Z20" s="530">
        <f t="shared" si="5"/>
        <v>14120.561006267693</v>
      </c>
      <c r="AH20" s="530">
        <f t="shared" si="0"/>
        <v>0</v>
      </c>
      <c r="AI20" s="521">
        <v>109.24934697</v>
      </c>
      <c r="AQ20" s="530">
        <f t="shared" si="1"/>
        <v>0</v>
      </c>
      <c r="AR20" s="530">
        <f t="shared" si="2"/>
        <v>0.10924934697000001</v>
      </c>
    </row>
    <row r="21" spans="1:44" x14ac:dyDescent="0.25">
      <c r="A21" s="97">
        <v>493277.31095900002</v>
      </c>
      <c r="B21" s="97">
        <v>5180594.6435200004</v>
      </c>
      <c r="C21" s="101" t="s">
        <v>4</v>
      </c>
      <c r="D21" s="428">
        <v>2</v>
      </c>
      <c r="E21" s="101">
        <v>3</v>
      </c>
      <c r="F21" s="101" t="s">
        <v>5</v>
      </c>
      <c r="G21" s="101" t="s">
        <v>23</v>
      </c>
      <c r="H21" s="241">
        <v>500</v>
      </c>
      <c r="I21" s="473">
        <v>2195.6938976377951</v>
      </c>
      <c r="J21" s="473"/>
      <c r="K21" s="435">
        <f>M21/5.7</f>
        <v>2.0350877192982453</v>
      </c>
      <c r="M21" s="275">
        <v>11.6</v>
      </c>
      <c r="N21" s="469">
        <v>89.668080000000003</v>
      </c>
      <c r="O21" s="469">
        <v>99.419483700000001</v>
      </c>
      <c r="P21" s="469">
        <v>189.0875637</v>
      </c>
      <c r="Q21" s="469">
        <v>112.08510000000001</v>
      </c>
      <c r="R21" s="470" t="s">
        <v>94</v>
      </c>
      <c r="S21" s="468" t="s">
        <v>41</v>
      </c>
      <c r="T21" s="468" t="s">
        <v>41</v>
      </c>
      <c r="U21" s="468" t="s">
        <v>41</v>
      </c>
      <c r="V21" s="468" t="s">
        <v>41</v>
      </c>
      <c r="W21" s="468" t="s">
        <v>41</v>
      </c>
      <c r="X21" s="468" t="s">
        <v>41</v>
      </c>
      <c r="Y21" s="530" t="e">
        <f t="shared" si="4"/>
        <v>#VALUE!</v>
      </c>
      <c r="Z21" s="530" t="e">
        <f t="shared" si="5"/>
        <v>#VALUE!</v>
      </c>
      <c r="AH21" s="530">
        <f t="shared" si="0"/>
        <v>0</v>
      </c>
      <c r="AI21" s="521">
        <v>189.0875637</v>
      </c>
      <c r="AQ21" s="530">
        <f t="shared" si="1"/>
        <v>0</v>
      </c>
      <c r="AR21" s="530">
        <f t="shared" si="2"/>
        <v>0.18908756370000002</v>
      </c>
    </row>
    <row r="22" spans="1:44" x14ac:dyDescent="0.25">
      <c r="A22" s="97">
        <v>493309.217427</v>
      </c>
      <c r="B22" s="97">
        <v>5180591.82981</v>
      </c>
      <c r="C22" s="101" t="s">
        <v>4</v>
      </c>
      <c r="D22" s="428">
        <v>3</v>
      </c>
      <c r="E22" s="101">
        <v>4</v>
      </c>
      <c r="F22" s="101" t="s">
        <v>5</v>
      </c>
      <c r="G22" s="101" t="s">
        <v>23</v>
      </c>
      <c r="H22" s="241">
        <v>502</v>
      </c>
      <c r="I22" s="473">
        <v>2204.476673228346</v>
      </c>
      <c r="J22" s="473"/>
      <c r="K22" s="435">
        <f>M22/5.7</f>
        <v>2.1403508771929824</v>
      </c>
      <c r="M22" s="275">
        <v>12.2</v>
      </c>
      <c r="N22" s="469">
        <v>89.668080000000003</v>
      </c>
      <c r="O22" s="469">
        <v>97.49161998000001</v>
      </c>
      <c r="P22" s="469">
        <v>187.15969998000003</v>
      </c>
      <c r="Q22" s="469">
        <v>112.08510000000001</v>
      </c>
      <c r="R22" s="470" t="s">
        <v>94</v>
      </c>
      <c r="S22" s="427">
        <v>0.39333376702649098</v>
      </c>
      <c r="T22" s="427">
        <v>1.4623478416541935</v>
      </c>
      <c r="U22" s="427">
        <v>1.384886843392001</v>
      </c>
      <c r="V22" s="427">
        <v>1.1371517996388036</v>
      </c>
      <c r="W22" s="429">
        <v>4.377720251711489</v>
      </c>
      <c r="X22" s="433">
        <v>8.6510234782212247</v>
      </c>
      <c r="Y22" s="530">
        <f t="shared" si="4"/>
        <v>13.028743729932714</v>
      </c>
      <c r="Z22" s="530">
        <f t="shared" si="5"/>
        <v>13028.743729932714</v>
      </c>
      <c r="AH22" s="530">
        <f t="shared" si="0"/>
        <v>0</v>
      </c>
      <c r="AI22" s="521">
        <v>187.15969998000003</v>
      </c>
      <c r="AQ22" s="530">
        <f t="shared" si="1"/>
        <v>0</v>
      </c>
      <c r="AR22" s="530">
        <f t="shared" si="2"/>
        <v>0.18715969998000004</v>
      </c>
    </row>
    <row r="23" spans="1:44" x14ac:dyDescent="0.25">
      <c r="A23" s="97">
        <v>493341.14833300002</v>
      </c>
      <c r="B23" s="97">
        <v>5180611.0184399802</v>
      </c>
      <c r="C23" s="101" t="s">
        <v>4</v>
      </c>
      <c r="D23" s="428">
        <v>4</v>
      </c>
      <c r="E23" s="101">
        <v>5</v>
      </c>
      <c r="F23" s="101" t="s">
        <v>5</v>
      </c>
      <c r="G23" s="101" t="s">
        <v>30</v>
      </c>
      <c r="H23" s="118">
        <v>165</v>
      </c>
      <c r="I23" s="473">
        <v>724.57898622047242</v>
      </c>
      <c r="J23" s="473"/>
      <c r="K23" s="428">
        <v>3.7244999999999999</v>
      </c>
      <c r="L23" s="101">
        <v>63.152999999999999</v>
      </c>
      <c r="M23" s="275"/>
      <c r="N23" s="469">
        <v>19.581266969999998</v>
      </c>
      <c r="O23" s="469">
        <v>112.08510000000001</v>
      </c>
      <c r="P23" s="469">
        <v>131.66636697000001</v>
      </c>
      <c r="Q23" s="469">
        <v>7.2855315000000003</v>
      </c>
      <c r="R23" s="470" t="s">
        <v>93</v>
      </c>
      <c r="S23" s="468" t="s">
        <v>41</v>
      </c>
      <c r="T23" s="468" t="s">
        <v>41</v>
      </c>
      <c r="U23" s="468" t="s">
        <v>41</v>
      </c>
      <c r="V23" s="468" t="s">
        <v>41</v>
      </c>
      <c r="W23" s="468" t="s">
        <v>41</v>
      </c>
      <c r="X23" s="468" t="s">
        <v>41</v>
      </c>
      <c r="Y23" s="530" t="e">
        <f t="shared" si="4"/>
        <v>#VALUE!</v>
      </c>
      <c r="Z23" s="530" t="e">
        <f t="shared" si="5"/>
        <v>#VALUE!</v>
      </c>
      <c r="AH23" s="530">
        <f t="shared" si="0"/>
        <v>0</v>
      </c>
      <c r="AI23" s="521">
        <v>131.66636697000001</v>
      </c>
      <c r="AQ23" s="530">
        <f t="shared" si="1"/>
        <v>0</v>
      </c>
      <c r="AR23" s="530">
        <f t="shared" si="2"/>
        <v>0.13166636697</v>
      </c>
    </row>
    <row r="24" spans="1:44" x14ac:dyDescent="0.25">
      <c r="A24" s="97">
        <v>493371.45561800001</v>
      </c>
      <c r="B24" s="97">
        <v>5180609.6268499903</v>
      </c>
      <c r="C24" s="101" t="s">
        <v>4</v>
      </c>
      <c r="D24" s="428">
        <v>4</v>
      </c>
      <c r="E24" s="101">
        <v>6</v>
      </c>
      <c r="F24" s="101" t="s">
        <v>5</v>
      </c>
      <c r="G24" s="101" t="s">
        <v>30</v>
      </c>
      <c r="H24" s="118">
        <v>376</v>
      </c>
      <c r="I24" s="473">
        <v>1651.1618110236218</v>
      </c>
      <c r="J24" s="473"/>
      <c r="K24" s="428">
        <v>4.3784000000000001</v>
      </c>
      <c r="L24" s="101">
        <v>59.975999999999999</v>
      </c>
      <c r="M24" s="275"/>
      <c r="N24" s="469">
        <v>19.581266969999998</v>
      </c>
      <c r="O24" s="469">
        <v>112.08510000000001</v>
      </c>
      <c r="P24" s="469">
        <v>131.66636697000001</v>
      </c>
      <c r="Q24" s="469">
        <v>7.2855315000000003</v>
      </c>
      <c r="R24" s="470" t="s">
        <v>93</v>
      </c>
      <c r="S24" s="427">
        <v>0.73311179913367319</v>
      </c>
      <c r="T24" s="427">
        <v>1.4602649412400956</v>
      </c>
      <c r="U24" s="427">
        <v>1.5237648378735478</v>
      </c>
      <c r="V24" s="427">
        <v>1.4322711811851248</v>
      </c>
      <c r="W24" s="430">
        <v>5.1494127594324413</v>
      </c>
      <c r="X24" s="433">
        <v>10.563373363386495</v>
      </c>
      <c r="Y24" s="530">
        <f t="shared" si="4"/>
        <v>15.712786122818937</v>
      </c>
      <c r="Z24" s="530">
        <f t="shared" si="5"/>
        <v>15712.786122818936</v>
      </c>
      <c r="AH24" s="530">
        <f t="shared" si="0"/>
        <v>0</v>
      </c>
      <c r="AI24" s="521">
        <v>131.66636697000001</v>
      </c>
      <c r="AQ24" s="530">
        <f t="shared" si="1"/>
        <v>0</v>
      </c>
      <c r="AR24" s="530">
        <f t="shared" si="2"/>
        <v>0.13166636697</v>
      </c>
    </row>
    <row r="25" spans="1:44" x14ac:dyDescent="0.25">
      <c r="A25" s="97">
        <v>493404.974858</v>
      </c>
      <c r="B25" s="97">
        <v>5180617.8375500003</v>
      </c>
      <c r="C25" s="101" t="s">
        <v>4</v>
      </c>
      <c r="D25" s="428">
        <v>5</v>
      </c>
      <c r="E25" s="101">
        <v>7</v>
      </c>
      <c r="F25" s="101" t="s">
        <v>5</v>
      </c>
      <c r="G25" s="101" t="s">
        <v>23</v>
      </c>
      <c r="H25" s="241">
        <v>733</v>
      </c>
      <c r="I25" s="473">
        <v>3218.8872539370077</v>
      </c>
      <c r="J25" s="473"/>
      <c r="K25" s="435">
        <f t="shared" ref="K25:K34" si="6">M25/5.7</f>
        <v>2.2280701754385963</v>
      </c>
      <c r="M25" s="275">
        <v>12.7</v>
      </c>
      <c r="N25" s="469">
        <v>89.668080000000003</v>
      </c>
      <c r="O25" s="469">
        <v>101.77327080000001</v>
      </c>
      <c r="P25" s="469">
        <v>191.44135080000001</v>
      </c>
      <c r="Q25" s="469">
        <v>112.08510000000001</v>
      </c>
      <c r="R25" s="470" t="s">
        <v>94</v>
      </c>
      <c r="S25" s="468" t="s">
        <v>41</v>
      </c>
      <c r="T25" s="468" t="s">
        <v>41</v>
      </c>
      <c r="U25" s="468" t="s">
        <v>41</v>
      </c>
      <c r="V25" s="468" t="s">
        <v>41</v>
      </c>
      <c r="W25" s="468" t="s">
        <v>41</v>
      </c>
      <c r="X25" s="468" t="s">
        <v>41</v>
      </c>
      <c r="Y25" s="530" t="e">
        <f t="shared" si="4"/>
        <v>#VALUE!</v>
      </c>
      <c r="Z25" s="530" t="e">
        <f t="shared" si="5"/>
        <v>#VALUE!</v>
      </c>
      <c r="AH25" s="530">
        <f t="shared" si="0"/>
        <v>0</v>
      </c>
      <c r="AI25" s="521">
        <v>191.44135080000001</v>
      </c>
      <c r="AQ25" s="530">
        <f t="shared" si="1"/>
        <v>0</v>
      </c>
      <c r="AR25" s="530">
        <f t="shared" si="2"/>
        <v>0.19144135080000002</v>
      </c>
    </row>
    <row r="26" spans="1:44" x14ac:dyDescent="0.25">
      <c r="A26" s="97">
        <v>493436.880652997</v>
      </c>
      <c r="B26" s="97">
        <v>5180614.4689100003</v>
      </c>
      <c r="C26" s="101" t="s">
        <v>4</v>
      </c>
      <c r="D26" s="428">
        <v>6</v>
      </c>
      <c r="E26" s="101">
        <v>8</v>
      </c>
      <c r="F26" s="101" t="s">
        <v>5</v>
      </c>
      <c r="G26" s="101" t="s">
        <v>23</v>
      </c>
      <c r="H26" s="241">
        <v>499</v>
      </c>
      <c r="I26" s="473">
        <v>2191.3025098425192</v>
      </c>
      <c r="J26" s="473"/>
      <c r="K26" s="435">
        <f t="shared" si="6"/>
        <v>2.6666666666666665</v>
      </c>
      <c r="M26" s="275">
        <v>15.2</v>
      </c>
      <c r="N26" s="469">
        <v>89.668080000000003</v>
      </c>
      <c r="O26" s="469">
        <v>113.93450415000001</v>
      </c>
      <c r="P26" s="469">
        <v>203.60258415000001</v>
      </c>
      <c r="Q26" s="469">
        <v>112.08510000000001</v>
      </c>
      <c r="R26" s="470" t="s">
        <v>94</v>
      </c>
      <c r="S26" s="427">
        <v>0.50541967678980415</v>
      </c>
      <c r="T26" s="427">
        <v>1.5698822372165073</v>
      </c>
      <c r="U26" s="427">
        <v>2.0235134953009641</v>
      </c>
      <c r="V26" s="427">
        <v>1.5273457071103542</v>
      </c>
      <c r="W26" s="430">
        <v>5.6261611164176308</v>
      </c>
      <c r="X26" s="433">
        <v>11.713419954171631</v>
      </c>
      <c r="Y26" s="530">
        <f t="shared" si="4"/>
        <v>17.339581070589261</v>
      </c>
      <c r="Z26" s="530">
        <f t="shared" si="5"/>
        <v>17339.581070589262</v>
      </c>
      <c r="AH26" s="530">
        <f t="shared" si="0"/>
        <v>0</v>
      </c>
      <c r="AI26" s="521">
        <v>203.60258415000001</v>
      </c>
      <c r="AQ26" s="530">
        <f t="shared" si="1"/>
        <v>0</v>
      </c>
      <c r="AR26" s="530">
        <f t="shared" si="2"/>
        <v>0.20360258415000002</v>
      </c>
    </row>
    <row r="27" spans="1:44" x14ac:dyDescent="0.25">
      <c r="A27" s="97">
        <v>493468.77862400003</v>
      </c>
      <c r="B27" s="97">
        <v>5180603.8775000004</v>
      </c>
      <c r="C27" s="101" t="s">
        <v>5</v>
      </c>
      <c r="D27" s="428">
        <v>1</v>
      </c>
      <c r="E27" s="101">
        <v>9</v>
      </c>
      <c r="F27" s="101" t="s">
        <v>5</v>
      </c>
      <c r="G27" s="101" t="s">
        <v>27</v>
      </c>
      <c r="H27" s="118">
        <v>793</v>
      </c>
      <c r="I27" s="473">
        <v>3482.3705216535432</v>
      </c>
      <c r="J27" s="473"/>
      <c r="K27" s="435">
        <f t="shared" si="6"/>
        <v>2.1578947368421053</v>
      </c>
      <c r="M27" s="275">
        <v>12.3</v>
      </c>
      <c r="N27" s="469">
        <v>143.54738756999998</v>
      </c>
      <c r="O27" s="469">
        <v>51.559145999999998</v>
      </c>
      <c r="P27" s="469">
        <v>195.10653357000001</v>
      </c>
      <c r="Q27" s="469">
        <v>112.08510000000001</v>
      </c>
      <c r="R27" s="470" t="s">
        <v>95</v>
      </c>
      <c r="S27" s="468" t="s">
        <v>41</v>
      </c>
      <c r="T27" s="468" t="s">
        <v>41</v>
      </c>
      <c r="U27" s="468" t="s">
        <v>41</v>
      </c>
      <c r="V27" s="468" t="s">
        <v>41</v>
      </c>
      <c r="W27" s="468" t="s">
        <v>41</v>
      </c>
      <c r="X27" s="468" t="s">
        <v>41</v>
      </c>
      <c r="Y27" s="530" t="e">
        <f t="shared" si="4"/>
        <v>#VALUE!</v>
      </c>
      <c r="Z27" s="530" t="e">
        <f t="shared" si="5"/>
        <v>#VALUE!</v>
      </c>
      <c r="AH27" s="530">
        <f t="shared" si="0"/>
        <v>0</v>
      </c>
      <c r="AI27" s="521">
        <v>195.10653357000001</v>
      </c>
      <c r="AQ27" s="530">
        <f t="shared" si="1"/>
        <v>0</v>
      </c>
      <c r="AR27" s="530">
        <f t="shared" si="2"/>
        <v>0.19510653357000002</v>
      </c>
    </row>
    <row r="28" spans="1:44" x14ac:dyDescent="0.25">
      <c r="A28" s="97">
        <v>493502.30170800001</v>
      </c>
      <c r="B28" s="97">
        <v>5180616.15558</v>
      </c>
      <c r="C28" s="101" t="s">
        <v>5</v>
      </c>
      <c r="D28" s="428">
        <v>2</v>
      </c>
      <c r="E28" s="101">
        <v>10</v>
      </c>
      <c r="F28" s="101" t="s">
        <v>5</v>
      </c>
      <c r="G28" s="101" t="s">
        <v>27</v>
      </c>
      <c r="H28" s="118">
        <v>871</v>
      </c>
      <c r="I28" s="473">
        <v>3824.8987696850386</v>
      </c>
      <c r="J28" s="473"/>
      <c r="K28" s="435">
        <f t="shared" si="6"/>
        <v>2</v>
      </c>
      <c r="M28" s="275">
        <v>11.4</v>
      </c>
      <c r="N28" s="469">
        <v>127.54163529000002</v>
      </c>
      <c r="O28" s="469">
        <v>51.559145999999998</v>
      </c>
      <c r="P28" s="469">
        <v>179.10078129000004</v>
      </c>
      <c r="Q28" s="469">
        <v>112.08510000000001</v>
      </c>
      <c r="R28" s="470" t="s">
        <v>95</v>
      </c>
      <c r="S28" s="427">
        <v>0.41595101213596608</v>
      </c>
      <c r="T28" s="427">
        <v>1.7559844208183171</v>
      </c>
      <c r="U28" s="427">
        <v>1.9352311547510108</v>
      </c>
      <c r="V28" s="427">
        <v>0.98018541674986237</v>
      </c>
      <c r="W28" s="430">
        <v>5.0873520044551563</v>
      </c>
      <c r="X28" s="433">
        <v>8.1361338374981962</v>
      </c>
      <c r="Y28" s="530">
        <f t="shared" si="4"/>
        <v>13.223485841953352</v>
      </c>
      <c r="Z28" s="530">
        <f t="shared" si="5"/>
        <v>13223.485841953352</v>
      </c>
      <c r="AH28" s="530">
        <f t="shared" si="0"/>
        <v>0</v>
      </c>
      <c r="AI28" s="521">
        <v>179.10078129000004</v>
      </c>
      <c r="AQ28" s="530">
        <f t="shared" si="1"/>
        <v>0</v>
      </c>
      <c r="AR28" s="530">
        <f t="shared" si="2"/>
        <v>0.17910078129000004</v>
      </c>
    </row>
    <row r="29" spans="1:44" x14ac:dyDescent="0.25">
      <c r="A29" s="97">
        <v>493532.593582</v>
      </c>
      <c r="B29" s="97">
        <v>5180600.0302499803</v>
      </c>
      <c r="C29" s="101" t="s">
        <v>5</v>
      </c>
      <c r="D29" s="428">
        <v>3</v>
      </c>
      <c r="E29" s="101">
        <v>11</v>
      </c>
      <c r="F29" s="101" t="s">
        <v>5</v>
      </c>
      <c r="G29" s="101" t="s">
        <v>27</v>
      </c>
      <c r="H29" s="118">
        <v>871</v>
      </c>
      <c r="I29" s="473">
        <v>3824.8987696850386</v>
      </c>
      <c r="J29" s="473"/>
      <c r="K29" s="435">
        <f t="shared" si="6"/>
        <v>2.1228070175438596</v>
      </c>
      <c r="M29" s="275">
        <v>12.1</v>
      </c>
      <c r="N29" s="469">
        <v>135.93680928000001</v>
      </c>
      <c r="O29" s="469">
        <v>31.249325880000001</v>
      </c>
      <c r="P29" s="469">
        <v>167.18613515999999</v>
      </c>
      <c r="Q29" s="469">
        <v>112.08510000000001</v>
      </c>
      <c r="R29" s="470" t="s">
        <v>95</v>
      </c>
      <c r="S29" s="468" t="s">
        <v>41</v>
      </c>
      <c r="T29" s="468" t="s">
        <v>41</v>
      </c>
      <c r="U29" s="468" t="s">
        <v>41</v>
      </c>
      <c r="V29" s="468" t="s">
        <v>41</v>
      </c>
      <c r="W29" s="468" t="s">
        <v>41</v>
      </c>
      <c r="X29" s="468" t="s">
        <v>41</v>
      </c>
      <c r="Y29" s="530" t="e">
        <f t="shared" si="4"/>
        <v>#VALUE!</v>
      </c>
      <c r="Z29" s="530" t="e">
        <f t="shared" si="5"/>
        <v>#VALUE!</v>
      </c>
      <c r="AH29" s="530">
        <f t="shared" si="0"/>
        <v>0</v>
      </c>
      <c r="AI29" s="521">
        <v>167.18613515999999</v>
      </c>
      <c r="AQ29" s="530">
        <f t="shared" si="1"/>
        <v>0</v>
      </c>
      <c r="AR29" s="530">
        <f t="shared" si="2"/>
        <v>0.16718613516</v>
      </c>
    </row>
    <row r="30" spans="1:44" x14ac:dyDescent="0.25">
      <c r="A30" s="97">
        <v>493564.513719999</v>
      </c>
      <c r="B30" s="97">
        <v>5180609.8858099803</v>
      </c>
      <c r="C30" s="101" t="s">
        <v>5</v>
      </c>
      <c r="D30" s="428">
        <v>3</v>
      </c>
      <c r="E30" s="101">
        <v>12</v>
      </c>
      <c r="F30" s="101" t="s">
        <v>5</v>
      </c>
      <c r="G30" s="101" t="s">
        <v>27</v>
      </c>
      <c r="H30" s="118">
        <v>792</v>
      </c>
      <c r="I30" s="473">
        <v>3477.9791338582672</v>
      </c>
      <c r="J30" s="473"/>
      <c r="K30" s="435">
        <f t="shared" si="6"/>
        <v>2.0526315789473681</v>
      </c>
      <c r="M30" s="275">
        <v>11.7</v>
      </c>
      <c r="N30" s="469">
        <v>117.89110818000002</v>
      </c>
      <c r="O30" s="469">
        <v>103.118292</v>
      </c>
      <c r="P30" s="469">
        <v>221.00940018000003</v>
      </c>
      <c r="Q30" s="469">
        <v>112.08510000000001</v>
      </c>
      <c r="R30" s="470" t="s">
        <v>95</v>
      </c>
      <c r="S30" s="427">
        <v>0.64076209196243894</v>
      </c>
      <c r="T30" s="427">
        <v>1.6273228278478995</v>
      </c>
      <c r="U30" s="427">
        <v>1.9191515699378565</v>
      </c>
      <c r="V30" s="427">
        <v>1.3894042414462906</v>
      </c>
      <c r="W30" s="429">
        <v>5.5766407311944857</v>
      </c>
      <c r="X30" s="433">
        <v>9.9083910598509739</v>
      </c>
      <c r="Y30" s="530">
        <f t="shared" si="4"/>
        <v>15.48503179104546</v>
      </c>
      <c r="Z30" s="530">
        <f t="shared" si="5"/>
        <v>15485.03179104546</v>
      </c>
      <c r="AH30" s="530">
        <f t="shared" si="0"/>
        <v>0</v>
      </c>
      <c r="AI30" s="521">
        <v>221.00940018000003</v>
      </c>
      <c r="AQ30" s="530">
        <f t="shared" si="1"/>
        <v>0</v>
      </c>
      <c r="AR30" s="530">
        <f t="shared" si="2"/>
        <v>0.22100940018000004</v>
      </c>
    </row>
    <row r="31" spans="1:44" x14ac:dyDescent="0.25">
      <c r="A31" s="97">
        <v>493596.417629998</v>
      </c>
      <c r="B31" s="97">
        <v>5180604.6289499803</v>
      </c>
      <c r="C31" s="101" t="s">
        <v>5</v>
      </c>
      <c r="D31" s="428">
        <v>4</v>
      </c>
      <c r="E31" s="101">
        <v>13</v>
      </c>
      <c r="F31" s="101" t="s">
        <v>5</v>
      </c>
      <c r="G31" s="101" t="s">
        <v>27</v>
      </c>
      <c r="H31" s="118">
        <v>806</v>
      </c>
      <c r="I31" s="473">
        <v>3539.4585629921257</v>
      </c>
      <c r="J31" s="473"/>
      <c r="K31" s="435">
        <f t="shared" si="6"/>
        <v>2.0701754385964914</v>
      </c>
      <c r="M31" s="275">
        <v>11.8</v>
      </c>
      <c r="N31" s="469">
        <v>135.85834971</v>
      </c>
      <c r="O31" s="469">
        <v>0</v>
      </c>
      <c r="P31" s="469">
        <v>135.85834971</v>
      </c>
      <c r="Q31" s="469">
        <v>112.08510000000001</v>
      </c>
      <c r="R31" s="470" t="s">
        <v>95</v>
      </c>
      <c r="S31" s="468" t="s">
        <v>41</v>
      </c>
      <c r="T31" s="468" t="s">
        <v>41</v>
      </c>
      <c r="U31" s="468" t="s">
        <v>41</v>
      </c>
      <c r="V31" s="468" t="s">
        <v>41</v>
      </c>
      <c r="W31" s="468" t="s">
        <v>41</v>
      </c>
      <c r="X31" s="468" t="s">
        <v>41</v>
      </c>
      <c r="Y31" s="530" t="e">
        <f t="shared" si="4"/>
        <v>#VALUE!</v>
      </c>
      <c r="Z31" s="530" t="e">
        <f t="shared" si="5"/>
        <v>#VALUE!</v>
      </c>
      <c r="AH31" s="530">
        <f t="shared" si="0"/>
        <v>0</v>
      </c>
      <c r="AI31" s="521">
        <v>135.85834971</v>
      </c>
      <c r="AQ31" s="530">
        <f t="shared" si="1"/>
        <v>0</v>
      </c>
      <c r="AR31" s="530">
        <f t="shared" si="2"/>
        <v>0.13585834970999999</v>
      </c>
    </row>
    <row r="32" spans="1:44" x14ac:dyDescent="0.25">
      <c r="A32" s="97">
        <v>493628.33457200002</v>
      </c>
      <c r="B32" s="97">
        <v>5180611.5956800003</v>
      </c>
      <c r="C32" s="101" t="s">
        <v>5</v>
      </c>
      <c r="D32" s="428">
        <v>5</v>
      </c>
      <c r="E32" s="101">
        <v>14</v>
      </c>
      <c r="F32" s="101" t="s">
        <v>5</v>
      </c>
      <c r="G32" s="101" t="s">
        <v>27</v>
      </c>
      <c r="H32" s="118">
        <v>813</v>
      </c>
      <c r="I32" s="473">
        <v>3570.1982775590545</v>
      </c>
      <c r="J32" s="473"/>
      <c r="K32" s="435">
        <f t="shared" si="6"/>
        <v>1.736842105263158</v>
      </c>
      <c r="M32" s="275">
        <v>9.9</v>
      </c>
      <c r="N32" s="469">
        <v>78.224191290000007</v>
      </c>
      <c r="O32" s="469">
        <v>103.118292</v>
      </c>
      <c r="P32" s="469">
        <v>181.34248329000002</v>
      </c>
      <c r="Q32" s="469">
        <v>112.08510000000001</v>
      </c>
      <c r="R32" s="470" t="s">
        <v>95</v>
      </c>
      <c r="S32" s="427">
        <v>0.28261429743951832</v>
      </c>
      <c r="T32" s="427">
        <v>1.7852747128426407</v>
      </c>
      <c r="U32" s="427">
        <v>2.0155793214149114</v>
      </c>
      <c r="V32" s="427">
        <v>1.2511122151364031</v>
      </c>
      <c r="W32" s="429">
        <v>5.3345805468334735</v>
      </c>
      <c r="X32" s="433">
        <v>8.2470085208140489</v>
      </c>
      <c r="Y32" s="530">
        <f t="shared" si="4"/>
        <v>13.581589067647522</v>
      </c>
      <c r="Z32" s="530">
        <f t="shared" si="5"/>
        <v>13581.589067647523</v>
      </c>
      <c r="AH32" s="530">
        <f t="shared" si="0"/>
        <v>0</v>
      </c>
      <c r="AI32" s="521">
        <v>181.34248329000002</v>
      </c>
      <c r="AQ32" s="530">
        <f t="shared" si="1"/>
        <v>0</v>
      </c>
      <c r="AR32" s="530">
        <f t="shared" si="2"/>
        <v>0.18134248329000002</v>
      </c>
    </row>
    <row r="33" spans="1:44" x14ac:dyDescent="0.25">
      <c r="A33" s="97">
        <v>493660.234772</v>
      </c>
      <c r="B33" s="97">
        <v>5180602.7832500003</v>
      </c>
      <c r="C33" s="101" t="s">
        <v>5</v>
      </c>
      <c r="D33" s="428">
        <v>6</v>
      </c>
      <c r="E33" s="101">
        <v>15</v>
      </c>
      <c r="F33" s="101" t="s">
        <v>5</v>
      </c>
      <c r="G33" s="101" t="s">
        <v>27</v>
      </c>
      <c r="H33" s="118">
        <v>846</v>
      </c>
      <c r="I33" s="473">
        <v>3715.1140748031494</v>
      </c>
      <c r="J33" s="473"/>
      <c r="K33" s="435">
        <f t="shared" si="6"/>
        <v>2.0350877192982453</v>
      </c>
      <c r="M33" s="275">
        <v>11.6</v>
      </c>
      <c r="N33" s="469">
        <v>108.11728746</v>
      </c>
      <c r="O33" s="469">
        <v>51.559145999999998</v>
      </c>
      <c r="P33" s="469">
        <v>159.67643345999997</v>
      </c>
      <c r="Q33" s="469">
        <v>112.08510000000001</v>
      </c>
      <c r="R33" s="470" t="s">
        <v>95</v>
      </c>
      <c r="S33" s="468" t="s">
        <v>41</v>
      </c>
      <c r="T33" s="468" t="s">
        <v>41</v>
      </c>
      <c r="U33" s="468" t="s">
        <v>41</v>
      </c>
      <c r="V33" s="468" t="s">
        <v>41</v>
      </c>
      <c r="W33" s="468" t="s">
        <v>41</v>
      </c>
      <c r="X33" s="468" t="s">
        <v>41</v>
      </c>
      <c r="Y33" s="530" t="e">
        <f t="shared" si="4"/>
        <v>#VALUE!</v>
      </c>
      <c r="Z33" s="530" t="e">
        <f t="shared" si="5"/>
        <v>#VALUE!</v>
      </c>
      <c r="AH33" s="530">
        <f t="shared" si="0"/>
        <v>0</v>
      </c>
      <c r="AI33" s="521">
        <v>159.67643345999997</v>
      </c>
      <c r="AQ33" s="530">
        <f t="shared" si="1"/>
        <v>0</v>
      </c>
      <c r="AR33" s="530">
        <f t="shared" si="2"/>
        <v>0.15967643345999996</v>
      </c>
    </row>
    <row r="34" spans="1:44" x14ac:dyDescent="0.25">
      <c r="A34" s="97">
        <v>493692.152348998</v>
      </c>
      <c r="B34" s="97">
        <v>5180610.4170500003</v>
      </c>
      <c r="C34" s="101" t="s">
        <v>5</v>
      </c>
      <c r="D34" s="428">
        <v>6</v>
      </c>
      <c r="E34" s="101">
        <v>16</v>
      </c>
      <c r="F34" s="101" t="s">
        <v>5</v>
      </c>
      <c r="G34" s="101" t="s">
        <v>27</v>
      </c>
      <c r="H34" s="118">
        <v>504</v>
      </c>
      <c r="I34" s="473">
        <v>2213.2594488188975</v>
      </c>
      <c r="J34" s="473"/>
      <c r="K34" s="435">
        <f t="shared" si="6"/>
        <v>2.8245614035087723</v>
      </c>
      <c r="M34" s="275">
        <v>16.100000000000001</v>
      </c>
      <c r="N34" s="469">
        <v>253.67099832</v>
      </c>
      <c r="O34" s="469">
        <v>31.708874789999999</v>
      </c>
      <c r="P34" s="469">
        <v>285.37987311000001</v>
      </c>
      <c r="Q34" s="469">
        <v>112.08510000000001</v>
      </c>
      <c r="R34" s="470" t="s">
        <v>95</v>
      </c>
      <c r="S34" s="427">
        <v>0.38866528985271442</v>
      </c>
      <c r="T34" s="427">
        <v>1.6414554411135682</v>
      </c>
      <c r="U34" s="427">
        <v>1.6031508049043603</v>
      </c>
      <c r="V34" s="427">
        <v>0.863741947505276</v>
      </c>
      <c r="W34" s="429">
        <v>4.4970134833759188</v>
      </c>
      <c r="X34" s="433">
        <v>7.0045507270408356</v>
      </c>
      <c r="Y34" s="530">
        <f t="shared" si="4"/>
        <v>11.501564210416754</v>
      </c>
      <c r="Z34" s="530">
        <f t="shared" si="5"/>
        <v>11501.564210416755</v>
      </c>
      <c r="AH34" s="530">
        <f t="shared" si="0"/>
        <v>0</v>
      </c>
      <c r="AI34" s="521">
        <v>285.37987311000001</v>
      </c>
      <c r="AQ34" s="530">
        <f t="shared" si="1"/>
        <v>0</v>
      </c>
      <c r="AR34" s="530">
        <f t="shared" si="2"/>
        <v>0.28537987311000002</v>
      </c>
    </row>
    <row r="35" spans="1:44" x14ac:dyDescent="0.25">
      <c r="A35" s="97">
        <v>493724.06612700003</v>
      </c>
      <c r="B35" s="97">
        <v>5180614.4951200001</v>
      </c>
      <c r="C35" s="101" t="s">
        <v>6</v>
      </c>
      <c r="D35" s="428">
        <v>1</v>
      </c>
      <c r="E35" s="101">
        <v>17</v>
      </c>
      <c r="F35" s="101" t="s">
        <v>5</v>
      </c>
      <c r="G35" s="101" t="s">
        <v>32</v>
      </c>
      <c r="H35" s="101" t="s">
        <v>41</v>
      </c>
      <c r="I35" s="473" t="s">
        <v>41</v>
      </c>
      <c r="J35" s="473"/>
      <c r="K35" s="428" t="s">
        <v>41</v>
      </c>
      <c r="L35" s="101" t="s">
        <v>41</v>
      </c>
      <c r="M35" s="275" t="s">
        <v>41</v>
      </c>
      <c r="N35" s="469">
        <v>0</v>
      </c>
      <c r="O35" s="469">
        <v>0</v>
      </c>
      <c r="P35" s="469">
        <v>0</v>
      </c>
      <c r="Q35" s="469">
        <v>0</v>
      </c>
      <c r="R35" s="470" t="s">
        <v>89</v>
      </c>
      <c r="S35" s="468" t="s">
        <v>41</v>
      </c>
      <c r="T35" s="468" t="s">
        <v>41</v>
      </c>
      <c r="U35" s="468" t="s">
        <v>41</v>
      </c>
      <c r="V35" s="468" t="s">
        <v>41</v>
      </c>
      <c r="W35" s="468" t="s">
        <v>41</v>
      </c>
      <c r="X35" s="468" t="s">
        <v>41</v>
      </c>
      <c r="Y35" s="530" t="e">
        <f t="shared" si="4"/>
        <v>#VALUE!</v>
      </c>
      <c r="Z35" s="530" t="e">
        <f t="shared" si="5"/>
        <v>#VALUE!</v>
      </c>
      <c r="AA35" s="101"/>
      <c r="AH35" s="530" t="e">
        <f t="shared" si="0"/>
        <v>#VALUE!</v>
      </c>
      <c r="AI35" s="521">
        <v>0</v>
      </c>
      <c r="AQ35" s="530" t="e">
        <f t="shared" si="1"/>
        <v>#VALUE!</v>
      </c>
      <c r="AR35" s="530">
        <f t="shared" si="2"/>
        <v>0</v>
      </c>
    </row>
    <row r="36" spans="1:44" x14ac:dyDescent="0.25">
      <c r="A36" s="97">
        <v>493755.952693998</v>
      </c>
      <c r="B36" s="97">
        <v>5180592.4596699905</v>
      </c>
      <c r="C36" s="101" t="s">
        <v>6</v>
      </c>
      <c r="D36" s="428">
        <v>2</v>
      </c>
      <c r="E36" s="101">
        <v>18</v>
      </c>
      <c r="F36" s="101" t="s">
        <v>5</v>
      </c>
      <c r="G36" s="101" t="s">
        <v>34</v>
      </c>
      <c r="H36" s="118">
        <v>369</v>
      </c>
      <c r="I36" s="473">
        <v>1646.3488499999999</v>
      </c>
      <c r="J36" s="473"/>
      <c r="K36" s="472">
        <v>2.9481000000000002</v>
      </c>
      <c r="L36" s="313">
        <v>46.536000000000001</v>
      </c>
      <c r="N36" s="469">
        <v>0</v>
      </c>
      <c r="O36" s="469">
        <v>0</v>
      </c>
      <c r="P36" s="469">
        <v>0</v>
      </c>
      <c r="Q36" s="469">
        <v>145.71063000000001</v>
      </c>
      <c r="R36" s="470" t="s">
        <v>100</v>
      </c>
      <c r="S36" s="427">
        <v>0.28044963400409317</v>
      </c>
      <c r="T36" s="427">
        <v>1.4390337958840944</v>
      </c>
      <c r="U36" s="427">
        <v>1.9102138282730969</v>
      </c>
      <c r="V36" s="427">
        <v>1.51610927435223</v>
      </c>
      <c r="W36" s="429">
        <v>5.1458065325135145</v>
      </c>
      <c r="X36" s="433">
        <v>6.8488591867125734</v>
      </c>
      <c r="Y36" s="530">
        <f t="shared" si="4"/>
        <v>11.994665719226088</v>
      </c>
      <c r="Z36" s="530">
        <f t="shared" si="5"/>
        <v>11994.665719226088</v>
      </c>
      <c r="AH36" s="530">
        <f t="shared" si="0"/>
        <v>0</v>
      </c>
      <c r="AI36" s="521">
        <v>0</v>
      </c>
      <c r="AQ36" s="530">
        <f t="shared" si="1"/>
        <v>0</v>
      </c>
      <c r="AR36" s="530">
        <f t="shared" si="2"/>
        <v>0</v>
      </c>
    </row>
    <row r="37" spans="1:44" x14ac:dyDescent="0.25">
      <c r="A37" s="97">
        <v>493785.60215200001</v>
      </c>
      <c r="B37" s="97">
        <v>5180609.6934099803</v>
      </c>
      <c r="C37" s="101" t="s">
        <v>6</v>
      </c>
      <c r="D37" s="428">
        <v>2</v>
      </c>
      <c r="E37" s="101">
        <v>19</v>
      </c>
      <c r="F37" s="101" t="s">
        <v>5</v>
      </c>
      <c r="G37" s="101" t="s">
        <v>34</v>
      </c>
      <c r="H37" s="241">
        <v>302</v>
      </c>
      <c r="I37" s="473">
        <v>1347.4182999999998</v>
      </c>
      <c r="J37" s="473"/>
      <c r="K37" s="472">
        <v>3.0888</v>
      </c>
      <c r="L37" s="313">
        <v>46.625999999999998</v>
      </c>
      <c r="M37" s="101"/>
      <c r="N37" s="469">
        <v>0</v>
      </c>
      <c r="O37" s="469">
        <v>0</v>
      </c>
      <c r="P37" s="469">
        <v>0</v>
      </c>
      <c r="Q37" s="469">
        <v>145.71063000000001</v>
      </c>
      <c r="R37" s="470" t="s">
        <v>100</v>
      </c>
      <c r="S37" s="468" t="s">
        <v>41</v>
      </c>
      <c r="T37" s="468" t="s">
        <v>41</v>
      </c>
      <c r="U37" s="468" t="s">
        <v>41</v>
      </c>
      <c r="V37" s="468" t="s">
        <v>41</v>
      </c>
      <c r="W37" s="468" t="s">
        <v>41</v>
      </c>
      <c r="X37" s="468" t="s">
        <v>41</v>
      </c>
      <c r="Y37" s="530" t="e">
        <f t="shared" si="4"/>
        <v>#VALUE!</v>
      </c>
      <c r="Z37" s="530" t="e">
        <f t="shared" si="5"/>
        <v>#VALUE!</v>
      </c>
      <c r="AH37" s="530">
        <f t="shared" si="0"/>
        <v>0</v>
      </c>
      <c r="AI37" s="521">
        <v>0</v>
      </c>
      <c r="AQ37" s="530">
        <f t="shared" si="1"/>
        <v>0</v>
      </c>
      <c r="AR37" s="530">
        <f t="shared" si="2"/>
        <v>0</v>
      </c>
    </row>
    <row r="38" spans="1:44" x14ac:dyDescent="0.25">
      <c r="A38" s="97">
        <v>493819.787974999</v>
      </c>
      <c r="B38" s="97">
        <v>5180608.06183</v>
      </c>
      <c r="C38" s="101" t="s">
        <v>6</v>
      </c>
      <c r="D38" s="428">
        <v>3</v>
      </c>
      <c r="E38" s="101">
        <v>20</v>
      </c>
      <c r="F38" s="101" t="s">
        <v>5</v>
      </c>
      <c r="G38" s="101" t="s">
        <v>24</v>
      </c>
      <c r="H38" s="118">
        <v>368</v>
      </c>
      <c r="I38" s="473">
        <v>1616.0307086614173</v>
      </c>
      <c r="J38" s="473"/>
      <c r="K38" s="472">
        <v>2.0977000000000001</v>
      </c>
      <c r="L38" s="401">
        <v>45.279000000000003</v>
      </c>
      <c r="N38" s="469">
        <v>123.29361</v>
      </c>
      <c r="O38" s="469">
        <v>0</v>
      </c>
      <c r="P38" s="469">
        <v>123.29361</v>
      </c>
      <c r="Q38" s="469">
        <v>112.08510000000001</v>
      </c>
      <c r="R38" s="470" t="s">
        <v>96</v>
      </c>
      <c r="S38" s="427">
        <v>0.21926692462908223</v>
      </c>
      <c r="T38" s="427">
        <v>1.7653730734002717</v>
      </c>
      <c r="U38" s="427">
        <v>1.8312426552207237</v>
      </c>
      <c r="V38" s="427">
        <v>1.6597529980762102</v>
      </c>
      <c r="W38" s="429">
        <v>5.4756356513262876</v>
      </c>
      <c r="X38" s="433">
        <v>2.6961374785402792</v>
      </c>
      <c r="Y38" s="530">
        <f t="shared" si="4"/>
        <v>8.1717731298665672</v>
      </c>
      <c r="Z38" s="530">
        <f t="shared" si="5"/>
        <v>8171.7731298665676</v>
      </c>
      <c r="AH38" s="530">
        <f t="shared" si="0"/>
        <v>0</v>
      </c>
      <c r="AI38" s="521">
        <v>123.29361</v>
      </c>
      <c r="AQ38" s="530">
        <f t="shared" si="1"/>
        <v>0</v>
      </c>
      <c r="AR38" s="530">
        <f t="shared" si="2"/>
        <v>0.12329361</v>
      </c>
    </row>
    <row r="39" spans="1:44" x14ac:dyDescent="0.25">
      <c r="A39" s="97">
        <v>493851.68107400002</v>
      </c>
      <c r="B39" s="97">
        <v>5180592.0274799904</v>
      </c>
      <c r="C39" s="101" t="s">
        <v>6</v>
      </c>
      <c r="D39" s="428">
        <v>4</v>
      </c>
      <c r="E39" s="101">
        <v>21</v>
      </c>
      <c r="F39" s="101" t="s">
        <v>5</v>
      </c>
      <c r="G39" s="101" t="s">
        <v>33</v>
      </c>
      <c r="H39" s="118">
        <v>678</v>
      </c>
      <c r="I39" s="473">
        <v>2977.3609251968505</v>
      </c>
      <c r="J39" s="473"/>
      <c r="K39" s="472">
        <v>1.6687000000000001</v>
      </c>
      <c r="L39" s="415">
        <v>44.472999999999999</v>
      </c>
      <c r="N39" s="469">
        <v>112.08510000000001</v>
      </c>
      <c r="O39" s="469">
        <v>0</v>
      </c>
      <c r="P39" s="469">
        <v>112.08510000000001</v>
      </c>
      <c r="Q39" s="469">
        <v>112.08510000000001</v>
      </c>
      <c r="R39" s="470" t="s">
        <v>97</v>
      </c>
      <c r="S39" s="468" t="s">
        <v>41</v>
      </c>
      <c r="T39" s="468" t="s">
        <v>41</v>
      </c>
      <c r="U39" s="468" t="s">
        <v>41</v>
      </c>
      <c r="V39" s="468" t="s">
        <v>41</v>
      </c>
      <c r="W39" s="468" t="s">
        <v>41</v>
      </c>
      <c r="X39" s="468" t="s">
        <v>41</v>
      </c>
      <c r="Y39" s="530" t="e">
        <f t="shared" si="4"/>
        <v>#VALUE!</v>
      </c>
      <c r="Z39" s="530" t="e">
        <f t="shared" si="5"/>
        <v>#VALUE!</v>
      </c>
      <c r="AH39" s="530">
        <f t="shared" si="0"/>
        <v>0</v>
      </c>
      <c r="AI39" s="521">
        <v>112.08510000000001</v>
      </c>
      <c r="AQ39" s="530">
        <f t="shared" si="1"/>
        <v>0</v>
      </c>
      <c r="AR39" s="530">
        <f t="shared" si="2"/>
        <v>0.11208510000000001</v>
      </c>
    </row>
    <row r="40" spans="1:44" x14ac:dyDescent="0.25">
      <c r="A40" s="97">
        <v>493883.62043100002</v>
      </c>
      <c r="B40" s="97">
        <v>5180621.2199799903</v>
      </c>
      <c r="C40" s="101" t="s">
        <v>6</v>
      </c>
      <c r="D40" s="428">
        <v>4</v>
      </c>
      <c r="E40" s="101">
        <v>22</v>
      </c>
      <c r="F40" s="101" t="s">
        <v>5</v>
      </c>
      <c r="G40" s="101" t="s">
        <v>33</v>
      </c>
      <c r="H40" s="118">
        <v>652</v>
      </c>
      <c r="I40" s="473">
        <v>2863.1848425196845</v>
      </c>
      <c r="J40" s="473"/>
      <c r="K40" s="472">
        <v>1.6173</v>
      </c>
      <c r="L40" s="314">
        <v>44.601999999999997</v>
      </c>
      <c r="N40" s="469">
        <v>112.08510000000001</v>
      </c>
      <c r="O40" s="469">
        <v>0</v>
      </c>
      <c r="P40" s="469">
        <v>112.08510000000001</v>
      </c>
      <c r="Q40" s="469">
        <v>112.08510000000001</v>
      </c>
      <c r="R40" s="470" t="s">
        <v>97</v>
      </c>
      <c r="S40" s="427">
        <v>0.22117175551543256</v>
      </c>
      <c r="T40" s="427">
        <v>1.5812496457933987</v>
      </c>
      <c r="U40" s="427">
        <v>0</v>
      </c>
      <c r="V40" s="427">
        <v>0</v>
      </c>
      <c r="W40" s="430">
        <v>1.8024214013088313</v>
      </c>
      <c r="X40" s="433">
        <v>4.4194661786346492</v>
      </c>
      <c r="Y40" s="530">
        <f t="shared" si="4"/>
        <v>6.2218875799434805</v>
      </c>
      <c r="Z40" s="530">
        <f t="shared" si="5"/>
        <v>6221.8875799434809</v>
      </c>
      <c r="AH40" s="530">
        <f t="shared" si="0"/>
        <v>0</v>
      </c>
      <c r="AI40" s="521">
        <v>112.08510000000001</v>
      </c>
      <c r="AQ40" s="530">
        <f t="shared" si="1"/>
        <v>0</v>
      </c>
      <c r="AR40" s="530">
        <f t="shared" si="2"/>
        <v>0.11208510000000001</v>
      </c>
    </row>
    <row r="41" spans="1:44" x14ac:dyDescent="0.25">
      <c r="A41" s="97">
        <v>493915.526583998</v>
      </c>
      <c r="B41" s="97">
        <v>5180617.9650100004</v>
      </c>
      <c r="C41" s="101" t="s">
        <v>6</v>
      </c>
      <c r="D41" s="428">
        <v>5</v>
      </c>
      <c r="E41" s="101">
        <v>23</v>
      </c>
      <c r="F41" s="101" t="s">
        <v>5</v>
      </c>
      <c r="G41" s="101" t="s">
        <v>25</v>
      </c>
      <c r="H41" s="118">
        <v>49</v>
      </c>
      <c r="I41" s="473">
        <v>215.17800196850391</v>
      </c>
      <c r="J41" s="473"/>
      <c r="K41" s="428">
        <v>4.4362000000000004</v>
      </c>
      <c r="L41" s="101">
        <v>58.767000000000003</v>
      </c>
      <c r="N41" s="469">
        <v>0</v>
      </c>
      <c r="O41" s="469">
        <v>123.29361</v>
      </c>
      <c r="P41" s="469">
        <v>123.29361</v>
      </c>
      <c r="Q41" s="469">
        <v>6.7251060000000003</v>
      </c>
      <c r="R41" s="470" t="s">
        <v>98</v>
      </c>
      <c r="S41" s="468" t="s">
        <v>41</v>
      </c>
      <c r="T41" s="468" t="s">
        <v>41</v>
      </c>
      <c r="U41" s="468" t="s">
        <v>41</v>
      </c>
      <c r="V41" s="468" t="s">
        <v>41</v>
      </c>
      <c r="W41" s="468" t="s">
        <v>41</v>
      </c>
      <c r="X41" s="468" t="s">
        <v>41</v>
      </c>
      <c r="Y41" s="530" t="e">
        <f t="shared" si="4"/>
        <v>#VALUE!</v>
      </c>
      <c r="Z41" s="530" t="e">
        <f t="shared" si="5"/>
        <v>#VALUE!</v>
      </c>
      <c r="AH41" s="530">
        <f t="shared" si="0"/>
        <v>0</v>
      </c>
      <c r="AI41" s="521">
        <v>123.29361</v>
      </c>
      <c r="AQ41" s="530">
        <f t="shared" si="1"/>
        <v>0</v>
      </c>
      <c r="AR41" s="530">
        <f t="shared" si="2"/>
        <v>0.12329361</v>
      </c>
    </row>
    <row r="42" spans="1:44" x14ac:dyDescent="0.25">
      <c r="A42" s="97">
        <v>493947.431986999</v>
      </c>
      <c r="B42" s="97">
        <v>5180613.9323500004</v>
      </c>
      <c r="C42" s="101" t="s">
        <v>6</v>
      </c>
      <c r="D42" s="428">
        <v>6</v>
      </c>
      <c r="E42" s="101">
        <v>24</v>
      </c>
      <c r="F42" s="101" t="s">
        <v>5</v>
      </c>
      <c r="G42" s="101" t="s">
        <v>26</v>
      </c>
      <c r="H42" s="118">
        <v>371</v>
      </c>
      <c r="I42" s="473">
        <v>1655.2721499999998</v>
      </c>
      <c r="J42" s="473"/>
      <c r="K42" s="507">
        <v>3.7157</v>
      </c>
      <c r="L42" s="507">
        <v>45.116</v>
      </c>
      <c r="N42" s="469">
        <v>0</v>
      </c>
      <c r="O42" s="469">
        <v>0</v>
      </c>
      <c r="P42" s="469">
        <v>0</v>
      </c>
      <c r="Q42" s="469">
        <v>246.58722</v>
      </c>
      <c r="R42" s="470" t="s">
        <v>101</v>
      </c>
      <c r="S42" s="427">
        <v>0.40752129185745223</v>
      </c>
      <c r="T42" s="427">
        <v>0</v>
      </c>
      <c r="U42" s="427">
        <v>0</v>
      </c>
      <c r="V42" s="427">
        <v>0</v>
      </c>
      <c r="W42" s="430">
        <v>0.40752129185745223</v>
      </c>
      <c r="X42" s="433">
        <v>8.2238665315019777</v>
      </c>
      <c r="Y42" s="530">
        <f t="shared" si="4"/>
        <v>8.6313878233594306</v>
      </c>
      <c r="Z42" s="530">
        <f t="shared" si="5"/>
        <v>8631.3878233594314</v>
      </c>
      <c r="AH42" s="530">
        <f t="shared" si="0"/>
        <v>0</v>
      </c>
      <c r="AI42" s="521">
        <v>0</v>
      </c>
      <c r="AQ42" s="530">
        <f t="shared" si="1"/>
        <v>0</v>
      </c>
      <c r="AR42" s="530">
        <f t="shared" si="2"/>
        <v>0</v>
      </c>
    </row>
    <row r="43" spans="1:44" x14ac:dyDescent="0.25">
      <c r="A43" s="97">
        <v>493228.31810600002</v>
      </c>
      <c r="B43" s="97">
        <v>5180622.0768400002</v>
      </c>
      <c r="C43" s="101" t="s">
        <v>4</v>
      </c>
      <c r="D43" s="428">
        <v>1</v>
      </c>
      <c r="E43" s="101">
        <v>2</v>
      </c>
      <c r="F43" s="101" t="s">
        <v>6</v>
      </c>
      <c r="G43" s="486" t="s">
        <v>23</v>
      </c>
      <c r="H43" s="118">
        <v>0</v>
      </c>
      <c r="I43" s="118">
        <v>0</v>
      </c>
      <c r="J43" s="118"/>
      <c r="K43" s="118">
        <v>0</v>
      </c>
      <c r="L43" s="118" t="s">
        <v>59</v>
      </c>
      <c r="M43" s="118">
        <v>-99999</v>
      </c>
      <c r="N43" s="469">
        <v>0</v>
      </c>
      <c r="O43" s="469">
        <v>0</v>
      </c>
      <c r="P43" s="469">
        <v>0</v>
      </c>
      <c r="Q43" s="469">
        <v>0</v>
      </c>
      <c r="R43" s="470" t="s">
        <v>99</v>
      </c>
      <c r="S43" s="468" t="s">
        <v>41</v>
      </c>
      <c r="T43" s="468" t="s">
        <v>41</v>
      </c>
      <c r="U43" s="468" t="s">
        <v>41</v>
      </c>
      <c r="V43" s="468" t="s">
        <v>41</v>
      </c>
      <c r="W43" s="468" t="s">
        <v>41</v>
      </c>
      <c r="X43" s="468" t="s">
        <v>41</v>
      </c>
      <c r="Y43" s="530" t="e">
        <f t="shared" si="4"/>
        <v>#VALUE!</v>
      </c>
      <c r="Z43" s="530" t="e">
        <f t="shared" si="5"/>
        <v>#VALUE!</v>
      </c>
      <c r="AH43" s="530">
        <f t="shared" si="0"/>
        <v>0</v>
      </c>
      <c r="AI43" s="521">
        <v>0</v>
      </c>
      <c r="AQ43" s="530">
        <f t="shared" si="1"/>
        <v>0</v>
      </c>
      <c r="AR43" s="530">
        <f t="shared" si="2"/>
        <v>0</v>
      </c>
    </row>
    <row r="44" spans="1:44" x14ac:dyDescent="0.25">
      <c r="A44" s="97">
        <v>493257.95663500001</v>
      </c>
      <c r="B44" s="97">
        <v>5180626.4461700004</v>
      </c>
      <c r="C44" s="101" t="s">
        <v>4</v>
      </c>
      <c r="D44" s="428">
        <v>1</v>
      </c>
      <c r="E44" s="101">
        <v>3</v>
      </c>
      <c r="F44" s="101" t="s">
        <v>6</v>
      </c>
      <c r="G44" s="101" t="s">
        <v>23</v>
      </c>
      <c r="H44" s="241">
        <v>431</v>
      </c>
      <c r="I44" s="473">
        <v>1892.6881397637794</v>
      </c>
      <c r="J44" s="473"/>
      <c r="K44" s="435">
        <f t="shared" ref="K44:K58" si="7">M44/5.7</f>
        <v>2.7543859649122804</v>
      </c>
      <c r="M44" s="276">
        <v>15.7</v>
      </c>
      <c r="N44" s="469">
        <v>89.668080000000003</v>
      </c>
      <c r="O44" s="469">
        <v>145.08295344000001</v>
      </c>
      <c r="P44" s="469">
        <v>234.75103344000001</v>
      </c>
      <c r="Q44" s="469">
        <v>112.08510000000001</v>
      </c>
      <c r="R44" s="470" t="s">
        <v>94</v>
      </c>
      <c r="S44" s="427">
        <v>0.49816987258475343</v>
      </c>
      <c r="T44" s="427">
        <v>1.0534068575459585</v>
      </c>
      <c r="U44" s="427">
        <v>1.9188862795137023</v>
      </c>
      <c r="V44" s="427">
        <v>1.6417003525497842</v>
      </c>
      <c r="W44" s="429">
        <v>5.1121633621941989</v>
      </c>
      <c r="X44" s="433">
        <v>14.783306962171002</v>
      </c>
      <c r="Y44" s="530">
        <f t="shared" si="4"/>
        <v>19.895470324365199</v>
      </c>
      <c r="Z44" s="530">
        <f t="shared" si="5"/>
        <v>19895.4703243652</v>
      </c>
      <c r="AH44" s="530">
        <f t="shared" si="0"/>
        <v>0</v>
      </c>
      <c r="AI44" s="521">
        <v>234.75103344000001</v>
      </c>
      <c r="AQ44" s="530">
        <f t="shared" si="1"/>
        <v>0</v>
      </c>
      <c r="AR44" s="530">
        <f t="shared" si="2"/>
        <v>0.23475103344000001</v>
      </c>
    </row>
    <row r="45" spans="1:44" x14ac:dyDescent="0.25">
      <c r="A45" s="97">
        <v>493289.86292500002</v>
      </c>
      <c r="B45" s="97">
        <v>5180623.6323600002</v>
      </c>
      <c r="C45" s="101" t="s">
        <v>4</v>
      </c>
      <c r="D45" s="428">
        <v>2</v>
      </c>
      <c r="E45" s="101">
        <v>4</v>
      </c>
      <c r="F45" s="101" t="s">
        <v>6</v>
      </c>
      <c r="G45" s="101" t="s">
        <v>23</v>
      </c>
      <c r="H45" s="241">
        <v>479</v>
      </c>
      <c r="I45" s="473">
        <v>2103.4747539370078</v>
      </c>
      <c r="J45" s="473"/>
      <c r="K45" s="435">
        <f t="shared" si="7"/>
        <v>2.0526315789473681</v>
      </c>
      <c r="M45" s="276">
        <v>11.7</v>
      </c>
      <c r="N45" s="469">
        <v>89.668080000000003</v>
      </c>
      <c r="O45" s="469">
        <v>99.139270950000011</v>
      </c>
      <c r="P45" s="469">
        <v>188.80735095</v>
      </c>
      <c r="Q45" s="469">
        <v>112.08510000000001</v>
      </c>
      <c r="R45" s="470" t="s">
        <v>94</v>
      </c>
      <c r="S45" s="468" t="s">
        <v>41</v>
      </c>
      <c r="T45" s="468" t="s">
        <v>41</v>
      </c>
      <c r="U45" s="468" t="s">
        <v>41</v>
      </c>
      <c r="V45" s="468" t="s">
        <v>41</v>
      </c>
      <c r="W45" s="468" t="s">
        <v>41</v>
      </c>
      <c r="X45" s="468" t="s">
        <v>41</v>
      </c>
      <c r="Y45" s="530" t="e">
        <f t="shared" si="4"/>
        <v>#VALUE!</v>
      </c>
      <c r="Z45" s="530" t="e">
        <f t="shared" si="5"/>
        <v>#VALUE!</v>
      </c>
      <c r="AH45" s="530">
        <f t="shared" si="0"/>
        <v>0</v>
      </c>
      <c r="AI45" s="521">
        <v>188.80735095</v>
      </c>
      <c r="AQ45" s="530">
        <f t="shared" si="1"/>
        <v>0</v>
      </c>
      <c r="AR45" s="530">
        <f t="shared" si="2"/>
        <v>0.18880735095000001</v>
      </c>
    </row>
    <row r="46" spans="1:44" x14ac:dyDescent="0.25">
      <c r="A46" s="97">
        <v>493323.203397998</v>
      </c>
      <c r="B46" s="97">
        <v>5180641.4112200001</v>
      </c>
      <c r="C46" s="101" t="s">
        <v>4</v>
      </c>
      <c r="D46" s="428">
        <v>3</v>
      </c>
      <c r="E46" s="101">
        <v>5</v>
      </c>
      <c r="F46" s="101" t="s">
        <v>6</v>
      </c>
      <c r="G46" s="101" t="s">
        <v>23</v>
      </c>
      <c r="H46" s="241">
        <v>526</v>
      </c>
      <c r="I46" s="473">
        <v>2309.8699803149602</v>
      </c>
      <c r="J46" s="473"/>
      <c r="K46" s="435">
        <f t="shared" si="7"/>
        <v>2.0350877192982453</v>
      </c>
      <c r="M46" s="276">
        <v>11.6</v>
      </c>
      <c r="N46" s="469">
        <v>89.668080000000003</v>
      </c>
      <c r="O46" s="469">
        <v>99.341024129999994</v>
      </c>
      <c r="P46" s="469">
        <v>189.00910413</v>
      </c>
      <c r="Q46" s="469">
        <v>112.08510000000001</v>
      </c>
      <c r="R46" s="470" t="s">
        <v>94</v>
      </c>
      <c r="S46" s="427">
        <v>0.45083215302867452</v>
      </c>
      <c r="T46" s="427">
        <v>0.52577531434559088</v>
      </c>
      <c r="U46" s="427">
        <v>2.4723758262441087</v>
      </c>
      <c r="V46" s="427">
        <v>1.0760630880416051</v>
      </c>
      <c r="W46" s="429">
        <v>4.5250463816599797</v>
      </c>
      <c r="X46" s="433">
        <v>7.7552459363762445</v>
      </c>
      <c r="Y46" s="530">
        <f t="shared" si="4"/>
        <v>12.280292318036224</v>
      </c>
      <c r="Z46" s="530">
        <f t="shared" si="5"/>
        <v>12280.292318036225</v>
      </c>
      <c r="AH46" s="530">
        <f t="shared" si="0"/>
        <v>0</v>
      </c>
      <c r="AI46" s="521">
        <v>189.00910413</v>
      </c>
      <c r="AQ46" s="530">
        <f t="shared" si="1"/>
        <v>0</v>
      </c>
      <c r="AR46" s="530">
        <f t="shared" si="2"/>
        <v>0.18900910412999999</v>
      </c>
    </row>
    <row r="47" spans="1:44" x14ac:dyDescent="0.25">
      <c r="A47" s="97">
        <v>493353.700202999</v>
      </c>
      <c r="B47" s="97">
        <v>5180640.2296700003</v>
      </c>
      <c r="C47" s="101" t="s">
        <v>4</v>
      </c>
      <c r="D47" s="428">
        <v>3</v>
      </c>
      <c r="E47" s="101">
        <v>6</v>
      </c>
      <c r="F47" s="101" t="s">
        <v>6</v>
      </c>
      <c r="G47" s="101" t="s">
        <v>23</v>
      </c>
      <c r="H47" s="241">
        <v>802</v>
      </c>
      <c r="I47" s="473">
        <v>3521.8930118110234</v>
      </c>
      <c r="J47" s="473"/>
      <c r="K47" s="435">
        <f t="shared" si="7"/>
        <v>2.1929824561403506</v>
      </c>
      <c r="M47" s="276">
        <v>12.5</v>
      </c>
      <c r="N47" s="469">
        <v>89.668080000000003</v>
      </c>
      <c r="O47" s="469">
        <v>19.581266969999998</v>
      </c>
      <c r="P47" s="469">
        <v>109.24934697</v>
      </c>
      <c r="Q47" s="469">
        <v>112.08510000000001</v>
      </c>
      <c r="R47" s="470" t="s">
        <v>94</v>
      </c>
      <c r="S47" s="468" t="s">
        <v>41</v>
      </c>
      <c r="T47" s="468" t="s">
        <v>41</v>
      </c>
      <c r="U47" s="468" t="s">
        <v>41</v>
      </c>
      <c r="V47" s="468" t="s">
        <v>41</v>
      </c>
      <c r="W47" s="468" t="s">
        <v>41</v>
      </c>
      <c r="X47" s="468" t="s">
        <v>41</v>
      </c>
      <c r="Y47" s="530" t="e">
        <f t="shared" si="4"/>
        <v>#VALUE!</v>
      </c>
      <c r="Z47" s="530" t="e">
        <f t="shared" si="5"/>
        <v>#VALUE!</v>
      </c>
      <c r="AH47" s="530">
        <f t="shared" si="0"/>
        <v>0</v>
      </c>
      <c r="AI47" s="521">
        <v>109.24934697</v>
      </c>
      <c r="AQ47" s="530">
        <f t="shared" si="1"/>
        <v>0</v>
      </c>
      <c r="AR47" s="530">
        <f t="shared" si="2"/>
        <v>0.10924934697000001</v>
      </c>
    </row>
    <row r="48" spans="1:44" x14ac:dyDescent="0.25">
      <c r="A48" s="97">
        <v>493385.61993400002</v>
      </c>
      <c r="B48" s="97">
        <v>5180649.6397900004</v>
      </c>
      <c r="C48" s="101" t="s">
        <v>4</v>
      </c>
      <c r="D48" s="428">
        <v>4</v>
      </c>
      <c r="E48" s="101">
        <v>7</v>
      </c>
      <c r="F48" s="101" t="s">
        <v>6</v>
      </c>
      <c r="G48" s="486" t="s">
        <v>30</v>
      </c>
      <c r="H48" s="118">
        <v>0</v>
      </c>
      <c r="I48" s="118">
        <v>0</v>
      </c>
      <c r="J48" s="118"/>
      <c r="K48" s="118">
        <v>0</v>
      </c>
      <c r="M48" s="276"/>
      <c r="N48" s="469">
        <v>19.581266969999998</v>
      </c>
      <c r="O48" s="469">
        <v>112.08510000000001</v>
      </c>
      <c r="P48" s="469">
        <v>131.66636697000001</v>
      </c>
      <c r="Q48" s="469">
        <v>7.2855315000000003</v>
      </c>
      <c r="R48" s="470" t="s">
        <v>93</v>
      </c>
      <c r="S48" s="427">
        <v>0.3372672147428567</v>
      </c>
      <c r="T48" s="427">
        <v>0.38144511424786798</v>
      </c>
      <c r="U48" s="427">
        <v>2.5647243220401963</v>
      </c>
      <c r="V48" s="427">
        <v>1.6428324992317893</v>
      </c>
      <c r="W48" s="429">
        <v>4.9262691502627103</v>
      </c>
      <c r="X48" s="433">
        <v>7.7593034525168854</v>
      </c>
      <c r="Y48" s="530">
        <f t="shared" si="4"/>
        <v>12.685572602779596</v>
      </c>
      <c r="Z48" s="530">
        <f t="shared" si="5"/>
        <v>12685.572602779595</v>
      </c>
      <c r="AH48" s="530">
        <f t="shared" si="0"/>
        <v>0</v>
      </c>
      <c r="AI48" s="521">
        <v>131.66636697000001</v>
      </c>
      <c r="AQ48" s="530">
        <f t="shared" si="1"/>
        <v>0</v>
      </c>
      <c r="AR48" s="530">
        <f t="shared" si="2"/>
        <v>0.13166636697</v>
      </c>
    </row>
    <row r="49" spans="1:44" x14ac:dyDescent="0.25">
      <c r="A49" s="97">
        <v>493417.52554900001</v>
      </c>
      <c r="B49" s="97">
        <v>5180646.2710499903</v>
      </c>
      <c r="C49" s="101" t="s">
        <v>4</v>
      </c>
      <c r="D49" s="428">
        <v>5</v>
      </c>
      <c r="E49" s="101">
        <v>8</v>
      </c>
      <c r="F49" s="101" t="s">
        <v>6</v>
      </c>
      <c r="G49" s="101" t="s">
        <v>23</v>
      </c>
      <c r="H49" s="241">
        <v>550</v>
      </c>
      <c r="I49" s="473">
        <v>2415.2632874015749</v>
      </c>
      <c r="J49" s="473"/>
      <c r="K49" s="435">
        <f t="shared" si="7"/>
        <v>2.7719298245614037</v>
      </c>
      <c r="M49" s="276">
        <v>15.8</v>
      </c>
      <c r="N49" s="469">
        <v>89.668080000000003</v>
      </c>
      <c r="O49" s="469">
        <v>99.251356049999998</v>
      </c>
      <c r="P49" s="469">
        <v>188.91943605000003</v>
      </c>
      <c r="Q49" s="469">
        <v>112.08510000000001</v>
      </c>
      <c r="R49" s="470" t="s">
        <v>94</v>
      </c>
      <c r="S49" s="468" t="s">
        <v>41</v>
      </c>
      <c r="T49" s="468" t="s">
        <v>41</v>
      </c>
      <c r="U49" s="468" t="s">
        <v>41</v>
      </c>
      <c r="V49" s="468" t="s">
        <v>41</v>
      </c>
      <c r="W49" s="468" t="s">
        <v>41</v>
      </c>
      <c r="X49" s="468" t="s">
        <v>41</v>
      </c>
      <c r="Y49" s="530" t="e">
        <f t="shared" si="4"/>
        <v>#VALUE!</v>
      </c>
      <c r="Z49" s="530" t="e">
        <f t="shared" si="5"/>
        <v>#VALUE!</v>
      </c>
      <c r="AH49" s="530">
        <f t="shared" si="0"/>
        <v>0</v>
      </c>
      <c r="AI49" s="521">
        <v>188.91943605000003</v>
      </c>
      <c r="AQ49" s="530">
        <f t="shared" si="1"/>
        <v>0</v>
      </c>
      <c r="AR49" s="530">
        <f t="shared" si="2"/>
        <v>0.18891943605000003</v>
      </c>
    </row>
    <row r="50" spans="1:44" x14ac:dyDescent="0.25">
      <c r="A50" s="97">
        <v>493449.423316998</v>
      </c>
      <c r="B50" s="97">
        <v>5180635.6795399804</v>
      </c>
      <c r="C50" s="101" t="s">
        <v>4</v>
      </c>
      <c r="D50" s="428">
        <v>6</v>
      </c>
      <c r="E50" s="101">
        <v>9</v>
      </c>
      <c r="F50" s="101" t="s">
        <v>6</v>
      </c>
      <c r="G50" s="101" t="s">
        <v>23</v>
      </c>
      <c r="H50" s="241">
        <v>608</v>
      </c>
      <c r="I50" s="473">
        <v>2669.9637795275589</v>
      </c>
      <c r="J50" s="473"/>
      <c r="K50" s="435">
        <f t="shared" si="7"/>
        <v>2.7192982456140351</v>
      </c>
      <c r="M50" s="276">
        <v>15.5</v>
      </c>
      <c r="N50" s="469">
        <v>89.668080000000003</v>
      </c>
      <c r="O50" s="469">
        <v>118.59724431000001</v>
      </c>
      <c r="P50" s="469">
        <v>208.26532431000001</v>
      </c>
      <c r="Q50" s="469">
        <v>112.08510000000001</v>
      </c>
      <c r="R50" s="470" t="s">
        <v>94</v>
      </c>
      <c r="S50" s="427">
        <v>0.35603209956765236</v>
      </c>
      <c r="T50" s="427">
        <v>1.4861000437154601</v>
      </c>
      <c r="U50" s="427">
        <v>2.299286138016746</v>
      </c>
      <c r="V50" s="427">
        <v>1.880361034590992</v>
      </c>
      <c r="W50" s="429">
        <v>6.0217793158908499</v>
      </c>
      <c r="X50" s="433">
        <v>12.222971229024578</v>
      </c>
      <c r="Y50" s="530">
        <f t="shared" si="4"/>
        <v>18.244750544915426</v>
      </c>
      <c r="Z50" s="530">
        <f t="shared" si="5"/>
        <v>18244.750544915427</v>
      </c>
      <c r="AH50" s="530">
        <f t="shared" si="0"/>
        <v>0</v>
      </c>
      <c r="AI50" s="521">
        <v>208.26532431000001</v>
      </c>
      <c r="AQ50" s="530">
        <f t="shared" si="1"/>
        <v>0</v>
      </c>
      <c r="AR50" s="530">
        <f t="shared" si="2"/>
        <v>0.20826532431000003</v>
      </c>
    </row>
    <row r="51" spans="1:44" x14ac:dyDescent="0.25">
      <c r="A51" s="97">
        <v>493485.65363100002</v>
      </c>
      <c r="B51" s="97">
        <v>5180644.8884500004</v>
      </c>
      <c r="C51" s="101" t="s">
        <v>5</v>
      </c>
      <c r="D51" s="428">
        <v>1</v>
      </c>
      <c r="E51" s="101">
        <v>10</v>
      </c>
      <c r="F51" s="101" t="s">
        <v>6</v>
      </c>
      <c r="G51" s="101" t="s">
        <v>27</v>
      </c>
      <c r="H51" s="118">
        <v>710</v>
      </c>
      <c r="I51" s="473">
        <v>3117.8853346456694</v>
      </c>
      <c r="J51" s="473"/>
      <c r="K51" s="435">
        <f t="shared" si="7"/>
        <v>2.3157894736842102</v>
      </c>
      <c r="M51" s="276">
        <v>13.2</v>
      </c>
      <c r="N51" s="469">
        <v>136.12735395000001</v>
      </c>
      <c r="O51" s="469">
        <v>66.197460060000012</v>
      </c>
      <c r="P51" s="469">
        <v>202.32481401000001</v>
      </c>
      <c r="Q51" s="469">
        <v>112.08510000000001</v>
      </c>
      <c r="R51" s="470" t="s">
        <v>95</v>
      </c>
      <c r="S51" s="468" t="s">
        <v>41</v>
      </c>
      <c r="T51" s="468" t="s">
        <v>41</v>
      </c>
      <c r="U51" s="468" t="s">
        <v>41</v>
      </c>
      <c r="V51" s="468" t="s">
        <v>41</v>
      </c>
      <c r="W51" s="468" t="s">
        <v>41</v>
      </c>
      <c r="X51" s="468" t="s">
        <v>41</v>
      </c>
      <c r="Y51" s="530" t="e">
        <f t="shared" si="4"/>
        <v>#VALUE!</v>
      </c>
      <c r="Z51" s="530" t="e">
        <f t="shared" si="5"/>
        <v>#VALUE!</v>
      </c>
      <c r="AH51" s="530">
        <f t="shared" si="0"/>
        <v>0</v>
      </c>
      <c r="AI51" s="521">
        <v>202.32481401000001</v>
      </c>
      <c r="AQ51" s="530">
        <f t="shared" si="1"/>
        <v>0</v>
      </c>
      <c r="AR51" s="530">
        <f t="shared" si="2"/>
        <v>0.20232481401000002</v>
      </c>
    </row>
    <row r="52" spans="1:44" x14ac:dyDescent="0.25">
      <c r="A52" s="97">
        <v>493514.03761100001</v>
      </c>
      <c r="B52" s="97">
        <v>5180631.0323999804</v>
      </c>
      <c r="C52" s="101" t="s">
        <v>5</v>
      </c>
      <c r="D52" s="428">
        <v>2</v>
      </c>
      <c r="E52" s="101">
        <v>11</v>
      </c>
      <c r="F52" s="101" t="s">
        <v>6</v>
      </c>
      <c r="G52" s="101" t="s">
        <v>27</v>
      </c>
      <c r="H52" s="118">
        <v>909</v>
      </c>
      <c r="I52" s="473">
        <v>3991.7715059055113</v>
      </c>
      <c r="J52" s="473"/>
      <c r="K52" s="435">
        <f t="shared" si="7"/>
        <v>2.0701754385964914</v>
      </c>
      <c r="M52" s="276">
        <v>11.8</v>
      </c>
      <c r="N52" s="469">
        <v>118.20494646</v>
      </c>
      <c r="O52" s="469">
        <v>51.559145999999998</v>
      </c>
      <c r="P52" s="469">
        <v>169.76409245999997</v>
      </c>
      <c r="Q52" s="469">
        <v>112.08510000000001</v>
      </c>
      <c r="R52" s="470" t="s">
        <v>95</v>
      </c>
      <c r="S52" s="427">
        <v>0.43276757222555617</v>
      </c>
      <c r="T52" s="427">
        <v>1.9810171930534142</v>
      </c>
      <c r="U52" s="427">
        <v>1.9863907243765784</v>
      </c>
      <c r="V52" s="427">
        <v>1.2319226516646695</v>
      </c>
      <c r="W52" s="429">
        <v>5.6320981413202187</v>
      </c>
      <c r="X52" s="433">
        <v>9.6549453419050035</v>
      </c>
      <c r="Y52" s="530">
        <f t="shared" si="4"/>
        <v>15.287043483225222</v>
      </c>
      <c r="Z52" s="530">
        <f t="shared" si="5"/>
        <v>15287.043483225223</v>
      </c>
      <c r="AH52" s="530">
        <f t="shared" si="0"/>
        <v>0</v>
      </c>
      <c r="AI52" s="521">
        <v>169.76409245999997</v>
      </c>
      <c r="AQ52" s="530">
        <f t="shared" si="1"/>
        <v>0</v>
      </c>
      <c r="AR52" s="530">
        <f t="shared" si="2"/>
        <v>0.16976409245999999</v>
      </c>
    </row>
    <row r="53" spans="1:44" x14ac:dyDescent="0.25">
      <c r="A53" s="97">
        <v>493545.15792600001</v>
      </c>
      <c r="B53" s="97">
        <v>5180641.6875400003</v>
      </c>
      <c r="C53" s="101" t="s">
        <v>5</v>
      </c>
      <c r="D53" s="428">
        <v>2</v>
      </c>
      <c r="E53" s="101">
        <v>12</v>
      </c>
      <c r="F53" s="101" t="s">
        <v>6</v>
      </c>
      <c r="G53" s="101" t="s">
        <v>27</v>
      </c>
      <c r="H53" s="118">
        <v>878</v>
      </c>
      <c r="I53" s="473">
        <v>3855.6384842519678</v>
      </c>
      <c r="J53" s="473"/>
      <c r="K53" s="435">
        <f t="shared" si="7"/>
        <v>2.2807017543859649</v>
      </c>
      <c r="M53" s="276">
        <v>13</v>
      </c>
      <c r="N53" s="469">
        <v>78.381110430000007</v>
      </c>
      <c r="O53" s="469">
        <v>103.118292</v>
      </c>
      <c r="P53" s="469">
        <v>181.49940243</v>
      </c>
      <c r="Q53" s="469">
        <v>112.08510000000001</v>
      </c>
      <c r="R53" s="470" t="s">
        <v>95</v>
      </c>
      <c r="S53" s="468" t="s">
        <v>41</v>
      </c>
      <c r="T53" s="468" t="s">
        <v>41</v>
      </c>
      <c r="U53" s="468" t="s">
        <v>41</v>
      </c>
      <c r="V53" s="468" t="s">
        <v>41</v>
      </c>
      <c r="W53" s="468" t="s">
        <v>41</v>
      </c>
      <c r="X53" s="468" t="s">
        <v>41</v>
      </c>
      <c r="Y53" s="530" t="e">
        <f t="shared" si="4"/>
        <v>#VALUE!</v>
      </c>
      <c r="Z53" s="530" t="e">
        <f t="shared" si="5"/>
        <v>#VALUE!</v>
      </c>
      <c r="AH53" s="530">
        <f t="shared" si="0"/>
        <v>0</v>
      </c>
      <c r="AI53" s="521">
        <v>181.49940243</v>
      </c>
      <c r="AQ53" s="530">
        <f t="shared" si="1"/>
        <v>0</v>
      </c>
      <c r="AR53" s="530">
        <f t="shared" si="2"/>
        <v>0.18149940243000001</v>
      </c>
    </row>
    <row r="54" spans="1:44" x14ac:dyDescent="0.25">
      <c r="A54" s="97">
        <v>493577.061649999</v>
      </c>
      <c r="B54" s="97">
        <v>5180636.4305800004</v>
      </c>
      <c r="C54" s="101" t="s">
        <v>5</v>
      </c>
      <c r="D54" s="428">
        <v>3</v>
      </c>
      <c r="E54" s="101">
        <v>13</v>
      </c>
      <c r="F54" s="101" t="s">
        <v>6</v>
      </c>
      <c r="G54" s="101" t="s">
        <v>27</v>
      </c>
      <c r="H54" s="118">
        <v>810</v>
      </c>
      <c r="I54" s="473">
        <v>3557.0241141732276</v>
      </c>
      <c r="J54" s="473"/>
      <c r="K54" s="435">
        <f t="shared" si="7"/>
        <v>1.8947368421052633</v>
      </c>
      <c r="M54" s="276">
        <v>10.8</v>
      </c>
      <c r="N54" s="469">
        <v>137.34908154000001</v>
      </c>
      <c r="O54" s="469">
        <v>103.118292</v>
      </c>
      <c r="P54" s="469">
        <v>240.46737354000004</v>
      </c>
      <c r="Q54" s="469">
        <v>112.08510000000001</v>
      </c>
      <c r="R54" s="470" t="s">
        <v>95</v>
      </c>
      <c r="S54" s="427">
        <v>0.44101414491477087</v>
      </c>
      <c r="T54" s="427">
        <v>2.0440253248184463</v>
      </c>
      <c r="U54" s="427">
        <v>2.1323193074202145</v>
      </c>
      <c r="V54" s="427">
        <v>1.7056940913628242</v>
      </c>
      <c r="W54" s="429">
        <v>6.3230528685162559</v>
      </c>
      <c r="X54" s="433">
        <v>10.141223754681395</v>
      </c>
      <c r="Y54" s="530">
        <f t="shared" si="4"/>
        <v>16.464276623197652</v>
      </c>
      <c r="Z54" s="530">
        <f t="shared" si="5"/>
        <v>16464.276623197653</v>
      </c>
      <c r="AH54" s="530">
        <f t="shared" si="0"/>
        <v>0</v>
      </c>
      <c r="AI54" s="521">
        <v>240.46737354000004</v>
      </c>
      <c r="AQ54" s="530">
        <f t="shared" si="1"/>
        <v>0</v>
      </c>
      <c r="AR54" s="530">
        <f t="shared" si="2"/>
        <v>0.24046737354000006</v>
      </c>
    </row>
    <row r="55" spans="1:44" x14ac:dyDescent="0.25">
      <c r="A55" s="97">
        <v>493608.97844500002</v>
      </c>
      <c r="B55" s="97">
        <v>5180643.3971999902</v>
      </c>
      <c r="C55" s="101" t="s">
        <v>5</v>
      </c>
      <c r="D55" s="428">
        <v>4</v>
      </c>
      <c r="E55" s="101">
        <v>14</v>
      </c>
      <c r="F55" s="101" t="s">
        <v>6</v>
      </c>
      <c r="G55" s="101" t="s">
        <v>27</v>
      </c>
      <c r="H55" s="118">
        <v>566</v>
      </c>
      <c r="I55" s="473">
        <v>2485.5254921259839</v>
      </c>
      <c r="J55" s="473"/>
      <c r="K55" s="435">
        <f t="shared" si="7"/>
        <v>2.1929824561403506</v>
      </c>
      <c r="M55" s="276">
        <v>12.5</v>
      </c>
      <c r="N55" s="469">
        <v>0</v>
      </c>
      <c r="O55" s="469">
        <v>0</v>
      </c>
      <c r="P55" s="469">
        <v>0</v>
      </c>
      <c r="Q55" s="469">
        <v>112.08510000000001</v>
      </c>
      <c r="R55" s="470" t="s">
        <v>95</v>
      </c>
      <c r="S55" s="468" t="s">
        <v>41</v>
      </c>
      <c r="T55" s="468" t="s">
        <v>41</v>
      </c>
      <c r="U55" s="468" t="s">
        <v>41</v>
      </c>
      <c r="V55" s="468" t="s">
        <v>41</v>
      </c>
      <c r="W55" s="468" t="s">
        <v>41</v>
      </c>
      <c r="X55" s="468" t="s">
        <v>41</v>
      </c>
      <c r="Y55" s="530" t="e">
        <f t="shared" si="4"/>
        <v>#VALUE!</v>
      </c>
      <c r="Z55" s="530" t="e">
        <f t="shared" si="5"/>
        <v>#VALUE!</v>
      </c>
      <c r="AH55" s="530">
        <f t="shared" si="0"/>
        <v>0</v>
      </c>
      <c r="AI55" s="521">
        <v>0</v>
      </c>
      <c r="AQ55" s="530">
        <f t="shared" si="1"/>
        <v>0</v>
      </c>
      <c r="AR55" s="530">
        <f t="shared" si="2"/>
        <v>0</v>
      </c>
    </row>
    <row r="56" spans="1:44" x14ac:dyDescent="0.25">
      <c r="A56" s="97">
        <v>493640.878448</v>
      </c>
      <c r="B56" s="97">
        <v>5180634.5846699905</v>
      </c>
      <c r="C56" s="101" t="s">
        <v>5</v>
      </c>
      <c r="D56" s="428">
        <v>5</v>
      </c>
      <c r="E56" s="101">
        <v>15</v>
      </c>
      <c r="F56" s="101" t="s">
        <v>6</v>
      </c>
      <c r="G56" s="101" t="s">
        <v>27</v>
      </c>
      <c r="H56" s="118">
        <v>900</v>
      </c>
      <c r="I56" s="473">
        <v>3952.2490157480315</v>
      </c>
      <c r="J56" s="473"/>
      <c r="K56" s="435">
        <f t="shared" si="7"/>
        <v>1.43859649122807</v>
      </c>
      <c r="M56" s="276">
        <v>8.1999999999999993</v>
      </c>
      <c r="N56" s="469">
        <v>78.313859370000003</v>
      </c>
      <c r="O56" s="469">
        <v>103.118292</v>
      </c>
      <c r="P56" s="469">
        <v>181.43215137000001</v>
      </c>
      <c r="Q56" s="469">
        <v>112.08510000000001</v>
      </c>
      <c r="R56" s="470" t="s">
        <v>95</v>
      </c>
      <c r="S56" s="427">
        <v>0.37396210009108966</v>
      </c>
      <c r="T56" s="427">
        <v>1.4357075151736327</v>
      </c>
      <c r="U56" s="427">
        <v>1.7279636840412311</v>
      </c>
      <c r="V56" s="427">
        <v>1.0739665264668115</v>
      </c>
      <c r="W56" s="429">
        <v>4.6115998257727648</v>
      </c>
      <c r="X56" s="433">
        <v>8.2828872768304951</v>
      </c>
      <c r="Y56" s="530">
        <f t="shared" si="4"/>
        <v>12.894487102603261</v>
      </c>
      <c r="Z56" s="530">
        <f t="shared" si="5"/>
        <v>12894.487102603262</v>
      </c>
      <c r="AH56" s="530">
        <f t="shared" si="0"/>
        <v>0</v>
      </c>
      <c r="AI56" s="521">
        <v>181.43215137000001</v>
      </c>
      <c r="AQ56" s="530">
        <f t="shared" si="1"/>
        <v>0</v>
      </c>
      <c r="AR56" s="530">
        <f t="shared" si="2"/>
        <v>0.18143215137000002</v>
      </c>
    </row>
    <row r="57" spans="1:44" x14ac:dyDescent="0.25">
      <c r="A57" s="97">
        <v>493671.430219998</v>
      </c>
      <c r="B57" s="97">
        <v>5180643.5840299902</v>
      </c>
      <c r="C57" s="101" t="s">
        <v>5</v>
      </c>
      <c r="D57" s="428">
        <v>5</v>
      </c>
      <c r="E57" s="101">
        <v>16</v>
      </c>
      <c r="F57" s="101" t="s">
        <v>6</v>
      </c>
      <c r="G57" s="101" t="s">
        <v>27</v>
      </c>
      <c r="H57" s="118">
        <v>1126</v>
      </c>
      <c r="I57" s="473">
        <v>4944.702657480314</v>
      </c>
      <c r="J57" s="473"/>
      <c r="K57" s="435">
        <f t="shared" si="7"/>
        <v>1.631578947368421</v>
      </c>
      <c r="M57" s="276">
        <v>9.3000000000000007</v>
      </c>
      <c r="N57" s="469">
        <v>123.73074189</v>
      </c>
      <c r="O57" s="469">
        <v>51.559145999999998</v>
      </c>
      <c r="P57" s="469">
        <v>175.28988788999999</v>
      </c>
      <c r="Q57" s="469">
        <v>112.08510000000001</v>
      </c>
      <c r="R57" s="470" t="s">
        <v>95</v>
      </c>
      <c r="S57" s="468" t="s">
        <v>41</v>
      </c>
      <c r="T57" s="468" t="s">
        <v>41</v>
      </c>
      <c r="U57" s="468" t="s">
        <v>41</v>
      </c>
      <c r="V57" s="468" t="s">
        <v>41</v>
      </c>
      <c r="W57" s="468" t="s">
        <v>41</v>
      </c>
      <c r="X57" s="468" t="s">
        <v>41</v>
      </c>
      <c r="Y57" s="530" t="e">
        <f t="shared" si="4"/>
        <v>#VALUE!</v>
      </c>
      <c r="Z57" s="530" t="e">
        <f t="shared" si="5"/>
        <v>#VALUE!</v>
      </c>
      <c r="AH57" s="530">
        <f t="shared" si="0"/>
        <v>0</v>
      </c>
      <c r="AI57" s="521">
        <v>175.28988788999999</v>
      </c>
      <c r="AQ57" s="530">
        <f t="shared" si="1"/>
        <v>0</v>
      </c>
      <c r="AR57" s="530">
        <f t="shared" si="2"/>
        <v>0.17528988789</v>
      </c>
    </row>
    <row r="58" spans="1:44" x14ac:dyDescent="0.25">
      <c r="A58" s="97">
        <v>493704.70950300002</v>
      </c>
      <c r="B58" s="97">
        <v>5180646.2963300003</v>
      </c>
      <c r="C58" s="101" t="s">
        <v>5</v>
      </c>
      <c r="D58" s="428">
        <v>6</v>
      </c>
      <c r="E58" s="101">
        <v>17</v>
      </c>
      <c r="F58" s="101" t="s">
        <v>6</v>
      </c>
      <c r="G58" s="101" t="s">
        <v>27</v>
      </c>
      <c r="H58" s="118">
        <v>964</v>
      </c>
      <c r="I58" s="473">
        <v>4233.2978346456694</v>
      </c>
      <c r="J58" s="473"/>
      <c r="K58" s="435">
        <f t="shared" si="7"/>
        <v>1.701754385964912</v>
      </c>
      <c r="M58" s="276">
        <v>9.6999999999999993</v>
      </c>
      <c r="N58" s="469">
        <v>136.40756670000002</v>
      </c>
      <c r="O58" s="469">
        <v>30.083640840000001</v>
      </c>
      <c r="P58" s="469">
        <v>166.49120754</v>
      </c>
      <c r="Q58" s="469">
        <v>112.08510000000001</v>
      </c>
      <c r="R58" s="470" t="s">
        <v>95</v>
      </c>
      <c r="S58" s="427">
        <v>0.39476092908849875</v>
      </c>
      <c r="T58" s="427">
        <v>1.9485946029828844</v>
      </c>
      <c r="U58" s="427">
        <v>1.86737874995342</v>
      </c>
      <c r="V58" s="427">
        <v>0.88375696546072335</v>
      </c>
      <c r="W58" s="429">
        <v>5.0944912474855268</v>
      </c>
      <c r="X58" s="433">
        <v>8.4062413550903177</v>
      </c>
      <c r="Y58" s="530">
        <f t="shared" si="4"/>
        <v>13.500732602575845</v>
      </c>
      <c r="Z58" s="530">
        <f t="shared" si="5"/>
        <v>13500.732602575845</v>
      </c>
      <c r="AH58" s="530">
        <f t="shared" si="0"/>
        <v>0</v>
      </c>
      <c r="AI58" s="521">
        <v>166.49120754</v>
      </c>
      <c r="AQ58" s="530">
        <f t="shared" si="1"/>
        <v>0</v>
      </c>
      <c r="AR58" s="530">
        <f t="shared" si="2"/>
        <v>0.16649120754000002</v>
      </c>
    </row>
    <row r="59" spans="1:44" x14ac:dyDescent="0.25">
      <c r="A59" s="97">
        <v>493736.59583100001</v>
      </c>
      <c r="B59" s="97">
        <v>5180624.2607800001</v>
      </c>
      <c r="C59" s="101" t="s">
        <v>6</v>
      </c>
      <c r="D59" s="428">
        <v>1</v>
      </c>
      <c r="E59" s="101">
        <v>18</v>
      </c>
      <c r="F59" s="101" t="s">
        <v>6</v>
      </c>
      <c r="G59" s="101" t="s">
        <v>32</v>
      </c>
      <c r="H59" s="101" t="s">
        <v>41</v>
      </c>
      <c r="I59" s="473" t="s">
        <v>41</v>
      </c>
      <c r="J59" s="473"/>
      <c r="K59" s="428" t="s">
        <v>41</v>
      </c>
      <c r="L59" s="309" t="s">
        <v>41</v>
      </c>
      <c r="M59" s="309" t="s">
        <v>41</v>
      </c>
      <c r="N59" s="469">
        <v>0</v>
      </c>
      <c r="O59" s="469">
        <v>0</v>
      </c>
      <c r="P59" s="469">
        <v>0</v>
      </c>
      <c r="Q59" s="469">
        <v>0</v>
      </c>
      <c r="R59" s="470" t="s">
        <v>89</v>
      </c>
      <c r="S59" s="468" t="s">
        <v>41</v>
      </c>
      <c r="T59" s="468" t="s">
        <v>41</v>
      </c>
      <c r="U59" s="468" t="s">
        <v>41</v>
      </c>
      <c r="V59" s="468" t="s">
        <v>41</v>
      </c>
      <c r="W59" s="468" t="s">
        <v>41</v>
      </c>
      <c r="X59" s="468" t="s">
        <v>41</v>
      </c>
      <c r="Y59" s="530" t="e">
        <f t="shared" si="4"/>
        <v>#VALUE!</v>
      </c>
      <c r="Z59" s="530" t="e">
        <f t="shared" si="5"/>
        <v>#VALUE!</v>
      </c>
      <c r="AA59" s="101"/>
      <c r="AH59" s="530" t="e">
        <f t="shared" si="0"/>
        <v>#VALUE!</v>
      </c>
      <c r="AI59" s="521">
        <v>0</v>
      </c>
      <c r="AQ59" s="530" t="e">
        <f t="shared" si="1"/>
        <v>#VALUE!</v>
      </c>
      <c r="AR59" s="530">
        <f t="shared" si="2"/>
        <v>0</v>
      </c>
    </row>
    <row r="60" spans="1:44" x14ac:dyDescent="0.25">
      <c r="A60" s="97">
        <v>493770.79737400002</v>
      </c>
      <c r="B60" s="97">
        <v>5180636.94221</v>
      </c>
      <c r="C60" s="101" t="s">
        <v>6</v>
      </c>
      <c r="D60" s="428">
        <v>2</v>
      </c>
      <c r="E60" s="101">
        <v>19</v>
      </c>
      <c r="F60" s="101" t="s">
        <v>6</v>
      </c>
      <c r="G60" s="101" t="s">
        <v>34</v>
      </c>
      <c r="H60" s="118">
        <v>368</v>
      </c>
      <c r="I60" s="473">
        <v>1641.8871999999999</v>
      </c>
      <c r="J60" s="473"/>
      <c r="K60" s="472">
        <v>3.2092000000000001</v>
      </c>
      <c r="L60" s="315">
        <v>46.646999999999998</v>
      </c>
      <c r="N60" s="469">
        <v>0</v>
      </c>
      <c r="O60" s="469">
        <v>0</v>
      </c>
      <c r="P60" s="469">
        <v>0</v>
      </c>
      <c r="Q60" s="469">
        <v>145.71063000000001</v>
      </c>
      <c r="R60" s="470" t="s">
        <v>100</v>
      </c>
      <c r="S60" s="427">
        <v>0.49082934726317345</v>
      </c>
      <c r="T60" s="427">
        <v>0</v>
      </c>
      <c r="U60" s="427">
        <v>0</v>
      </c>
      <c r="V60" s="427">
        <v>0</v>
      </c>
      <c r="W60" s="429">
        <v>0.49082934726317345</v>
      </c>
      <c r="X60" s="433">
        <v>10.329317004880991</v>
      </c>
      <c r="Y60" s="530">
        <f t="shared" si="4"/>
        <v>10.820146352144164</v>
      </c>
      <c r="Z60" s="530">
        <f t="shared" si="5"/>
        <v>10820.146352144164</v>
      </c>
      <c r="AH60" s="530">
        <f t="shared" si="0"/>
        <v>0</v>
      </c>
      <c r="AI60" s="521">
        <v>0</v>
      </c>
      <c r="AQ60" s="530">
        <f t="shared" si="1"/>
        <v>0</v>
      </c>
      <c r="AR60" s="530">
        <f t="shared" si="2"/>
        <v>0</v>
      </c>
    </row>
    <row r="61" spans="1:44" x14ac:dyDescent="0.25">
      <c r="A61" s="97">
        <v>493800.430823998</v>
      </c>
      <c r="B61" s="97">
        <v>5180639.8627300002</v>
      </c>
      <c r="C61" s="101" t="s">
        <v>6</v>
      </c>
      <c r="D61" s="428">
        <v>2</v>
      </c>
      <c r="E61" s="101">
        <v>20</v>
      </c>
      <c r="F61" s="101" t="s">
        <v>6</v>
      </c>
      <c r="G61" s="101" t="s">
        <v>34</v>
      </c>
      <c r="H61" s="118">
        <v>241</v>
      </c>
      <c r="I61" s="473">
        <v>1075.25765</v>
      </c>
      <c r="J61" s="473"/>
      <c r="K61" s="472">
        <v>3.544</v>
      </c>
      <c r="L61" s="315">
        <v>46.561</v>
      </c>
      <c r="N61" s="469">
        <v>0</v>
      </c>
      <c r="O61" s="469">
        <v>0</v>
      </c>
      <c r="P61" s="469">
        <v>0</v>
      </c>
      <c r="Q61" s="469">
        <v>145.71063000000001</v>
      </c>
      <c r="R61" s="470" t="s">
        <v>100</v>
      </c>
      <c r="S61" s="468" t="s">
        <v>41</v>
      </c>
      <c r="T61" s="468" t="s">
        <v>41</v>
      </c>
      <c r="U61" s="468" t="s">
        <v>41</v>
      </c>
      <c r="V61" s="468" t="s">
        <v>41</v>
      </c>
      <c r="W61" s="468" t="s">
        <v>41</v>
      </c>
      <c r="X61" s="468" t="s">
        <v>41</v>
      </c>
      <c r="Y61" s="530" t="e">
        <f t="shared" si="4"/>
        <v>#VALUE!</v>
      </c>
      <c r="Z61" s="530" t="e">
        <f t="shared" si="5"/>
        <v>#VALUE!</v>
      </c>
      <c r="AH61" s="530">
        <f t="shared" si="0"/>
        <v>0</v>
      </c>
      <c r="AI61" s="521">
        <v>0</v>
      </c>
      <c r="AQ61" s="530">
        <f t="shared" si="1"/>
        <v>0</v>
      </c>
      <c r="AR61" s="530">
        <f t="shared" si="2"/>
        <v>0</v>
      </c>
    </row>
    <row r="62" spans="1:44" x14ac:dyDescent="0.25">
      <c r="A62" s="97">
        <v>493832.32370200002</v>
      </c>
      <c r="B62" s="97">
        <v>5180623.82828</v>
      </c>
      <c r="C62" s="101" t="s">
        <v>6</v>
      </c>
      <c r="D62" s="428">
        <v>3</v>
      </c>
      <c r="E62" s="101">
        <v>21</v>
      </c>
      <c r="F62" s="101" t="s">
        <v>6</v>
      </c>
      <c r="G62" s="101" t="s">
        <v>24</v>
      </c>
      <c r="H62" s="118">
        <v>317</v>
      </c>
      <c r="I62" s="473">
        <v>1392.069931102362</v>
      </c>
      <c r="J62" s="473"/>
      <c r="K62" s="472">
        <v>1.2842</v>
      </c>
      <c r="L62" s="315">
        <v>44.41</v>
      </c>
      <c r="M62" s="101"/>
      <c r="N62" s="469">
        <v>123.29361</v>
      </c>
      <c r="O62" s="469">
        <v>0</v>
      </c>
      <c r="P62" s="469">
        <v>123.29361</v>
      </c>
      <c r="Q62" s="469">
        <v>112.08510000000001</v>
      </c>
      <c r="R62" s="470" t="s">
        <v>96</v>
      </c>
      <c r="S62" s="427">
        <v>0.10963998934966636</v>
      </c>
      <c r="T62" s="427">
        <v>0</v>
      </c>
      <c r="U62" s="427">
        <v>0</v>
      </c>
      <c r="V62" s="427">
        <v>0</v>
      </c>
      <c r="W62" s="429">
        <v>0.10963998934966636</v>
      </c>
      <c r="X62" s="433">
        <v>10.426800627094222</v>
      </c>
      <c r="Y62" s="530">
        <f t="shared" si="4"/>
        <v>10.536440616443889</v>
      </c>
      <c r="Z62" s="530">
        <f t="shared" si="5"/>
        <v>10536.440616443888</v>
      </c>
      <c r="AH62" s="530">
        <f t="shared" si="0"/>
        <v>0</v>
      </c>
      <c r="AI62" s="521">
        <v>123.29361</v>
      </c>
      <c r="AQ62" s="530">
        <f t="shared" si="1"/>
        <v>0</v>
      </c>
      <c r="AR62" s="530">
        <f t="shared" si="2"/>
        <v>0.12329361</v>
      </c>
    </row>
    <row r="63" spans="1:44" x14ac:dyDescent="0.25">
      <c r="A63" s="97">
        <v>493862.44210400002</v>
      </c>
      <c r="B63" s="97">
        <v>5180655.2967800004</v>
      </c>
      <c r="C63" s="101" t="s">
        <v>6</v>
      </c>
      <c r="D63" s="428">
        <v>3</v>
      </c>
      <c r="E63" s="101">
        <v>22</v>
      </c>
      <c r="F63" s="101" t="s">
        <v>6</v>
      </c>
      <c r="G63" s="101" t="s">
        <v>24</v>
      </c>
      <c r="H63" s="118">
        <v>859</v>
      </c>
      <c r="I63" s="473">
        <v>3772.2021161417319</v>
      </c>
      <c r="J63" s="473"/>
      <c r="K63" s="472">
        <v>1.7064999999999999</v>
      </c>
      <c r="L63" s="402">
        <v>44.901000000000003</v>
      </c>
      <c r="N63" s="469">
        <v>123.29361</v>
      </c>
      <c r="O63" s="469">
        <v>0</v>
      </c>
      <c r="P63" s="469">
        <v>123.29361</v>
      </c>
      <c r="Q63" s="469">
        <v>112.08510000000001</v>
      </c>
      <c r="R63" s="470" t="s">
        <v>96</v>
      </c>
      <c r="S63" s="468" t="s">
        <v>41</v>
      </c>
      <c r="T63" s="468" t="s">
        <v>41</v>
      </c>
      <c r="U63" s="468" t="s">
        <v>41</v>
      </c>
      <c r="V63" s="468" t="s">
        <v>41</v>
      </c>
      <c r="W63" s="468" t="s">
        <v>41</v>
      </c>
      <c r="X63" s="468" t="s">
        <v>41</v>
      </c>
      <c r="Y63" s="530" t="e">
        <f t="shared" si="4"/>
        <v>#VALUE!</v>
      </c>
      <c r="Z63" s="530" t="e">
        <f t="shared" si="5"/>
        <v>#VALUE!</v>
      </c>
      <c r="AH63" s="530">
        <f t="shared" si="0"/>
        <v>0</v>
      </c>
      <c r="AI63" s="521">
        <v>123.29361</v>
      </c>
      <c r="AQ63" s="530">
        <f t="shared" si="1"/>
        <v>0</v>
      </c>
      <c r="AR63" s="530">
        <f t="shared" si="2"/>
        <v>0.12329361</v>
      </c>
    </row>
    <row r="64" spans="1:44" x14ac:dyDescent="0.25">
      <c r="A64" s="97">
        <v>493896.168958997</v>
      </c>
      <c r="B64" s="97">
        <v>5180649.7655999903</v>
      </c>
      <c r="C64" s="101" t="s">
        <v>6</v>
      </c>
      <c r="D64" s="428">
        <v>4</v>
      </c>
      <c r="E64" s="101">
        <v>23</v>
      </c>
      <c r="F64" s="101" t="s">
        <v>6</v>
      </c>
      <c r="G64" s="101" t="s">
        <v>33</v>
      </c>
      <c r="H64" s="241">
        <v>1004</v>
      </c>
      <c r="I64" s="473">
        <v>4408.9533464566921</v>
      </c>
      <c r="J64" s="473"/>
      <c r="K64" s="472">
        <v>1.9449000000000001</v>
      </c>
      <c r="L64" s="316">
        <v>44.506999999999998</v>
      </c>
      <c r="N64" s="469">
        <v>112.08510000000001</v>
      </c>
      <c r="O64" s="469">
        <v>0</v>
      </c>
      <c r="P64" s="469">
        <v>112.08510000000001</v>
      </c>
      <c r="Q64" s="469">
        <v>112.08510000000001</v>
      </c>
      <c r="R64" s="470" t="s">
        <v>97</v>
      </c>
      <c r="S64" s="427">
        <v>0.1243593119599414</v>
      </c>
      <c r="T64" s="427">
        <v>0</v>
      </c>
      <c r="U64" s="427">
        <v>0</v>
      </c>
      <c r="V64" s="427">
        <v>0</v>
      </c>
      <c r="W64" s="430">
        <v>0.1243593119599414</v>
      </c>
      <c r="X64" s="433">
        <v>12.632046518889915</v>
      </c>
      <c r="Y64" s="530">
        <f t="shared" si="4"/>
        <v>12.756405830849856</v>
      </c>
      <c r="Z64" s="530">
        <f t="shared" si="5"/>
        <v>12756.405830849855</v>
      </c>
      <c r="AH64" s="530">
        <f t="shared" si="0"/>
        <v>0</v>
      </c>
      <c r="AI64" s="521">
        <v>112.08510000000001</v>
      </c>
      <c r="AQ64" s="530">
        <f t="shared" si="1"/>
        <v>0</v>
      </c>
      <c r="AR64" s="530">
        <f t="shared" si="2"/>
        <v>0.11208510000000001</v>
      </c>
    </row>
    <row r="65" spans="1:44" x14ac:dyDescent="0.25">
      <c r="A65" s="97">
        <v>493928.07418</v>
      </c>
      <c r="B65" s="97">
        <v>5180645.7328500003</v>
      </c>
      <c r="C65" s="101" t="s">
        <v>6</v>
      </c>
      <c r="D65" s="428">
        <v>5</v>
      </c>
      <c r="E65" s="101">
        <v>24</v>
      </c>
      <c r="F65" s="101" t="s">
        <v>6</v>
      </c>
      <c r="G65" s="101" t="s">
        <v>25</v>
      </c>
      <c r="H65" s="118">
        <v>273</v>
      </c>
      <c r="I65" s="473">
        <v>1198.8488681102363</v>
      </c>
      <c r="J65" s="473"/>
      <c r="K65" s="428">
        <v>4.3400999999999996</v>
      </c>
      <c r="L65" s="101">
        <v>59.661000000000001</v>
      </c>
      <c r="N65" s="469">
        <v>0</v>
      </c>
      <c r="O65" s="469">
        <v>123.29361</v>
      </c>
      <c r="P65" s="469">
        <v>123.29361</v>
      </c>
      <c r="Q65" s="469">
        <v>6.7251060000000003</v>
      </c>
      <c r="R65" s="470" t="s">
        <v>98</v>
      </c>
      <c r="S65" s="468" t="s">
        <v>41</v>
      </c>
      <c r="T65" s="468" t="s">
        <v>41</v>
      </c>
      <c r="U65" s="468" t="s">
        <v>41</v>
      </c>
      <c r="V65" s="468" t="s">
        <v>41</v>
      </c>
      <c r="W65" s="468" t="s">
        <v>41</v>
      </c>
      <c r="X65" s="468" t="s">
        <v>41</v>
      </c>
      <c r="Y65" s="530" t="e">
        <f t="shared" si="4"/>
        <v>#VALUE!</v>
      </c>
      <c r="Z65" s="530" t="e">
        <f t="shared" si="5"/>
        <v>#VALUE!</v>
      </c>
      <c r="AH65" s="530">
        <f t="shared" si="0"/>
        <v>0</v>
      </c>
      <c r="AI65" s="521">
        <v>123.29361</v>
      </c>
      <c r="AQ65" s="530">
        <f t="shared" si="1"/>
        <v>0</v>
      </c>
      <c r="AR65" s="530">
        <f t="shared" si="2"/>
        <v>0.12329361</v>
      </c>
    </row>
    <row r="66" spans="1:44" x14ac:dyDescent="0.25">
      <c r="A66" s="97">
        <v>493959.974636</v>
      </c>
      <c r="B66" s="97">
        <v>5180636.9220099803</v>
      </c>
      <c r="C66" s="101" t="s">
        <v>6</v>
      </c>
      <c r="D66" s="428">
        <v>6</v>
      </c>
      <c r="E66" s="101">
        <v>25</v>
      </c>
      <c r="F66" s="101" t="s">
        <v>6</v>
      </c>
      <c r="G66" s="101" t="s">
        <v>26</v>
      </c>
      <c r="H66" s="118">
        <v>393</v>
      </c>
      <c r="I66" s="473">
        <v>1753.4284499999999</v>
      </c>
      <c r="J66" s="473"/>
      <c r="K66" s="472">
        <v>3.92</v>
      </c>
      <c r="L66" s="317">
        <v>45.094999999999999</v>
      </c>
      <c r="N66" s="469">
        <v>0</v>
      </c>
      <c r="O66" s="469">
        <v>0</v>
      </c>
      <c r="P66" s="469">
        <v>0</v>
      </c>
      <c r="Q66" s="469">
        <v>246.58722</v>
      </c>
      <c r="R66" s="470" t="s">
        <v>101</v>
      </c>
      <c r="S66" s="427">
        <v>0.26916137459227124</v>
      </c>
      <c r="T66" s="427">
        <v>0</v>
      </c>
      <c r="U66" s="427">
        <v>0</v>
      </c>
      <c r="V66" s="427">
        <v>0</v>
      </c>
      <c r="W66" s="430">
        <v>0.26916137459227124</v>
      </c>
      <c r="X66" s="433">
        <v>11.864479418597732</v>
      </c>
      <c r="Y66" s="530">
        <f t="shared" si="4"/>
        <v>12.133640793190002</v>
      </c>
      <c r="Z66" s="530">
        <f t="shared" si="5"/>
        <v>12133.640793190003</v>
      </c>
      <c r="AH66" s="530">
        <f t="shared" si="0"/>
        <v>0</v>
      </c>
      <c r="AI66" s="521">
        <v>0</v>
      </c>
      <c r="AQ66" s="530">
        <f t="shared" si="1"/>
        <v>0</v>
      </c>
      <c r="AR66" s="530">
        <f t="shared" si="2"/>
        <v>0</v>
      </c>
    </row>
    <row r="67" spans="1:44" x14ac:dyDescent="0.25">
      <c r="A67" s="97">
        <v>493989.609204999</v>
      </c>
      <c r="B67" s="97">
        <v>5180640.4995499803</v>
      </c>
      <c r="C67" s="101" t="s">
        <v>6</v>
      </c>
      <c r="D67" s="428">
        <v>6</v>
      </c>
      <c r="E67" s="101">
        <v>26</v>
      </c>
      <c r="F67" s="101" t="s">
        <v>6</v>
      </c>
      <c r="G67" s="101" t="s">
        <v>26</v>
      </c>
      <c r="H67" s="118">
        <v>412</v>
      </c>
      <c r="I67" s="473">
        <v>1838.1997999999999</v>
      </c>
      <c r="J67" s="473"/>
      <c r="K67" s="472">
        <v>3.7238000000000002</v>
      </c>
      <c r="L67" s="317">
        <v>45.087000000000003</v>
      </c>
      <c r="N67" s="469">
        <v>0</v>
      </c>
      <c r="O67" s="469">
        <v>0</v>
      </c>
      <c r="P67" s="469">
        <v>0</v>
      </c>
      <c r="Q67" s="469">
        <v>246.58722</v>
      </c>
      <c r="R67" s="470" t="s">
        <v>101</v>
      </c>
      <c r="S67" s="468" t="s">
        <v>41</v>
      </c>
      <c r="T67" s="468" t="s">
        <v>41</v>
      </c>
      <c r="U67" s="468" t="s">
        <v>41</v>
      </c>
      <c r="V67" s="468" t="s">
        <v>41</v>
      </c>
      <c r="W67" s="468" t="s">
        <v>41</v>
      </c>
      <c r="X67" s="468" t="s">
        <v>41</v>
      </c>
      <c r="Y67" s="530" t="e">
        <f t="shared" ref="Y67:Y130" si="8">W67+X67</f>
        <v>#VALUE!</v>
      </c>
      <c r="Z67" s="530" t="e">
        <f t="shared" ref="Z67:Z130" si="9">Y67*1000</f>
        <v>#VALUE!</v>
      </c>
      <c r="AH67" s="530">
        <f t="shared" ref="AH67:AH130" si="10">J67*(K67/100)</f>
        <v>0</v>
      </c>
      <c r="AI67" s="521">
        <v>0</v>
      </c>
      <c r="AQ67" s="530">
        <f t="shared" ref="AQ67:AQ130" si="11">AH67*0.001</f>
        <v>0</v>
      </c>
      <c r="AR67" s="530">
        <f t="shared" ref="AR67:AR130" si="12">AI67*0.001</f>
        <v>0</v>
      </c>
    </row>
    <row r="68" spans="1:44" x14ac:dyDescent="0.25">
      <c r="A68" s="97">
        <v>494023.79518900003</v>
      </c>
      <c r="B68" s="97">
        <v>5180638.7472000001</v>
      </c>
      <c r="C68" s="101" t="s">
        <v>6</v>
      </c>
      <c r="D68" s="428">
        <v>7</v>
      </c>
      <c r="E68" s="101">
        <v>27</v>
      </c>
      <c r="F68" s="101" t="s">
        <v>6</v>
      </c>
      <c r="G68" s="101" t="s">
        <v>26</v>
      </c>
      <c r="H68" s="241">
        <v>414</v>
      </c>
      <c r="I68" s="473">
        <v>1847.1230999999998</v>
      </c>
      <c r="J68" s="473"/>
      <c r="K68" s="472">
        <v>3.4946000000000002</v>
      </c>
      <c r="L68" s="317">
        <v>45.119</v>
      </c>
      <c r="N68" s="469">
        <v>0</v>
      </c>
      <c r="O68" s="469">
        <v>0</v>
      </c>
      <c r="P68" s="469">
        <v>0</v>
      </c>
      <c r="Q68" s="469">
        <v>246.58722</v>
      </c>
      <c r="R68" s="470" t="s">
        <v>101</v>
      </c>
      <c r="S68" s="427">
        <v>0.45690683584702424</v>
      </c>
      <c r="T68" s="427">
        <v>0</v>
      </c>
      <c r="U68" s="427">
        <v>0</v>
      </c>
      <c r="V68" s="427">
        <v>0</v>
      </c>
      <c r="W68" s="430">
        <v>0.45690683584702424</v>
      </c>
      <c r="X68" s="433">
        <v>11.694192691856369</v>
      </c>
      <c r="Y68" s="530">
        <f t="shared" si="8"/>
        <v>12.151099527703392</v>
      </c>
      <c r="Z68" s="530">
        <f t="shared" si="9"/>
        <v>12151.099527703393</v>
      </c>
      <c r="AH68" s="530">
        <f t="shared" si="10"/>
        <v>0</v>
      </c>
      <c r="AI68" s="521">
        <v>0</v>
      </c>
      <c r="AQ68" s="530">
        <f t="shared" si="11"/>
        <v>0</v>
      </c>
      <c r="AR68" s="530">
        <f t="shared" si="12"/>
        <v>0</v>
      </c>
    </row>
    <row r="69" spans="1:44" x14ac:dyDescent="0.25">
      <c r="A69" s="97">
        <v>493264.633727999</v>
      </c>
      <c r="B69" s="97">
        <v>5180658.2196300002</v>
      </c>
      <c r="C69" s="101" t="s">
        <v>4</v>
      </c>
      <c r="D69" s="428">
        <v>1</v>
      </c>
      <c r="E69" s="101">
        <v>3</v>
      </c>
      <c r="F69" s="101" t="s">
        <v>7</v>
      </c>
      <c r="G69" s="101" t="s">
        <v>23</v>
      </c>
      <c r="H69" s="241">
        <v>369</v>
      </c>
      <c r="I69" s="473">
        <v>1620.4220964566928</v>
      </c>
      <c r="J69" s="473"/>
      <c r="K69" s="437">
        <f>M69/5.7</f>
        <v>2.7192982456140351</v>
      </c>
      <c r="M69" s="277">
        <v>15.5</v>
      </c>
      <c r="N69" s="469">
        <v>89.668080000000003</v>
      </c>
      <c r="O69" s="469">
        <v>99.251356049999998</v>
      </c>
      <c r="P69" s="469">
        <v>188.91943605000003</v>
      </c>
      <c r="Q69" s="469">
        <v>112.08510000000001</v>
      </c>
      <c r="R69" s="470" t="s">
        <v>94</v>
      </c>
      <c r="S69" s="468" t="s">
        <v>41</v>
      </c>
      <c r="T69" s="468" t="s">
        <v>41</v>
      </c>
      <c r="U69" s="468" t="s">
        <v>41</v>
      </c>
      <c r="V69" s="468" t="s">
        <v>41</v>
      </c>
      <c r="W69" s="468" t="s">
        <v>41</v>
      </c>
      <c r="X69" s="468" t="s">
        <v>41</v>
      </c>
      <c r="Y69" s="530" t="e">
        <f t="shared" si="8"/>
        <v>#VALUE!</v>
      </c>
      <c r="Z69" s="530" t="e">
        <f t="shared" si="9"/>
        <v>#VALUE!</v>
      </c>
      <c r="AH69" s="530">
        <f t="shared" si="10"/>
        <v>0</v>
      </c>
      <c r="AI69" s="521">
        <v>188.91943605000003</v>
      </c>
      <c r="AQ69" s="530">
        <f t="shared" si="11"/>
        <v>0</v>
      </c>
      <c r="AR69" s="530">
        <f t="shared" si="12"/>
        <v>0.18891943605000003</v>
      </c>
    </row>
    <row r="70" spans="1:44" x14ac:dyDescent="0.25">
      <c r="A70" s="97">
        <v>493296.53985200002</v>
      </c>
      <c r="B70" s="97">
        <v>5180655.4058499904</v>
      </c>
      <c r="C70" s="101" t="s">
        <v>4</v>
      </c>
      <c r="D70" s="428">
        <v>2</v>
      </c>
      <c r="E70" s="101">
        <v>4</v>
      </c>
      <c r="F70" s="101" t="s">
        <v>7</v>
      </c>
      <c r="G70" s="101" t="s">
        <v>23</v>
      </c>
      <c r="H70" s="241">
        <v>435</v>
      </c>
      <c r="I70" s="473">
        <v>1910.2536909448816</v>
      </c>
      <c r="J70" s="473"/>
      <c r="K70" s="437">
        <f t="shared" ref="K70:K83" si="13">M70/5.7</f>
        <v>2.1929824561403506</v>
      </c>
      <c r="M70" s="277">
        <v>12.5</v>
      </c>
      <c r="N70" s="469">
        <v>89.668080000000003</v>
      </c>
      <c r="O70" s="469">
        <v>97.883917830000001</v>
      </c>
      <c r="P70" s="469">
        <v>187.55199782999998</v>
      </c>
      <c r="Q70" s="469">
        <v>112.08510000000001</v>
      </c>
      <c r="R70" s="470" t="s">
        <v>94</v>
      </c>
      <c r="S70" s="427">
        <v>0.4058026672684143</v>
      </c>
      <c r="T70" s="427">
        <v>1.7085410588635768</v>
      </c>
      <c r="U70" s="427">
        <v>1.9836892730453051</v>
      </c>
      <c r="V70" s="427">
        <v>1.7412333783649001</v>
      </c>
      <c r="W70" s="430">
        <v>5.8392663775421951</v>
      </c>
      <c r="X70" s="433">
        <v>12.237923473680814</v>
      </c>
      <c r="Y70" s="530">
        <f t="shared" si="8"/>
        <v>18.077189851223011</v>
      </c>
      <c r="Z70" s="530">
        <f t="shared" si="9"/>
        <v>18077.189851223011</v>
      </c>
      <c r="AH70" s="530">
        <f t="shared" si="10"/>
        <v>0</v>
      </c>
      <c r="AI70" s="521">
        <v>187.55199782999998</v>
      </c>
      <c r="AQ70" s="530">
        <f t="shared" si="11"/>
        <v>0</v>
      </c>
      <c r="AR70" s="530">
        <f t="shared" si="12"/>
        <v>0.18755199782999998</v>
      </c>
    </row>
    <row r="71" spans="1:44" x14ac:dyDescent="0.25">
      <c r="A71" s="97">
        <v>493328.470462</v>
      </c>
      <c r="B71" s="97">
        <v>5180674.59442</v>
      </c>
      <c r="C71" s="101" t="s">
        <v>4</v>
      </c>
      <c r="D71" s="428">
        <v>2</v>
      </c>
      <c r="E71" s="101">
        <v>5</v>
      </c>
      <c r="F71" s="101" t="s">
        <v>7</v>
      </c>
      <c r="G71" s="101" t="s">
        <v>23</v>
      </c>
      <c r="H71" s="241">
        <v>617</v>
      </c>
      <c r="I71" s="473">
        <v>2709.4862696850387</v>
      </c>
      <c r="J71" s="473"/>
      <c r="K71" s="437">
        <f t="shared" si="13"/>
        <v>1.8771929824561402</v>
      </c>
      <c r="M71" s="277">
        <v>10.7</v>
      </c>
      <c r="N71" s="469">
        <v>89.668080000000003</v>
      </c>
      <c r="O71" s="469">
        <v>99.139270950000011</v>
      </c>
      <c r="P71" s="469">
        <v>188.80735095</v>
      </c>
      <c r="Q71" s="469">
        <v>112.08510000000001</v>
      </c>
      <c r="R71" s="470" t="s">
        <v>94</v>
      </c>
      <c r="S71" s="468" t="s">
        <v>41</v>
      </c>
      <c r="T71" s="468" t="s">
        <v>41</v>
      </c>
      <c r="U71" s="468" t="s">
        <v>41</v>
      </c>
      <c r="V71" s="468" t="s">
        <v>41</v>
      </c>
      <c r="W71" s="468" t="s">
        <v>41</v>
      </c>
      <c r="X71" s="468" t="s">
        <v>41</v>
      </c>
      <c r="Y71" s="530" t="e">
        <f t="shared" si="8"/>
        <v>#VALUE!</v>
      </c>
      <c r="Z71" s="530" t="e">
        <f t="shared" si="9"/>
        <v>#VALUE!</v>
      </c>
      <c r="AH71" s="530">
        <f t="shared" si="10"/>
        <v>0</v>
      </c>
      <c r="AI71" s="521">
        <v>188.80735095</v>
      </c>
      <c r="AQ71" s="530">
        <f t="shared" si="11"/>
        <v>0</v>
      </c>
      <c r="AR71" s="530">
        <f t="shared" si="12"/>
        <v>0.18880735095000001</v>
      </c>
    </row>
    <row r="72" spans="1:44" x14ac:dyDescent="0.25">
      <c r="A72" s="97">
        <v>493360.376774</v>
      </c>
      <c r="B72" s="97">
        <v>5180672.0032200003</v>
      </c>
      <c r="C72" s="101" t="s">
        <v>4</v>
      </c>
      <c r="D72" s="428">
        <v>3</v>
      </c>
      <c r="E72" s="101">
        <v>6</v>
      </c>
      <c r="F72" s="101" t="s">
        <v>7</v>
      </c>
      <c r="G72" s="101" t="s">
        <v>23</v>
      </c>
      <c r="H72" s="241">
        <v>635</v>
      </c>
      <c r="I72" s="473">
        <v>2788.53125</v>
      </c>
      <c r="J72" s="473"/>
      <c r="K72" s="437">
        <f t="shared" si="13"/>
        <v>2.0701754385964914</v>
      </c>
      <c r="M72" s="277">
        <v>11.8</v>
      </c>
      <c r="N72" s="469">
        <v>89.668080000000003</v>
      </c>
      <c r="O72" s="469">
        <v>99.251356049999998</v>
      </c>
      <c r="P72" s="469">
        <v>188.91943605000003</v>
      </c>
      <c r="Q72" s="469">
        <v>112.08510000000001</v>
      </c>
      <c r="R72" s="470" t="s">
        <v>94</v>
      </c>
      <c r="S72" s="427">
        <v>0.36451382190014081</v>
      </c>
      <c r="T72" s="427">
        <v>1.3323271892006219</v>
      </c>
      <c r="U72" s="427">
        <v>1.3489007363613987</v>
      </c>
      <c r="V72" s="427">
        <v>0.86052949000381551</v>
      </c>
      <c r="W72" s="430">
        <v>3.9062712374659765</v>
      </c>
      <c r="X72" s="433">
        <v>7.9811515055018925</v>
      </c>
      <c r="Y72" s="530">
        <f t="shared" si="8"/>
        <v>11.887422742967869</v>
      </c>
      <c r="Z72" s="530">
        <f t="shared" si="9"/>
        <v>11887.422742967869</v>
      </c>
      <c r="AH72" s="530">
        <f t="shared" si="10"/>
        <v>0</v>
      </c>
      <c r="AI72" s="521">
        <v>188.91943605000003</v>
      </c>
      <c r="AQ72" s="530">
        <f t="shared" si="11"/>
        <v>0</v>
      </c>
      <c r="AR72" s="530">
        <f t="shared" si="12"/>
        <v>0.18891943605000003</v>
      </c>
    </row>
    <row r="73" spans="1:44" x14ac:dyDescent="0.25">
      <c r="A73" s="97">
        <v>493392.296325</v>
      </c>
      <c r="B73" s="97">
        <v>5180681.4133900004</v>
      </c>
      <c r="C73" s="101" t="s">
        <v>4</v>
      </c>
      <c r="D73" s="428">
        <v>4</v>
      </c>
      <c r="E73" s="101">
        <v>7</v>
      </c>
      <c r="F73" s="101" t="s">
        <v>7</v>
      </c>
      <c r="G73" s="486" t="s">
        <v>30</v>
      </c>
      <c r="H73" s="118">
        <v>0</v>
      </c>
      <c r="I73" s="118">
        <v>0</v>
      </c>
      <c r="J73" s="118"/>
      <c r="K73" s="118">
        <v>0</v>
      </c>
      <c r="L73" s="118" t="s">
        <v>59</v>
      </c>
      <c r="M73" s="118">
        <v>-99999</v>
      </c>
      <c r="N73" s="469">
        <v>19.581266969999998</v>
      </c>
      <c r="O73" s="469">
        <v>112.08510000000001</v>
      </c>
      <c r="P73" s="469">
        <v>131.66636697000001</v>
      </c>
      <c r="Q73" s="469">
        <v>7.2855315000000003</v>
      </c>
      <c r="R73" s="470" t="s">
        <v>93</v>
      </c>
      <c r="S73" s="468" t="s">
        <v>41</v>
      </c>
      <c r="T73" s="468" t="s">
        <v>41</v>
      </c>
      <c r="U73" s="468" t="s">
        <v>41</v>
      </c>
      <c r="V73" s="468" t="s">
        <v>41</v>
      </c>
      <c r="W73" s="468" t="s">
        <v>41</v>
      </c>
      <c r="X73" s="468" t="s">
        <v>41</v>
      </c>
      <c r="Y73" s="530" t="e">
        <f t="shared" si="8"/>
        <v>#VALUE!</v>
      </c>
      <c r="Z73" s="530" t="e">
        <f t="shared" si="9"/>
        <v>#VALUE!</v>
      </c>
      <c r="AH73" s="530">
        <f t="shared" si="10"/>
        <v>0</v>
      </c>
      <c r="AI73" s="521">
        <v>131.66636697000001</v>
      </c>
      <c r="AQ73" s="530">
        <f t="shared" si="11"/>
        <v>0</v>
      </c>
      <c r="AR73" s="530">
        <f t="shared" si="12"/>
        <v>0.13166636697</v>
      </c>
    </row>
    <row r="74" spans="1:44" x14ac:dyDescent="0.25">
      <c r="A74" s="97">
        <v>493421.80271800002</v>
      </c>
      <c r="B74" s="97">
        <v>5180680.0438900003</v>
      </c>
      <c r="C74" s="101" t="s">
        <v>4</v>
      </c>
      <c r="D74" s="428">
        <v>4</v>
      </c>
      <c r="E74" s="101">
        <v>8</v>
      </c>
      <c r="F74" s="101" t="s">
        <v>7</v>
      </c>
      <c r="G74" s="486" t="s">
        <v>30</v>
      </c>
      <c r="H74" s="118">
        <v>0</v>
      </c>
      <c r="I74" s="118">
        <v>0</v>
      </c>
      <c r="J74" s="118"/>
      <c r="K74" s="118">
        <v>0</v>
      </c>
      <c r="L74" s="118" t="s">
        <v>59</v>
      </c>
      <c r="M74" s="118">
        <v>-99999</v>
      </c>
      <c r="N74" s="469">
        <v>19.581266969999998</v>
      </c>
      <c r="O74" s="469">
        <v>112.08510000000001</v>
      </c>
      <c r="P74" s="469">
        <v>131.66636697000001</v>
      </c>
      <c r="Q74" s="469">
        <v>7.2855315000000003</v>
      </c>
      <c r="R74" s="470" t="s">
        <v>93</v>
      </c>
      <c r="S74" s="427">
        <v>0.48813050583046086</v>
      </c>
      <c r="T74" s="427">
        <v>1.7870486643568289</v>
      </c>
      <c r="U74" s="427">
        <v>2.181459397391988</v>
      </c>
      <c r="V74" s="427">
        <v>1.2547045991727122</v>
      </c>
      <c r="W74" s="430">
        <v>5.7113431667519894</v>
      </c>
      <c r="X74" s="433">
        <v>9.5273213654773894</v>
      </c>
      <c r="Y74" s="530">
        <f t="shared" si="8"/>
        <v>15.238664532229379</v>
      </c>
      <c r="Z74" s="530">
        <f t="shared" si="9"/>
        <v>15238.664532229379</v>
      </c>
      <c r="AH74" s="530">
        <f t="shared" si="10"/>
        <v>0</v>
      </c>
      <c r="AI74" s="521">
        <v>131.66636697000001</v>
      </c>
      <c r="AQ74" s="530">
        <f t="shared" si="11"/>
        <v>0</v>
      </c>
      <c r="AR74" s="530">
        <f t="shared" si="12"/>
        <v>0.13166636697</v>
      </c>
    </row>
    <row r="75" spans="1:44" x14ac:dyDescent="0.25">
      <c r="A75" s="97">
        <v>493458.49844300002</v>
      </c>
      <c r="B75" s="97">
        <v>5180665.85384</v>
      </c>
      <c r="C75" s="101" t="s">
        <v>4</v>
      </c>
      <c r="D75" s="428">
        <v>6</v>
      </c>
      <c r="E75" s="101">
        <v>9</v>
      </c>
      <c r="F75" s="101" t="s">
        <v>7</v>
      </c>
      <c r="G75" s="101" t="s">
        <v>23</v>
      </c>
      <c r="H75" s="241">
        <v>560</v>
      </c>
      <c r="I75" s="473">
        <v>2459.1771653543306</v>
      </c>
      <c r="J75" s="473"/>
      <c r="K75" s="437">
        <f t="shared" si="13"/>
        <v>2.5789473684210522</v>
      </c>
      <c r="M75" s="277">
        <v>14.7</v>
      </c>
      <c r="N75" s="469">
        <v>0</v>
      </c>
      <c r="O75" s="469">
        <v>0</v>
      </c>
      <c r="P75" s="469">
        <v>0</v>
      </c>
      <c r="Q75" s="469">
        <v>112.08510000000001</v>
      </c>
      <c r="R75" s="470" t="s">
        <v>94</v>
      </c>
      <c r="S75" s="468" t="s">
        <v>41</v>
      </c>
      <c r="T75" s="468" t="s">
        <v>41</v>
      </c>
      <c r="U75" s="468" t="s">
        <v>41</v>
      </c>
      <c r="V75" s="468" t="s">
        <v>41</v>
      </c>
      <c r="W75" s="468" t="s">
        <v>41</v>
      </c>
      <c r="X75" s="468" t="s">
        <v>41</v>
      </c>
      <c r="Y75" s="530" t="e">
        <f t="shared" si="8"/>
        <v>#VALUE!</v>
      </c>
      <c r="Z75" s="530" t="e">
        <f t="shared" si="9"/>
        <v>#VALUE!</v>
      </c>
      <c r="AH75" s="530">
        <f t="shared" si="10"/>
        <v>0</v>
      </c>
      <c r="AI75" s="521">
        <v>0</v>
      </c>
      <c r="AQ75" s="530">
        <f t="shared" si="11"/>
        <v>0</v>
      </c>
      <c r="AR75" s="530">
        <f t="shared" si="12"/>
        <v>0</v>
      </c>
    </row>
    <row r="76" spans="1:44" x14ac:dyDescent="0.25">
      <c r="A76" s="97">
        <v>493488.02278900001</v>
      </c>
      <c r="B76" s="97">
        <v>5180680.5309100002</v>
      </c>
      <c r="C76" s="101" t="s">
        <v>4</v>
      </c>
      <c r="D76" s="428">
        <v>6</v>
      </c>
      <c r="E76" s="101">
        <v>10</v>
      </c>
      <c r="F76" s="101" t="s">
        <v>7</v>
      </c>
      <c r="G76" s="101" t="s">
        <v>23</v>
      </c>
      <c r="H76" s="241">
        <v>744</v>
      </c>
      <c r="I76" s="473">
        <v>3267.1925196850389</v>
      </c>
      <c r="J76" s="473"/>
      <c r="K76" s="437">
        <f t="shared" si="13"/>
        <v>2.7894736842105261</v>
      </c>
      <c r="M76" s="277">
        <v>15.9</v>
      </c>
      <c r="N76" s="469">
        <v>89.668080000000003</v>
      </c>
      <c r="O76" s="469">
        <v>119.74051233</v>
      </c>
      <c r="P76" s="469">
        <v>209.40859232999998</v>
      </c>
      <c r="Q76" s="469">
        <v>112.08510000000001</v>
      </c>
      <c r="R76" s="470" t="s">
        <v>94</v>
      </c>
      <c r="S76" s="427">
        <v>0.50300504273088453</v>
      </c>
      <c r="T76" s="427">
        <v>1.4404325704496928</v>
      </c>
      <c r="U76" s="427">
        <v>1.9811557554297377</v>
      </c>
      <c r="V76" s="427">
        <v>1.8217864092345732</v>
      </c>
      <c r="W76" s="429">
        <v>5.7463797778448882</v>
      </c>
      <c r="X76" s="433">
        <v>12.159810010490785</v>
      </c>
      <c r="Y76" s="530">
        <f t="shared" si="8"/>
        <v>17.906189788335674</v>
      </c>
      <c r="Z76" s="530">
        <f t="shared" si="9"/>
        <v>17906.189788335672</v>
      </c>
      <c r="AH76" s="530">
        <f t="shared" si="10"/>
        <v>0</v>
      </c>
      <c r="AI76" s="521">
        <v>209.40859232999998</v>
      </c>
      <c r="AQ76" s="530">
        <f t="shared" si="11"/>
        <v>0</v>
      </c>
      <c r="AR76" s="530">
        <f t="shared" si="12"/>
        <v>0.20940859232999998</v>
      </c>
    </row>
    <row r="77" spans="1:44" x14ac:dyDescent="0.25">
      <c r="A77" s="97">
        <v>493519.91366000002</v>
      </c>
      <c r="B77" s="97">
        <v>5180663.6058200002</v>
      </c>
      <c r="C77" s="101" t="s">
        <v>5</v>
      </c>
      <c r="D77" s="428">
        <v>1</v>
      </c>
      <c r="E77" s="101">
        <v>11</v>
      </c>
      <c r="F77" s="101" t="s">
        <v>7</v>
      </c>
      <c r="G77" s="101" t="s">
        <v>27</v>
      </c>
      <c r="H77" s="118">
        <v>560</v>
      </c>
      <c r="I77" s="473">
        <v>2459.1771653543306</v>
      </c>
      <c r="J77" s="473"/>
      <c r="K77" s="437">
        <f t="shared" si="13"/>
        <v>2.3859649122807016</v>
      </c>
      <c r="M77" s="277">
        <v>13.6</v>
      </c>
      <c r="N77" s="469">
        <v>129.26774583</v>
      </c>
      <c r="O77" s="469">
        <v>51.559145999999998</v>
      </c>
      <c r="P77" s="469">
        <v>180.82689182999999</v>
      </c>
      <c r="Q77" s="469">
        <v>112.08510000000001</v>
      </c>
      <c r="R77" s="470" t="s">
        <v>95</v>
      </c>
      <c r="S77" s="468" t="s">
        <v>41</v>
      </c>
      <c r="T77" s="468" t="s">
        <v>41</v>
      </c>
      <c r="U77" s="468" t="s">
        <v>41</v>
      </c>
      <c r="V77" s="468" t="s">
        <v>41</v>
      </c>
      <c r="W77" s="468" t="s">
        <v>41</v>
      </c>
      <c r="X77" s="468" t="s">
        <v>41</v>
      </c>
      <c r="Y77" s="530" t="e">
        <f t="shared" si="8"/>
        <v>#VALUE!</v>
      </c>
      <c r="Z77" s="530" t="e">
        <f t="shared" si="9"/>
        <v>#VALUE!</v>
      </c>
      <c r="AH77" s="530">
        <f t="shared" si="10"/>
        <v>0</v>
      </c>
      <c r="AI77" s="521">
        <v>180.82689182999999</v>
      </c>
      <c r="AQ77" s="530">
        <f t="shared" si="11"/>
        <v>0</v>
      </c>
      <c r="AR77" s="530">
        <f t="shared" si="12"/>
        <v>0.18082689183</v>
      </c>
    </row>
    <row r="78" spans="1:44" x14ac:dyDescent="0.25">
      <c r="A78" s="97">
        <v>493551.833480998</v>
      </c>
      <c r="B78" s="97">
        <v>5180673.4613199905</v>
      </c>
      <c r="C78" s="101" t="s">
        <v>5</v>
      </c>
      <c r="D78" s="428">
        <v>2</v>
      </c>
      <c r="E78" s="101">
        <v>12</v>
      </c>
      <c r="F78" s="101" t="s">
        <v>7</v>
      </c>
      <c r="G78" s="101" t="s">
        <v>27</v>
      </c>
      <c r="H78" s="118">
        <v>825</v>
      </c>
      <c r="I78" s="473">
        <v>3622.8949311023621</v>
      </c>
      <c r="J78" s="473"/>
      <c r="K78" s="437">
        <f t="shared" si="13"/>
        <v>2.2456140350877192</v>
      </c>
      <c r="M78" s="277">
        <v>12.8</v>
      </c>
      <c r="N78" s="469">
        <v>0</v>
      </c>
      <c r="O78" s="469">
        <v>0</v>
      </c>
      <c r="P78" s="469">
        <v>0</v>
      </c>
      <c r="Q78" s="469">
        <v>112.08510000000001</v>
      </c>
      <c r="R78" s="470" t="s">
        <v>95</v>
      </c>
      <c r="S78" s="427">
        <v>0.31832399170084624</v>
      </c>
      <c r="T78" s="427">
        <v>2.0415202798884673</v>
      </c>
      <c r="U78" s="427">
        <v>2.1093386592514403</v>
      </c>
      <c r="V78" s="427">
        <v>1.4816599653345945</v>
      </c>
      <c r="W78" s="429">
        <v>5.9508428961753488</v>
      </c>
      <c r="X78" s="433">
        <v>11.009613890455791</v>
      </c>
      <c r="Y78" s="530">
        <f t="shared" si="8"/>
        <v>16.960456786631141</v>
      </c>
      <c r="Z78" s="530">
        <f t="shared" si="9"/>
        <v>16960.456786631141</v>
      </c>
      <c r="AH78" s="530">
        <f t="shared" si="10"/>
        <v>0</v>
      </c>
      <c r="AI78" s="521">
        <v>0</v>
      </c>
      <c r="AQ78" s="530">
        <f t="shared" si="11"/>
        <v>0</v>
      </c>
      <c r="AR78" s="530">
        <f t="shared" si="12"/>
        <v>0</v>
      </c>
    </row>
    <row r="79" spans="1:44" x14ac:dyDescent="0.25">
      <c r="A79" s="97">
        <v>493583.737041999</v>
      </c>
      <c r="B79" s="97">
        <v>5180668.20438</v>
      </c>
      <c r="C79" s="101" t="s">
        <v>5</v>
      </c>
      <c r="D79" s="428">
        <v>3</v>
      </c>
      <c r="E79" s="101">
        <v>13</v>
      </c>
      <c r="F79" s="101" t="s">
        <v>7</v>
      </c>
      <c r="G79" s="101" t="s">
        <v>27</v>
      </c>
      <c r="H79" s="118">
        <v>546</v>
      </c>
      <c r="I79" s="473">
        <v>2397.6977362204725</v>
      </c>
      <c r="J79" s="473"/>
      <c r="K79" s="437">
        <f t="shared" si="13"/>
        <v>2.7017543859649122</v>
      </c>
      <c r="M79" s="277">
        <v>15.4</v>
      </c>
      <c r="N79" s="469">
        <v>252.21389202000003</v>
      </c>
      <c r="O79" s="469">
        <v>34.903300139999999</v>
      </c>
      <c r="P79" s="469">
        <v>287.11719216000006</v>
      </c>
      <c r="Q79" s="469">
        <v>112.08510000000001</v>
      </c>
      <c r="R79" s="470" t="s">
        <v>95</v>
      </c>
      <c r="S79" s="468" t="s">
        <v>41</v>
      </c>
      <c r="T79" s="468" t="s">
        <v>41</v>
      </c>
      <c r="U79" s="468" t="s">
        <v>41</v>
      </c>
      <c r="V79" s="468" t="s">
        <v>41</v>
      </c>
      <c r="W79" s="468" t="s">
        <v>41</v>
      </c>
      <c r="X79" s="468" t="s">
        <v>41</v>
      </c>
      <c r="Y79" s="530" t="e">
        <f t="shared" si="8"/>
        <v>#VALUE!</v>
      </c>
      <c r="Z79" s="530" t="e">
        <f t="shared" si="9"/>
        <v>#VALUE!</v>
      </c>
      <c r="AH79" s="530">
        <f t="shared" si="10"/>
        <v>0</v>
      </c>
      <c r="AI79" s="521">
        <v>287.11719216000006</v>
      </c>
      <c r="AQ79" s="530">
        <f t="shared" si="11"/>
        <v>0</v>
      </c>
      <c r="AR79" s="530">
        <f t="shared" si="12"/>
        <v>0.28711719216000009</v>
      </c>
    </row>
    <row r="80" spans="1:44" x14ac:dyDescent="0.25">
      <c r="A80" s="97">
        <v>493615.65366100002</v>
      </c>
      <c r="B80" s="97">
        <v>5180675.17105</v>
      </c>
      <c r="C80" s="101" t="s">
        <v>5</v>
      </c>
      <c r="D80" s="428">
        <v>3</v>
      </c>
      <c r="E80" s="101">
        <v>14</v>
      </c>
      <c r="F80" s="101" t="s">
        <v>7</v>
      </c>
      <c r="G80" s="101" t="s">
        <v>27</v>
      </c>
      <c r="H80" s="118">
        <v>558</v>
      </c>
      <c r="I80" s="473">
        <v>2450.3943897637791</v>
      </c>
      <c r="J80" s="473"/>
      <c r="K80" s="437">
        <f t="shared" si="13"/>
        <v>1.7192982456140351</v>
      </c>
      <c r="M80" s="277">
        <v>9.8000000000000007</v>
      </c>
      <c r="N80" s="469">
        <v>119.1464613</v>
      </c>
      <c r="O80" s="469">
        <v>51.559145999999998</v>
      </c>
      <c r="P80" s="469">
        <v>170.70560730000003</v>
      </c>
      <c r="Q80" s="469">
        <v>112.08510000000001</v>
      </c>
      <c r="R80" s="470" t="s">
        <v>95</v>
      </c>
      <c r="S80" s="427">
        <v>0.51345704130871861</v>
      </c>
      <c r="T80" s="427">
        <v>1.8092378046553852</v>
      </c>
      <c r="U80" s="427">
        <v>2.4880992764691037</v>
      </c>
      <c r="V80" s="427">
        <v>1.5827287432048971</v>
      </c>
      <c r="W80" s="429">
        <v>6.3935228656381051</v>
      </c>
      <c r="X80" s="433">
        <v>12.164199069545166</v>
      </c>
      <c r="Y80" s="530">
        <f t="shared" si="8"/>
        <v>18.55772193518327</v>
      </c>
      <c r="Z80" s="530">
        <f t="shared" si="9"/>
        <v>18557.721935183272</v>
      </c>
      <c r="AH80" s="530">
        <f t="shared" si="10"/>
        <v>0</v>
      </c>
      <c r="AI80" s="521">
        <v>170.70560730000003</v>
      </c>
      <c r="AQ80" s="530">
        <f t="shared" si="11"/>
        <v>0</v>
      </c>
      <c r="AR80" s="530">
        <f t="shared" si="12"/>
        <v>0.17070560730000003</v>
      </c>
    </row>
    <row r="81" spans="1:44" x14ac:dyDescent="0.25">
      <c r="A81" s="97">
        <v>493647.55350400001</v>
      </c>
      <c r="B81" s="97">
        <v>5180666.35855</v>
      </c>
      <c r="C81" s="101" t="s">
        <v>5</v>
      </c>
      <c r="D81" s="428">
        <v>4</v>
      </c>
      <c r="E81" s="101">
        <v>15</v>
      </c>
      <c r="F81" s="101" t="s">
        <v>7</v>
      </c>
      <c r="G81" s="101" t="s">
        <v>27</v>
      </c>
      <c r="H81" s="118">
        <v>699</v>
      </c>
      <c r="I81" s="473">
        <v>3069.5800688976374</v>
      </c>
      <c r="J81" s="473"/>
      <c r="K81" s="437">
        <f t="shared" si="13"/>
        <v>2.263157894736842</v>
      </c>
      <c r="M81" s="277">
        <v>12.9</v>
      </c>
      <c r="N81" s="469">
        <v>137.0800773</v>
      </c>
      <c r="O81" s="469">
        <v>0</v>
      </c>
      <c r="P81" s="469">
        <v>137.0800773</v>
      </c>
      <c r="Q81" s="469">
        <v>112.08510000000001</v>
      </c>
      <c r="R81" s="470" t="s">
        <v>95</v>
      </c>
      <c r="S81" s="468" t="s">
        <v>41</v>
      </c>
      <c r="T81" s="468" t="s">
        <v>41</v>
      </c>
      <c r="U81" s="468" t="s">
        <v>41</v>
      </c>
      <c r="V81" s="468" t="s">
        <v>41</v>
      </c>
      <c r="W81" s="468" t="s">
        <v>41</v>
      </c>
      <c r="X81" s="468" t="s">
        <v>41</v>
      </c>
      <c r="Y81" s="530" t="e">
        <f t="shared" si="8"/>
        <v>#VALUE!</v>
      </c>
      <c r="Z81" s="530" t="e">
        <f t="shared" si="9"/>
        <v>#VALUE!</v>
      </c>
      <c r="AH81" s="530">
        <f t="shared" si="10"/>
        <v>0</v>
      </c>
      <c r="AI81" s="521">
        <v>137.0800773</v>
      </c>
      <c r="AQ81" s="530">
        <f t="shared" si="11"/>
        <v>0</v>
      </c>
      <c r="AR81" s="530">
        <f t="shared" si="12"/>
        <v>0.13708007729999999</v>
      </c>
    </row>
    <row r="82" spans="1:44" x14ac:dyDescent="0.25">
      <c r="A82" s="97">
        <v>493679.47076</v>
      </c>
      <c r="B82" s="97">
        <v>5180673.9922799803</v>
      </c>
      <c r="C82" s="101" t="s">
        <v>5</v>
      </c>
      <c r="D82" s="428">
        <v>5</v>
      </c>
      <c r="E82" s="101">
        <v>16</v>
      </c>
      <c r="F82" s="101" t="s">
        <v>7</v>
      </c>
      <c r="G82" s="101" t="s">
        <v>27</v>
      </c>
      <c r="H82" s="118">
        <v>707</v>
      </c>
      <c r="I82" s="473">
        <v>3104.7111712598426</v>
      </c>
      <c r="J82" s="473"/>
      <c r="K82" s="437">
        <f t="shared" si="13"/>
        <v>2.1052631578947367</v>
      </c>
      <c r="M82" s="277">
        <v>12</v>
      </c>
      <c r="N82" s="469">
        <v>135.98164331999999</v>
      </c>
      <c r="O82" s="469">
        <v>36.192278790000003</v>
      </c>
      <c r="P82" s="469">
        <v>172.17392210999998</v>
      </c>
      <c r="Q82" s="469">
        <v>112.08510000000001</v>
      </c>
      <c r="R82" s="470" t="s">
        <v>95</v>
      </c>
      <c r="S82" s="427">
        <v>0.33396550140061532</v>
      </c>
      <c r="T82" s="427">
        <v>1.5926232423244691</v>
      </c>
      <c r="U82" s="427">
        <v>1.7508714334334456</v>
      </c>
      <c r="V82" s="427">
        <v>1.12716363537727</v>
      </c>
      <c r="W82" s="429">
        <v>4.8046238125357998</v>
      </c>
      <c r="X82" s="433">
        <v>12.491465930043912</v>
      </c>
      <c r="Y82" s="530">
        <f t="shared" si="8"/>
        <v>17.29608974257971</v>
      </c>
      <c r="Z82" s="530">
        <f t="shared" si="9"/>
        <v>17296.089742579708</v>
      </c>
      <c r="AH82" s="530">
        <f t="shared" si="10"/>
        <v>0</v>
      </c>
      <c r="AI82" s="521">
        <v>172.17392210999998</v>
      </c>
      <c r="AQ82" s="530">
        <f t="shared" si="11"/>
        <v>0</v>
      </c>
      <c r="AR82" s="530">
        <f t="shared" si="12"/>
        <v>0.17217392210999999</v>
      </c>
    </row>
    <row r="83" spans="1:44" x14ac:dyDescent="0.25">
      <c r="A83" s="97">
        <v>493711.38420799701</v>
      </c>
      <c r="B83" s="97">
        <v>5180678.0702799903</v>
      </c>
      <c r="C83" s="101" t="s">
        <v>5</v>
      </c>
      <c r="D83" s="428">
        <v>6</v>
      </c>
      <c r="E83" s="101">
        <v>17</v>
      </c>
      <c r="F83" s="101" t="s">
        <v>7</v>
      </c>
      <c r="G83" s="101" t="s">
        <v>27</v>
      </c>
      <c r="H83" s="118">
        <v>890</v>
      </c>
      <c r="I83" s="473">
        <v>3908.3351377952754</v>
      </c>
      <c r="J83" s="473"/>
      <c r="K83" s="437">
        <f t="shared" si="13"/>
        <v>1.7894736842105261</v>
      </c>
      <c r="M83" s="277">
        <v>10.199999999999999</v>
      </c>
      <c r="N83" s="469">
        <v>115.64940618000001</v>
      </c>
      <c r="O83" s="469">
        <v>51.559145999999998</v>
      </c>
      <c r="P83" s="469">
        <v>167.20855218000003</v>
      </c>
      <c r="Q83" s="469">
        <v>112.08510000000001</v>
      </c>
      <c r="R83" s="470" t="s">
        <v>95</v>
      </c>
      <c r="S83" s="468" t="s">
        <v>41</v>
      </c>
      <c r="T83" s="468" t="s">
        <v>41</v>
      </c>
      <c r="U83" s="468" t="s">
        <v>41</v>
      </c>
      <c r="V83" s="468" t="s">
        <v>41</v>
      </c>
      <c r="W83" s="468" t="s">
        <v>41</v>
      </c>
      <c r="X83" s="468" t="s">
        <v>41</v>
      </c>
      <c r="Y83" s="530" t="e">
        <f t="shared" si="8"/>
        <v>#VALUE!</v>
      </c>
      <c r="Z83" s="530" t="e">
        <f t="shared" si="9"/>
        <v>#VALUE!</v>
      </c>
      <c r="AH83" s="530">
        <f t="shared" si="10"/>
        <v>0</v>
      </c>
      <c r="AI83" s="521">
        <v>167.20855218000003</v>
      </c>
      <c r="AQ83" s="530">
        <f t="shared" si="11"/>
        <v>0</v>
      </c>
      <c r="AR83" s="530">
        <f t="shared" si="12"/>
        <v>0.16720855218000003</v>
      </c>
    </row>
    <row r="84" spans="1:44" x14ac:dyDescent="0.25">
      <c r="A84" s="97">
        <v>493743.27039100003</v>
      </c>
      <c r="B84" s="97">
        <v>5180656.0347600002</v>
      </c>
      <c r="C84" s="101" t="s">
        <v>6</v>
      </c>
      <c r="D84" s="428">
        <v>1</v>
      </c>
      <c r="E84" s="101">
        <v>18</v>
      </c>
      <c r="F84" s="101" t="s">
        <v>7</v>
      </c>
      <c r="G84" s="101" t="s">
        <v>32</v>
      </c>
      <c r="H84" s="101" t="s">
        <v>41</v>
      </c>
      <c r="I84" s="473" t="s">
        <v>41</v>
      </c>
      <c r="J84" s="473"/>
      <c r="K84" s="428" t="s">
        <v>41</v>
      </c>
      <c r="L84" s="309" t="s">
        <v>41</v>
      </c>
      <c r="M84" s="309" t="s">
        <v>41</v>
      </c>
      <c r="N84" s="469">
        <v>0</v>
      </c>
      <c r="O84" s="469">
        <v>0</v>
      </c>
      <c r="P84" s="469">
        <v>0</v>
      </c>
      <c r="Q84" s="469">
        <v>0</v>
      </c>
      <c r="R84" s="470" t="s">
        <v>89</v>
      </c>
      <c r="S84" s="427">
        <v>0.26744103615309062</v>
      </c>
      <c r="T84" s="427">
        <v>0</v>
      </c>
      <c r="U84" s="427">
        <v>0</v>
      </c>
      <c r="V84" s="427">
        <v>0</v>
      </c>
      <c r="W84" s="429">
        <v>0.26744103615309062</v>
      </c>
      <c r="X84" s="433">
        <v>10.103645305182781</v>
      </c>
      <c r="Y84" s="530">
        <f t="shared" si="8"/>
        <v>10.371086341335872</v>
      </c>
      <c r="Z84" s="530">
        <f t="shared" si="9"/>
        <v>10371.086341335871</v>
      </c>
      <c r="AA84" s="101"/>
      <c r="AH84" s="530" t="e">
        <f t="shared" si="10"/>
        <v>#VALUE!</v>
      </c>
      <c r="AI84" s="521">
        <v>0</v>
      </c>
      <c r="AQ84" s="530" t="e">
        <f t="shared" si="11"/>
        <v>#VALUE!</v>
      </c>
      <c r="AR84" s="530">
        <f t="shared" si="12"/>
        <v>0</v>
      </c>
    </row>
    <row r="85" spans="1:44" x14ac:dyDescent="0.25">
      <c r="A85" s="97">
        <v>493775.195645998</v>
      </c>
      <c r="B85" s="97">
        <v>5180671.4475499904</v>
      </c>
      <c r="C85" s="101" t="s">
        <v>6</v>
      </c>
      <c r="D85" s="428">
        <v>1</v>
      </c>
      <c r="E85" s="101">
        <v>19</v>
      </c>
      <c r="F85" s="101" t="s">
        <v>7</v>
      </c>
      <c r="G85" s="101" t="s">
        <v>32</v>
      </c>
      <c r="H85" s="101" t="s">
        <v>41</v>
      </c>
      <c r="I85" s="473" t="s">
        <v>41</v>
      </c>
      <c r="J85" s="473"/>
      <c r="K85" s="428" t="s">
        <v>41</v>
      </c>
      <c r="L85" s="309" t="s">
        <v>41</v>
      </c>
      <c r="M85" s="309" t="s">
        <v>41</v>
      </c>
      <c r="N85" s="469">
        <v>0</v>
      </c>
      <c r="O85" s="469">
        <v>0</v>
      </c>
      <c r="P85" s="469">
        <v>0</v>
      </c>
      <c r="Q85" s="469">
        <v>0</v>
      </c>
      <c r="R85" s="470" t="s">
        <v>89</v>
      </c>
      <c r="S85" s="468" t="s">
        <v>41</v>
      </c>
      <c r="T85" s="468" t="s">
        <v>41</v>
      </c>
      <c r="U85" s="468" t="s">
        <v>41</v>
      </c>
      <c r="V85" s="468" t="s">
        <v>41</v>
      </c>
      <c r="W85" s="468" t="s">
        <v>41</v>
      </c>
      <c r="X85" s="468" t="s">
        <v>41</v>
      </c>
      <c r="Y85" s="530" t="e">
        <f t="shared" si="8"/>
        <v>#VALUE!</v>
      </c>
      <c r="Z85" s="530" t="e">
        <f t="shared" si="9"/>
        <v>#VALUE!</v>
      </c>
      <c r="AA85" s="101"/>
      <c r="AH85" s="530" t="e">
        <f t="shared" si="10"/>
        <v>#VALUE!</v>
      </c>
      <c r="AI85" s="521">
        <v>0</v>
      </c>
      <c r="AQ85" s="530" t="e">
        <f t="shared" si="11"/>
        <v>#VALUE!</v>
      </c>
      <c r="AR85" s="530">
        <f t="shared" si="12"/>
        <v>0</v>
      </c>
    </row>
    <row r="86" spans="1:44" x14ac:dyDescent="0.25">
      <c r="A86" s="97">
        <v>493807.10502900003</v>
      </c>
      <c r="B86" s="97">
        <v>5180671.6367899803</v>
      </c>
      <c r="C86" s="101" t="s">
        <v>6</v>
      </c>
      <c r="D86" s="428">
        <v>2</v>
      </c>
      <c r="E86" s="101">
        <v>20</v>
      </c>
      <c r="F86" s="101" t="s">
        <v>7</v>
      </c>
      <c r="G86" s="101" t="s">
        <v>34</v>
      </c>
      <c r="H86" s="118">
        <v>369</v>
      </c>
      <c r="I86" s="473">
        <v>1646.3488499999999</v>
      </c>
      <c r="J86" s="473"/>
      <c r="K86" s="472">
        <v>3.0436999999999999</v>
      </c>
      <c r="L86" s="318">
        <v>46.505000000000003</v>
      </c>
      <c r="N86" s="469">
        <v>0</v>
      </c>
      <c r="O86" s="469">
        <v>0</v>
      </c>
      <c r="P86" s="469">
        <v>0</v>
      </c>
      <c r="Q86" s="469">
        <v>145.71063000000001</v>
      </c>
      <c r="R86" s="470" t="s">
        <v>100</v>
      </c>
      <c r="S86" s="427">
        <v>0.48775006817240407</v>
      </c>
      <c r="T86" s="427">
        <v>0</v>
      </c>
      <c r="U86" s="427">
        <v>0</v>
      </c>
      <c r="V86" s="427">
        <v>0</v>
      </c>
      <c r="W86" s="430">
        <v>0.48775006817240407</v>
      </c>
      <c r="X86" s="433">
        <v>9.9696911359391862</v>
      </c>
      <c r="Y86" s="530">
        <f t="shared" si="8"/>
        <v>10.457441204111591</v>
      </c>
      <c r="Z86" s="530">
        <f t="shared" si="9"/>
        <v>10457.44120411159</v>
      </c>
      <c r="AH86" s="530">
        <f t="shared" si="10"/>
        <v>0</v>
      </c>
      <c r="AI86" s="521">
        <v>0</v>
      </c>
      <c r="AQ86" s="530">
        <f t="shared" si="11"/>
        <v>0</v>
      </c>
      <c r="AR86" s="530">
        <f t="shared" si="12"/>
        <v>0</v>
      </c>
    </row>
    <row r="87" spans="1:44" x14ac:dyDescent="0.25">
      <c r="A87" s="97">
        <v>493838.99775600003</v>
      </c>
      <c r="B87" s="97">
        <v>5180655.6023700004</v>
      </c>
      <c r="C87" s="101" t="s">
        <v>6</v>
      </c>
      <c r="D87" s="428">
        <v>3</v>
      </c>
      <c r="E87" s="101">
        <v>21</v>
      </c>
      <c r="F87" s="101" t="s">
        <v>7</v>
      </c>
      <c r="G87" s="101" t="s">
        <v>24</v>
      </c>
      <c r="H87" s="118">
        <v>752</v>
      </c>
      <c r="I87" s="473">
        <v>3302.3236220472436</v>
      </c>
      <c r="J87" s="473"/>
      <c r="K87" s="472">
        <v>1.8403</v>
      </c>
      <c r="L87" s="403">
        <v>44.975000000000001</v>
      </c>
      <c r="N87" s="469">
        <v>123.29361</v>
      </c>
      <c r="O87" s="469">
        <v>0</v>
      </c>
      <c r="P87" s="469">
        <v>123.29361</v>
      </c>
      <c r="Q87" s="469">
        <v>112.08510000000001</v>
      </c>
      <c r="R87" s="470" t="s">
        <v>96</v>
      </c>
      <c r="S87" s="468" t="s">
        <v>41</v>
      </c>
      <c r="T87" s="468" t="s">
        <v>41</v>
      </c>
      <c r="U87" s="468" t="s">
        <v>41</v>
      </c>
      <c r="V87" s="468" t="s">
        <v>41</v>
      </c>
      <c r="W87" s="468" t="s">
        <v>41</v>
      </c>
      <c r="X87" s="468" t="s">
        <v>41</v>
      </c>
      <c r="Y87" s="530" t="e">
        <f t="shared" si="8"/>
        <v>#VALUE!</v>
      </c>
      <c r="Z87" s="530" t="e">
        <f t="shared" si="9"/>
        <v>#VALUE!</v>
      </c>
      <c r="AH87" s="530">
        <f t="shared" si="10"/>
        <v>0</v>
      </c>
      <c r="AI87" s="521">
        <v>123.29361</v>
      </c>
      <c r="AQ87" s="530">
        <f t="shared" si="11"/>
        <v>0</v>
      </c>
      <c r="AR87" s="530">
        <f t="shared" si="12"/>
        <v>0.12329361</v>
      </c>
    </row>
    <row r="88" spans="1:44" x14ac:dyDescent="0.25">
      <c r="A88" s="97">
        <v>493870.93683800002</v>
      </c>
      <c r="B88" s="97">
        <v>5180684.7948000003</v>
      </c>
      <c r="C88" s="101" t="s">
        <v>6</v>
      </c>
      <c r="D88" s="428">
        <v>3</v>
      </c>
      <c r="E88" s="101">
        <v>22</v>
      </c>
      <c r="F88" s="101" t="s">
        <v>7</v>
      </c>
      <c r="G88" s="101" t="s">
        <v>24</v>
      </c>
      <c r="H88" s="241">
        <v>837</v>
      </c>
      <c r="I88" s="473">
        <v>3675.5915846456692</v>
      </c>
      <c r="J88" s="473"/>
      <c r="K88" s="472">
        <v>1.6556999999999999</v>
      </c>
      <c r="L88" s="403">
        <v>44.834000000000003</v>
      </c>
      <c r="N88" s="469">
        <v>123.29361</v>
      </c>
      <c r="O88" s="469">
        <v>0</v>
      </c>
      <c r="P88" s="469">
        <v>123.29361</v>
      </c>
      <c r="Q88" s="469">
        <v>112.08510000000001</v>
      </c>
      <c r="R88" s="470" t="s">
        <v>96</v>
      </c>
      <c r="S88" s="427">
        <v>0.28823995121912543</v>
      </c>
      <c r="T88" s="427">
        <v>0</v>
      </c>
      <c r="U88" s="427">
        <v>0</v>
      </c>
      <c r="V88" s="427">
        <v>0</v>
      </c>
      <c r="W88" s="430">
        <v>0.28823995121912543</v>
      </c>
      <c r="X88" s="433">
        <v>9.8357603475868984</v>
      </c>
      <c r="Y88" s="530">
        <f t="shared" si="8"/>
        <v>10.124000298806024</v>
      </c>
      <c r="Z88" s="530">
        <f t="shared" si="9"/>
        <v>10124.000298806024</v>
      </c>
      <c r="AH88" s="530">
        <f t="shared" si="10"/>
        <v>0</v>
      </c>
      <c r="AI88" s="521">
        <v>123.29361</v>
      </c>
      <c r="AQ88" s="530">
        <f t="shared" si="11"/>
        <v>0</v>
      </c>
      <c r="AR88" s="530">
        <f t="shared" si="12"/>
        <v>0.12329361</v>
      </c>
    </row>
    <row r="89" spans="1:44" x14ac:dyDescent="0.25">
      <c r="A89" s="97">
        <v>493902.842645998</v>
      </c>
      <c r="B89" s="97">
        <v>5180681.5397699904</v>
      </c>
      <c r="C89" s="101" t="s">
        <v>6</v>
      </c>
      <c r="D89" s="428">
        <v>4</v>
      </c>
      <c r="E89" s="101">
        <v>23</v>
      </c>
      <c r="F89" s="101" t="s">
        <v>7</v>
      </c>
      <c r="G89" s="101" t="s">
        <v>33</v>
      </c>
      <c r="H89" s="241">
        <v>824</v>
      </c>
      <c r="I89" s="473">
        <v>3618.5035433070861</v>
      </c>
      <c r="J89" s="473"/>
      <c r="K89" s="472">
        <v>1.7939000000000001</v>
      </c>
      <c r="L89" s="319">
        <v>44.567</v>
      </c>
      <c r="M89" s="101"/>
      <c r="N89" s="469">
        <v>112.08510000000001</v>
      </c>
      <c r="O89" s="469">
        <v>0</v>
      </c>
      <c r="P89" s="469">
        <v>112.08510000000001</v>
      </c>
      <c r="Q89" s="469">
        <v>112.08510000000001</v>
      </c>
      <c r="R89" s="470" t="s">
        <v>97</v>
      </c>
      <c r="S89" s="468" t="s">
        <v>41</v>
      </c>
      <c r="T89" s="468" t="s">
        <v>41</v>
      </c>
      <c r="U89" s="468" t="s">
        <v>41</v>
      </c>
      <c r="V89" s="468" t="s">
        <v>41</v>
      </c>
      <c r="W89" s="468" t="s">
        <v>41</v>
      </c>
      <c r="X89" s="468" t="s">
        <v>41</v>
      </c>
      <c r="Y89" s="530" t="e">
        <f t="shared" si="8"/>
        <v>#VALUE!</v>
      </c>
      <c r="Z89" s="530" t="e">
        <f t="shared" si="9"/>
        <v>#VALUE!</v>
      </c>
      <c r="AH89" s="530">
        <f t="shared" si="10"/>
        <v>0</v>
      </c>
      <c r="AI89" s="521">
        <v>112.08510000000001</v>
      </c>
      <c r="AQ89" s="530">
        <f t="shared" si="11"/>
        <v>0</v>
      </c>
      <c r="AR89" s="530">
        <f t="shared" si="12"/>
        <v>0.11208510000000001</v>
      </c>
    </row>
    <row r="90" spans="1:44" x14ac:dyDescent="0.25">
      <c r="A90" s="97">
        <v>493935.202922998</v>
      </c>
      <c r="B90" s="97">
        <v>5180676.1413799804</v>
      </c>
      <c r="C90" s="101" t="s">
        <v>6</v>
      </c>
      <c r="D90" s="428">
        <v>5</v>
      </c>
      <c r="E90" s="101">
        <v>24</v>
      </c>
      <c r="F90" s="101" t="s">
        <v>7</v>
      </c>
      <c r="G90" s="101" t="s">
        <v>25</v>
      </c>
      <c r="H90" s="118">
        <v>283</v>
      </c>
      <c r="I90" s="473">
        <v>1242.7627460629919</v>
      </c>
      <c r="J90" s="473"/>
      <c r="K90" s="428">
        <v>3.9994000000000001</v>
      </c>
      <c r="L90" s="101">
        <v>61.476999999999997</v>
      </c>
      <c r="M90" s="101"/>
      <c r="N90" s="469">
        <v>0</v>
      </c>
      <c r="O90" s="469">
        <v>123.29361</v>
      </c>
      <c r="P90" s="469">
        <v>123.29361</v>
      </c>
      <c r="Q90" s="469">
        <v>6.7251060000000003</v>
      </c>
      <c r="R90" s="470" t="s">
        <v>98</v>
      </c>
      <c r="S90" s="427">
        <v>0.53178818353656954</v>
      </c>
      <c r="T90" s="427">
        <v>1.5967272614787729</v>
      </c>
      <c r="U90" s="427">
        <v>2.1269848720697184</v>
      </c>
      <c r="V90" s="427">
        <v>1.6800655235202042</v>
      </c>
      <c r="W90" s="430">
        <v>5.9355658406052649</v>
      </c>
      <c r="X90" s="433">
        <v>11.566575166619103</v>
      </c>
      <c r="Y90" s="530">
        <f t="shared" si="8"/>
        <v>17.502141007224367</v>
      </c>
      <c r="Z90" s="530">
        <f t="shared" si="9"/>
        <v>17502.141007224367</v>
      </c>
      <c r="AH90" s="530">
        <f t="shared" si="10"/>
        <v>0</v>
      </c>
      <c r="AI90" s="521">
        <v>123.29361</v>
      </c>
      <c r="AQ90" s="530">
        <f t="shared" si="11"/>
        <v>0</v>
      </c>
      <c r="AR90" s="530">
        <f t="shared" si="12"/>
        <v>0.12329361</v>
      </c>
    </row>
    <row r="91" spans="1:44" x14ac:dyDescent="0.25">
      <c r="A91" s="97">
        <v>493966.647998998</v>
      </c>
      <c r="B91" s="97">
        <v>5180668.6962400004</v>
      </c>
      <c r="C91" s="101" t="s">
        <v>6</v>
      </c>
      <c r="D91" s="428">
        <v>5</v>
      </c>
      <c r="E91" s="101">
        <v>25</v>
      </c>
      <c r="F91" s="101" t="s">
        <v>7</v>
      </c>
      <c r="G91" s="101" t="s">
        <v>25</v>
      </c>
      <c r="H91" s="241">
        <v>378</v>
      </c>
      <c r="I91" s="473">
        <v>1659.944586614173</v>
      </c>
      <c r="J91" s="473"/>
      <c r="K91" s="428">
        <v>4.2885</v>
      </c>
      <c r="L91" s="101">
        <v>60.906999999999996</v>
      </c>
      <c r="N91" s="469">
        <v>0</v>
      </c>
      <c r="O91" s="469">
        <v>123.29361</v>
      </c>
      <c r="P91" s="469">
        <v>123.29361</v>
      </c>
      <c r="Q91" s="469">
        <v>6.7251060000000003</v>
      </c>
      <c r="R91" s="470" t="s">
        <v>98</v>
      </c>
      <c r="S91" s="468" t="s">
        <v>41</v>
      </c>
      <c r="T91" s="468" t="s">
        <v>41</v>
      </c>
      <c r="U91" s="468" t="s">
        <v>41</v>
      </c>
      <c r="V91" s="468" t="s">
        <v>41</v>
      </c>
      <c r="W91" s="468" t="s">
        <v>41</v>
      </c>
      <c r="X91" s="468" t="s">
        <v>41</v>
      </c>
      <c r="Y91" s="530" t="e">
        <f t="shared" si="8"/>
        <v>#VALUE!</v>
      </c>
      <c r="Z91" s="530" t="e">
        <f t="shared" si="9"/>
        <v>#VALUE!</v>
      </c>
      <c r="AH91" s="530">
        <f t="shared" si="10"/>
        <v>0</v>
      </c>
      <c r="AI91" s="521">
        <v>123.29361</v>
      </c>
      <c r="AQ91" s="530">
        <f t="shared" si="11"/>
        <v>0</v>
      </c>
      <c r="AR91" s="530">
        <f t="shared" si="12"/>
        <v>0.12329361</v>
      </c>
    </row>
    <row r="92" spans="1:44" x14ac:dyDescent="0.25">
      <c r="A92" s="97">
        <v>493998.558499999</v>
      </c>
      <c r="B92" s="97">
        <v>5180669.9977099802</v>
      </c>
      <c r="C92" s="101" t="s">
        <v>6</v>
      </c>
      <c r="D92" s="428">
        <v>6</v>
      </c>
      <c r="E92" s="101">
        <v>26</v>
      </c>
      <c r="F92" s="101" t="s">
        <v>7</v>
      </c>
      <c r="G92" s="101" t="s">
        <v>26</v>
      </c>
      <c r="H92" s="118">
        <v>405</v>
      </c>
      <c r="I92" s="473">
        <v>1806.9682499999999</v>
      </c>
      <c r="J92" s="473"/>
      <c r="K92" s="472">
        <v>3.4763999999999999</v>
      </c>
      <c r="L92" s="320">
        <v>44.676000000000002</v>
      </c>
      <c r="N92" s="469">
        <v>0</v>
      </c>
      <c r="O92" s="469">
        <v>0</v>
      </c>
      <c r="P92" s="469">
        <v>0</v>
      </c>
      <c r="Q92" s="469">
        <v>246.58722</v>
      </c>
      <c r="R92" s="470" t="s">
        <v>101</v>
      </c>
      <c r="S92" s="427">
        <v>0.3170972692721642</v>
      </c>
      <c r="T92" s="427">
        <v>1.7212230949885021</v>
      </c>
      <c r="U92" s="427">
        <v>2.1999944210280304</v>
      </c>
      <c r="V92" s="427">
        <v>2.0103950647428452</v>
      </c>
      <c r="W92" s="430">
        <v>6.2487098500315419</v>
      </c>
      <c r="X92" s="433">
        <v>10.400806182544967</v>
      </c>
      <c r="Y92" s="530">
        <f t="shared" si="8"/>
        <v>16.649516032576507</v>
      </c>
      <c r="Z92" s="530">
        <f t="shared" si="9"/>
        <v>16649.516032576506</v>
      </c>
      <c r="AH92" s="530">
        <f t="shared" si="10"/>
        <v>0</v>
      </c>
      <c r="AI92" s="521">
        <v>0</v>
      </c>
      <c r="AQ92" s="530">
        <f t="shared" si="11"/>
        <v>0</v>
      </c>
      <c r="AR92" s="530">
        <f t="shared" si="12"/>
        <v>0</v>
      </c>
    </row>
    <row r="93" spans="1:44" x14ac:dyDescent="0.25">
      <c r="A93" s="97">
        <v>494030.468212999</v>
      </c>
      <c r="B93" s="97">
        <v>5180670.5214999802</v>
      </c>
      <c r="C93" s="101" t="s">
        <v>6</v>
      </c>
      <c r="D93" s="428">
        <v>7</v>
      </c>
      <c r="E93" s="101">
        <v>27</v>
      </c>
      <c r="F93" s="101" t="s">
        <v>7</v>
      </c>
      <c r="G93" s="101" t="s">
        <v>26</v>
      </c>
      <c r="H93" s="118">
        <v>460</v>
      </c>
      <c r="I93" s="473">
        <v>2052.3589999999999</v>
      </c>
      <c r="J93" s="473"/>
      <c r="K93" s="472">
        <v>3.4668999999999999</v>
      </c>
      <c r="L93" s="320">
        <v>44.965000000000003</v>
      </c>
      <c r="N93" s="469">
        <v>0</v>
      </c>
      <c r="O93" s="469">
        <v>0</v>
      </c>
      <c r="P93" s="469">
        <v>0</v>
      </c>
      <c r="Q93" s="469">
        <v>246.58722</v>
      </c>
      <c r="R93" s="470" t="s">
        <v>101</v>
      </c>
      <c r="S93" s="468" t="s">
        <v>41</v>
      </c>
      <c r="T93" s="468" t="s">
        <v>41</v>
      </c>
      <c r="U93" s="468" t="s">
        <v>41</v>
      </c>
      <c r="V93" s="468" t="s">
        <v>41</v>
      </c>
      <c r="W93" s="468" t="s">
        <v>41</v>
      </c>
      <c r="X93" s="468" t="s">
        <v>41</v>
      </c>
      <c r="Y93" s="530" t="e">
        <f t="shared" si="8"/>
        <v>#VALUE!</v>
      </c>
      <c r="Z93" s="530" t="e">
        <f t="shared" si="9"/>
        <v>#VALUE!</v>
      </c>
      <c r="AH93" s="530">
        <f t="shared" si="10"/>
        <v>0</v>
      </c>
      <c r="AI93" s="521">
        <v>0</v>
      </c>
      <c r="AQ93" s="530">
        <f t="shared" si="11"/>
        <v>0</v>
      </c>
      <c r="AR93" s="530">
        <f t="shared" si="12"/>
        <v>0</v>
      </c>
    </row>
    <row r="94" spans="1:44" x14ac:dyDescent="0.25">
      <c r="A94" s="97">
        <v>494062.370444</v>
      </c>
      <c r="B94" s="97">
        <v>5180663.4891600003</v>
      </c>
      <c r="C94" s="101" t="s">
        <v>6</v>
      </c>
      <c r="D94" s="428">
        <v>8</v>
      </c>
      <c r="E94" s="101">
        <v>28</v>
      </c>
      <c r="F94" s="101" t="s">
        <v>7</v>
      </c>
      <c r="G94" s="101" t="s">
        <v>25</v>
      </c>
      <c r="H94" s="118">
        <v>338</v>
      </c>
      <c r="I94" s="473">
        <v>1484.2890748031496</v>
      </c>
      <c r="J94" s="473"/>
      <c r="K94" s="428">
        <v>3.6295999999999999</v>
      </c>
      <c r="L94" s="101">
        <v>59.774999999999999</v>
      </c>
      <c r="N94" s="469">
        <v>0</v>
      </c>
      <c r="O94" s="469">
        <v>123.29361</v>
      </c>
      <c r="P94" s="469">
        <v>123.29361</v>
      </c>
      <c r="Q94" s="469">
        <v>6.7251060000000003</v>
      </c>
      <c r="R94" s="470" t="s">
        <v>98</v>
      </c>
      <c r="S94" s="427">
        <v>0.49815394935668905</v>
      </c>
      <c r="T94" s="427">
        <v>2.467672421246407</v>
      </c>
      <c r="U94" s="427">
        <v>2.1605535759565142</v>
      </c>
      <c r="V94" s="427">
        <v>1.9196546937335488</v>
      </c>
      <c r="W94" s="429">
        <v>7.0460346402931595</v>
      </c>
      <c r="X94" s="433">
        <v>11.966272381140232</v>
      </c>
      <c r="Y94" s="530">
        <f t="shared" si="8"/>
        <v>19.012307021433394</v>
      </c>
      <c r="Z94" s="530">
        <f t="shared" si="9"/>
        <v>19012.307021433393</v>
      </c>
      <c r="AH94" s="530">
        <f t="shared" si="10"/>
        <v>0</v>
      </c>
      <c r="AI94" s="521">
        <v>123.29361</v>
      </c>
      <c r="AQ94" s="530">
        <f t="shared" si="11"/>
        <v>0</v>
      </c>
      <c r="AR94" s="530">
        <f t="shared" si="12"/>
        <v>0.12329361</v>
      </c>
    </row>
    <row r="95" spans="1:44" x14ac:dyDescent="0.25">
      <c r="A95" s="97">
        <v>494094.297571</v>
      </c>
      <c r="B95" s="97">
        <v>5180681.6816999903</v>
      </c>
      <c r="C95" s="101" t="s">
        <v>6</v>
      </c>
      <c r="D95" s="428">
        <v>8</v>
      </c>
      <c r="E95" s="101">
        <v>29</v>
      </c>
      <c r="F95" s="101" t="s">
        <v>7</v>
      </c>
      <c r="G95" s="101" t="s">
        <v>25</v>
      </c>
      <c r="H95" s="118">
        <v>254</v>
      </c>
      <c r="I95" s="473">
        <v>1115.4124999999999</v>
      </c>
      <c r="J95" s="473"/>
      <c r="K95" s="428">
        <v>4.5056000000000003</v>
      </c>
      <c r="L95" s="101">
        <v>62.401000000000003</v>
      </c>
      <c r="N95" s="469">
        <v>0</v>
      </c>
      <c r="O95" s="469">
        <v>123.29361</v>
      </c>
      <c r="P95" s="469">
        <v>123.29361</v>
      </c>
      <c r="Q95" s="469">
        <v>6.7251060000000003</v>
      </c>
      <c r="R95" s="470" t="s">
        <v>98</v>
      </c>
      <c r="S95" s="468" t="s">
        <v>41</v>
      </c>
      <c r="T95" s="468" t="s">
        <v>41</v>
      </c>
      <c r="U95" s="468" t="s">
        <v>41</v>
      </c>
      <c r="V95" s="468" t="s">
        <v>41</v>
      </c>
      <c r="W95" s="468" t="s">
        <v>41</v>
      </c>
      <c r="X95" s="468" t="s">
        <v>41</v>
      </c>
      <c r="Y95" s="530" t="e">
        <f t="shared" si="8"/>
        <v>#VALUE!</v>
      </c>
      <c r="Z95" s="530" t="e">
        <f t="shared" si="9"/>
        <v>#VALUE!</v>
      </c>
      <c r="AH95" s="530">
        <f t="shared" si="10"/>
        <v>0</v>
      </c>
      <c r="AI95" s="521">
        <v>123.29361</v>
      </c>
      <c r="AQ95" s="530">
        <f t="shared" si="11"/>
        <v>0</v>
      </c>
      <c r="AR95" s="530">
        <f t="shared" si="12"/>
        <v>0.12329361</v>
      </c>
    </row>
    <row r="96" spans="1:44" x14ac:dyDescent="0.25">
      <c r="A96" s="97">
        <v>493276.726444998</v>
      </c>
      <c r="B96" s="97">
        <v>5180689.0780499903</v>
      </c>
      <c r="C96" s="101" t="s">
        <v>4</v>
      </c>
      <c r="D96" s="428">
        <v>1</v>
      </c>
      <c r="E96" s="101">
        <v>3</v>
      </c>
      <c r="F96" s="101" t="s">
        <v>8</v>
      </c>
      <c r="G96" s="486" t="s">
        <v>23</v>
      </c>
      <c r="H96" s="118">
        <v>0</v>
      </c>
      <c r="I96" s="118">
        <v>0</v>
      </c>
      <c r="J96" s="118"/>
      <c r="K96" s="118">
        <v>0</v>
      </c>
      <c r="L96" s="118" t="s">
        <v>59</v>
      </c>
      <c r="M96" s="118">
        <v>-99999</v>
      </c>
      <c r="N96" s="469">
        <v>0</v>
      </c>
      <c r="O96" s="469">
        <v>0</v>
      </c>
      <c r="P96" s="469">
        <v>0</v>
      </c>
      <c r="Q96" s="469">
        <v>0</v>
      </c>
      <c r="R96" s="470" t="s">
        <v>99</v>
      </c>
      <c r="S96" s="427">
        <v>0</v>
      </c>
      <c r="T96" s="427">
        <v>1.970641045640553</v>
      </c>
      <c r="U96" s="427">
        <v>0</v>
      </c>
      <c r="V96" s="427">
        <v>0</v>
      </c>
      <c r="W96" s="430">
        <v>1.970641045640553</v>
      </c>
      <c r="X96" s="433">
        <v>11.96369216424382</v>
      </c>
      <c r="Y96" s="530">
        <f t="shared" si="8"/>
        <v>13.934333209884374</v>
      </c>
      <c r="Z96" s="530">
        <f t="shared" si="9"/>
        <v>13934.333209884373</v>
      </c>
      <c r="AH96" s="530">
        <f t="shared" si="10"/>
        <v>0</v>
      </c>
      <c r="AI96" s="521">
        <v>0</v>
      </c>
      <c r="AQ96" s="530">
        <f t="shared" si="11"/>
        <v>0</v>
      </c>
      <c r="AR96" s="530">
        <f t="shared" si="12"/>
        <v>0</v>
      </c>
    </row>
    <row r="97" spans="1:44" x14ac:dyDescent="0.25">
      <c r="A97" s="97">
        <v>493308.02597100002</v>
      </c>
      <c r="B97" s="97">
        <v>5180687.1739800004</v>
      </c>
      <c r="C97" s="101" t="s">
        <v>4</v>
      </c>
      <c r="D97" s="428">
        <v>1</v>
      </c>
      <c r="E97" s="101">
        <v>4</v>
      </c>
      <c r="F97" s="101" t="s">
        <v>8</v>
      </c>
      <c r="G97" s="101" t="s">
        <v>23</v>
      </c>
      <c r="H97" s="241">
        <v>185</v>
      </c>
      <c r="I97" s="473">
        <v>812.40674212598424</v>
      </c>
      <c r="J97" s="473"/>
      <c r="K97" s="437">
        <f>M97/5.7</f>
        <v>2.2982456140350878</v>
      </c>
      <c r="M97" s="278">
        <v>13.1</v>
      </c>
      <c r="N97" s="469">
        <v>89.668080000000003</v>
      </c>
      <c r="O97" s="469">
        <v>19.581266969999998</v>
      </c>
      <c r="P97" s="469">
        <v>109.24934697</v>
      </c>
      <c r="Q97" s="469">
        <v>112.08510000000001</v>
      </c>
      <c r="R97" s="470" t="s">
        <v>94</v>
      </c>
      <c r="S97" s="468" t="s">
        <v>41</v>
      </c>
      <c r="T97" s="468" t="s">
        <v>41</v>
      </c>
      <c r="U97" s="468" t="s">
        <v>41</v>
      </c>
      <c r="V97" s="468" t="s">
        <v>41</v>
      </c>
      <c r="W97" s="468" t="s">
        <v>41</v>
      </c>
      <c r="X97" s="468" t="s">
        <v>41</v>
      </c>
      <c r="Y97" s="530" t="e">
        <f t="shared" si="8"/>
        <v>#VALUE!</v>
      </c>
      <c r="Z97" s="530" t="e">
        <f t="shared" si="9"/>
        <v>#VALUE!</v>
      </c>
      <c r="AH97" s="530">
        <f t="shared" si="10"/>
        <v>0</v>
      </c>
      <c r="AI97" s="521">
        <v>109.24934697</v>
      </c>
      <c r="AQ97" s="530">
        <f t="shared" si="11"/>
        <v>0</v>
      </c>
      <c r="AR97" s="530">
        <f t="shared" si="12"/>
        <v>0.10924934697000001</v>
      </c>
    </row>
    <row r="98" spans="1:44" x14ac:dyDescent="0.25">
      <c r="A98" s="97">
        <v>493339.95637500001</v>
      </c>
      <c r="B98" s="97">
        <v>5180706.3626100002</v>
      </c>
      <c r="C98" s="101" t="s">
        <v>4</v>
      </c>
      <c r="D98" s="428">
        <v>2</v>
      </c>
      <c r="E98" s="101">
        <v>5</v>
      </c>
      <c r="F98" s="101" t="s">
        <v>8</v>
      </c>
      <c r="G98" s="101" t="s">
        <v>23</v>
      </c>
      <c r="H98" s="241">
        <v>315</v>
      </c>
      <c r="I98" s="473">
        <v>1383.2871555118109</v>
      </c>
      <c r="J98" s="473"/>
      <c r="K98" s="472">
        <v>2.2730999999999999</v>
      </c>
      <c r="L98" s="409">
        <v>45.088999999999999</v>
      </c>
      <c r="M98" s="278"/>
      <c r="N98" s="469">
        <v>89.668080000000003</v>
      </c>
      <c r="O98" s="469">
        <v>74.704719150000003</v>
      </c>
      <c r="P98" s="469">
        <v>164.37279915000002</v>
      </c>
      <c r="Q98" s="469">
        <v>112.08510000000001</v>
      </c>
      <c r="R98" s="470" t="s">
        <v>94</v>
      </c>
      <c r="S98" s="427">
        <v>0.46671399448512246</v>
      </c>
      <c r="T98" s="427">
        <v>1.4743575149707486</v>
      </c>
      <c r="U98" s="427">
        <v>1.8919064324372346</v>
      </c>
      <c r="V98" s="427">
        <v>1.3465918565215451</v>
      </c>
      <c r="W98" s="429">
        <v>5.1795697984146507</v>
      </c>
      <c r="X98" s="433">
        <v>11.124865698511648</v>
      </c>
      <c r="Y98" s="530">
        <f t="shared" si="8"/>
        <v>16.304435496926299</v>
      </c>
      <c r="Z98" s="530">
        <f t="shared" si="9"/>
        <v>16304.435496926299</v>
      </c>
      <c r="AH98" s="530">
        <f t="shared" si="10"/>
        <v>0</v>
      </c>
      <c r="AI98" s="521">
        <v>164.37279915000002</v>
      </c>
      <c r="AQ98" s="530">
        <f t="shared" si="11"/>
        <v>0</v>
      </c>
      <c r="AR98" s="530">
        <f t="shared" si="12"/>
        <v>0.16437279915000003</v>
      </c>
    </row>
    <row r="99" spans="1:44" x14ac:dyDescent="0.25">
      <c r="A99" s="97">
        <v>493371.862522999</v>
      </c>
      <c r="B99" s="97">
        <v>5180703.7714799903</v>
      </c>
      <c r="C99" s="101" t="s">
        <v>4</v>
      </c>
      <c r="D99" s="428">
        <v>3</v>
      </c>
      <c r="E99" s="101">
        <v>6</v>
      </c>
      <c r="F99" s="101" t="s">
        <v>8</v>
      </c>
      <c r="G99" s="101" t="s">
        <v>23</v>
      </c>
      <c r="H99" s="241">
        <v>542</v>
      </c>
      <c r="I99" s="473">
        <v>2380.1321850393701</v>
      </c>
      <c r="J99" s="473"/>
      <c r="K99" s="437">
        <f t="shared" ref="K99:K110" si="14">M99/5.7</f>
        <v>2.1228070175438596</v>
      </c>
      <c r="M99" s="278">
        <v>12.1</v>
      </c>
      <c r="N99" s="469">
        <v>89.668080000000003</v>
      </c>
      <c r="O99" s="469">
        <v>99.341024129999994</v>
      </c>
      <c r="P99" s="469">
        <v>189.00910413</v>
      </c>
      <c r="Q99" s="469">
        <v>112.08510000000001</v>
      </c>
      <c r="R99" s="470" t="s">
        <v>94</v>
      </c>
      <c r="S99" s="468" t="s">
        <v>41</v>
      </c>
      <c r="T99" s="468" t="s">
        <v>41</v>
      </c>
      <c r="U99" s="468" t="s">
        <v>41</v>
      </c>
      <c r="V99" s="468" t="s">
        <v>41</v>
      </c>
      <c r="W99" s="468" t="s">
        <v>41</v>
      </c>
      <c r="X99" s="468" t="s">
        <v>41</v>
      </c>
      <c r="Y99" s="530" t="e">
        <f t="shared" si="8"/>
        <v>#VALUE!</v>
      </c>
      <c r="Z99" s="530" t="e">
        <f t="shared" si="9"/>
        <v>#VALUE!</v>
      </c>
      <c r="AH99" s="530">
        <f t="shared" si="10"/>
        <v>0</v>
      </c>
      <c r="AI99" s="521">
        <v>189.00910413</v>
      </c>
      <c r="AQ99" s="530">
        <f t="shared" si="11"/>
        <v>0</v>
      </c>
      <c r="AR99" s="530">
        <f t="shared" si="12"/>
        <v>0.18900910412999999</v>
      </c>
    </row>
    <row r="100" spans="1:44" x14ac:dyDescent="0.25">
      <c r="A100" s="97">
        <v>493403.78188800003</v>
      </c>
      <c r="B100" s="97">
        <v>5180713.1816999903</v>
      </c>
      <c r="C100" s="101" t="s">
        <v>4</v>
      </c>
      <c r="D100" s="428">
        <v>3</v>
      </c>
      <c r="E100" s="101">
        <v>7</v>
      </c>
      <c r="F100" s="101" t="s">
        <v>8</v>
      </c>
      <c r="G100" s="101" t="s">
        <v>23</v>
      </c>
      <c r="H100" s="241">
        <v>596</v>
      </c>
      <c r="I100" s="473">
        <v>2617.2671259842518</v>
      </c>
      <c r="J100" s="473"/>
      <c r="K100" s="437">
        <f t="shared" si="14"/>
        <v>2.3508771929824563</v>
      </c>
      <c r="M100" s="278">
        <v>13.4</v>
      </c>
      <c r="N100" s="469">
        <v>89.668080000000003</v>
      </c>
      <c r="O100" s="469">
        <v>19.581266969999998</v>
      </c>
      <c r="P100" s="469">
        <v>109.24934697</v>
      </c>
      <c r="Q100" s="469">
        <v>112.08510000000001</v>
      </c>
      <c r="R100" s="470" t="s">
        <v>94</v>
      </c>
      <c r="S100" s="427">
        <v>0.32500936463935354</v>
      </c>
      <c r="T100" s="427">
        <v>1.5423298684203581</v>
      </c>
      <c r="U100" s="427">
        <v>1.9923667627021777</v>
      </c>
      <c r="V100" s="427">
        <v>0.9616759806644859</v>
      </c>
      <c r="W100" s="429">
        <v>4.821381976426375</v>
      </c>
      <c r="X100" s="433">
        <v>8.4859141513270089</v>
      </c>
      <c r="Y100" s="530">
        <f t="shared" si="8"/>
        <v>13.307296127753384</v>
      </c>
      <c r="Z100" s="530">
        <f t="shared" si="9"/>
        <v>13307.296127753383</v>
      </c>
      <c r="AH100" s="530">
        <f t="shared" si="10"/>
        <v>0</v>
      </c>
      <c r="AI100" s="521">
        <v>109.24934697</v>
      </c>
      <c r="AQ100" s="530">
        <f t="shared" si="11"/>
        <v>0</v>
      </c>
      <c r="AR100" s="530">
        <f t="shared" si="12"/>
        <v>0.10924934697000001</v>
      </c>
    </row>
    <row r="101" spans="1:44" x14ac:dyDescent="0.25">
      <c r="A101" s="97">
        <v>493435.68717500003</v>
      </c>
      <c r="B101" s="97">
        <v>5180709.8130599903</v>
      </c>
      <c r="C101" s="101" t="s">
        <v>4</v>
      </c>
      <c r="D101" s="428">
        <v>4</v>
      </c>
      <c r="E101" s="101">
        <v>8</v>
      </c>
      <c r="F101" s="101" t="s">
        <v>8</v>
      </c>
      <c r="G101" s="101" t="s">
        <v>30</v>
      </c>
      <c r="H101" s="118">
        <v>776</v>
      </c>
      <c r="I101" s="473">
        <v>3407.7169291338578</v>
      </c>
      <c r="J101" s="473"/>
      <c r="K101" s="428">
        <v>3.3563999999999998</v>
      </c>
      <c r="L101" s="101">
        <v>62.308999999999997</v>
      </c>
      <c r="M101" s="278"/>
      <c r="N101" s="469">
        <v>19.581266969999998</v>
      </c>
      <c r="O101" s="469">
        <v>112.08510000000001</v>
      </c>
      <c r="P101" s="469">
        <v>131.66636697000001</v>
      </c>
      <c r="Q101" s="469">
        <v>7.2855315000000003</v>
      </c>
      <c r="R101" s="470" t="s">
        <v>93</v>
      </c>
      <c r="S101" s="468" t="s">
        <v>41</v>
      </c>
      <c r="T101" s="468" t="s">
        <v>41</v>
      </c>
      <c r="U101" s="468" t="s">
        <v>41</v>
      </c>
      <c r="V101" s="468" t="s">
        <v>41</v>
      </c>
      <c r="W101" s="468" t="s">
        <v>41</v>
      </c>
      <c r="X101" s="468" t="s">
        <v>41</v>
      </c>
      <c r="Y101" s="530" t="e">
        <f t="shared" si="8"/>
        <v>#VALUE!</v>
      </c>
      <c r="Z101" s="530" t="e">
        <f t="shared" si="9"/>
        <v>#VALUE!</v>
      </c>
      <c r="AH101" s="530">
        <f t="shared" si="10"/>
        <v>0</v>
      </c>
      <c r="AI101" s="521">
        <v>131.66636697000001</v>
      </c>
      <c r="AQ101" s="530">
        <f t="shared" si="11"/>
        <v>0</v>
      </c>
      <c r="AR101" s="530">
        <f t="shared" si="12"/>
        <v>0.13166636697</v>
      </c>
    </row>
    <row r="102" spans="1:44" x14ac:dyDescent="0.25">
      <c r="A102" s="97">
        <v>493467.584636999</v>
      </c>
      <c r="B102" s="97">
        <v>5180699.2216499904</v>
      </c>
      <c r="C102" s="101" t="s">
        <v>4</v>
      </c>
      <c r="D102" s="428">
        <v>5</v>
      </c>
      <c r="E102" s="101">
        <v>9</v>
      </c>
      <c r="F102" s="101" t="s">
        <v>8</v>
      </c>
      <c r="G102" s="101" t="s">
        <v>23</v>
      </c>
      <c r="H102" s="241">
        <v>648</v>
      </c>
      <c r="I102" s="473">
        <v>2845.6192913385826</v>
      </c>
      <c r="J102" s="473"/>
      <c r="K102" s="437">
        <f t="shared" si="14"/>
        <v>2.8421052631578947</v>
      </c>
      <c r="M102" s="278">
        <v>16.2</v>
      </c>
      <c r="N102" s="469">
        <v>89.668080000000003</v>
      </c>
      <c r="O102" s="469">
        <v>120.36818889</v>
      </c>
      <c r="P102" s="469">
        <v>210.03626889</v>
      </c>
      <c r="Q102" s="469">
        <v>112.08510000000001</v>
      </c>
      <c r="R102" s="470" t="s">
        <v>94</v>
      </c>
      <c r="S102" s="427">
        <v>0.63217079706202273</v>
      </c>
      <c r="T102" s="427">
        <v>1.7304926918907297</v>
      </c>
      <c r="U102" s="427">
        <v>1.755771888564998</v>
      </c>
      <c r="V102" s="427">
        <v>1.5303364612748169</v>
      </c>
      <c r="W102" s="429">
        <v>5.6487718387925669</v>
      </c>
      <c r="X102" s="433">
        <v>11.097178769059104</v>
      </c>
      <c r="Y102" s="530">
        <f t="shared" si="8"/>
        <v>16.745950607851672</v>
      </c>
      <c r="Z102" s="530">
        <f t="shared" si="9"/>
        <v>16745.950607851672</v>
      </c>
      <c r="AH102" s="530">
        <f t="shared" si="10"/>
        <v>0</v>
      </c>
      <c r="AI102" s="521">
        <v>210.03626889</v>
      </c>
      <c r="AQ102" s="530">
        <f t="shared" si="11"/>
        <v>0</v>
      </c>
      <c r="AR102" s="530">
        <f t="shared" si="12"/>
        <v>0.21003626889000002</v>
      </c>
    </row>
    <row r="103" spans="1:44" x14ac:dyDescent="0.25">
      <c r="A103" s="97">
        <v>493499.50784600002</v>
      </c>
      <c r="B103" s="97">
        <v>5180712.2994100004</v>
      </c>
      <c r="C103" s="101" t="s">
        <v>4</v>
      </c>
      <c r="D103" s="428">
        <v>6</v>
      </c>
      <c r="E103" s="101">
        <v>10</v>
      </c>
      <c r="F103" s="101" t="s">
        <v>8</v>
      </c>
      <c r="G103" s="101" t="s">
        <v>23</v>
      </c>
      <c r="H103" s="241">
        <v>333</v>
      </c>
      <c r="I103" s="473">
        <v>1462.3321358267715</v>
      </c>
      <c r="J103" s="473"/>
      <c r="K103" s="437">
        <f t="shared" si="14"/>
        <v>2.4912280701754383</v>
      </c>
      <c r="M103" s="278">
        <v>14.2</v>
      </c>
      <c r="N103" s="469">
        <v>89.668080000000003</v>
      </c>
      <c r="O103" s="469">
        <v>19.581266969999998</v>
      </c>
      <c r="P103" s="469">
        <v>109.24934697</v>
      </c>
      <c r="Q103" s="469">
        <v>112.08510000000001</v>
      </c>
      <c r="R103" s="470" t="s">
        <v>94</v>
      </c>
      <c r="S103" s="468" t="s">
        <v>41</v>
      </c>
      <c r="T103" s="468" t="s">
        <v>41</v>
      </c>
      <c r="U103" s="468" t="s">
        <v>41</v>
      </c>
      <c r="V103" s="468" t="s">
        <v>41</v>
      </c>
      <c r="W103" s="468" t="s">
        <v>41</v>
      </c>
      <c r="X103" s="468" t="s">
        <v>41</v>
      </c>
      <c r="Y103" s="530" t="e">
        <f t="shared" si="8"/>
        <v>#VALUE!</v>
      </c>
      <c r="Z103" s="530" t="e">
        <f t="shared" si="9"/>
        <v>#VALUE!</v>
      </c>
      <c r="AH103" s="530">
        <f t="shared" si="10"/>
        <v>0</v>
      </c>
      <c r="AI103" s="521">
        <v>109.24934697</v>
      </c>
      <c r="AQ103" s="530">
        <f t="shared" si="11"/>
        <v>0</v>
      </c>
      <c r="AR103" s="530">
        <f t="shared" si="12"/>
        <v>0.10924934697000001</v>
      </c>
    </row>
    <row r="104" spans="1:44" x14ac:dyDescent="0.25">
      <c r="A104" s="97">
        <v>493531.398579998</v>
      </c>
      <c r="B104" s="97">
        <v>5180695.3743799804</v>
      </c>
      <c r="C104" s="101" t="s">
        <v>5</v>
      </c>
      <c r="D104" s="428">
        <v>1</v>
      </c>
      <c r="E104" s="101">
        <v>11</v>
      </c>
      <c r="F104" s="101" t="s">
        <v>8</v>
      </c>
      <c r="G104" s="101" t="s">
        <v>27</v>
      </c>
      <c r="H104" s="118">
        <v>239</v>
      </c>
      <c r="I104" s="473">
        <v>1049.5416830708662</v>
      </c>
      <c r="J104" s="473"/>
      <c r="K104" s="437">
        <f t="shared" si="14"/>
        <v>2.4210526315789473</v>
      </c>
      <c r="M104" s="278">
        <v>13.8</v>
      </c>
      <c r="N104" s="469">
        <v>0</v>
      </c>
      <c r="O104" s="469">
        <v>0</v>
      </c>
      <c r="P104" s="469">
        <v>0</v>
      </c>
      <c r="Q104" s="469">
        <v>112.08510000000001</v>
      </c>
      <c r="R104" s="470" t="s">
        <v>95</v>
      </c>
      <c r="S104" s="427">
        <v>0.27247237051396084</v>
      </c>
      <c r="T104" s="427">
        <v>1.2288638799007729</v>
      </c>
      <c r="U104" s="427">
        <v>2.5167276297753518</v>
      </c>
      <c r="V104" s="427">
        <v>1.9758309451215119</v>
      </c>
      <c r="W104" s="429">
        <v>5.9938948253115978</v>
      </c>
      <c r="X104" s="433">
        <v>12.446274960605109</v>
      </c>
      <c r="Y104" s="530">
        <f t="shared" si="8"/>
        <v>18.440169785916709</v>
      </c>
      <c r="Z104" s="530">
        <f t="shared" si="9"/>
        <v>18440.169785916707</v>
      </c>
      <c r="AH104" s="530">
        <f t="shared" si="10"/>
        <v>0</v>
      </c>
      <c r="AI104" s="521">
        <v>0</v>
      </c>
      <c r="AQ104" s="530">
        <f t="shared" si="11"/>
        <v>0</v>
      </c>
      <c r="AR104" s="530">
        <f t="shared" si="12"/>
        <v>0</v>
      </c>
    </row>
    <row r="105" spans="1:44" x14ac:dyDescent="0.25">
      <c r="A105" s="97">
        <v>493561.31900000002</v>
      </c>
      <c r="B105" s="97">
        <v>5180707.22915</v>
      </c>
      <c r="C105" s="101" t="s">
        <v>5</v>
      </c>
      <c r="D105" s="428">
        <v>1</v>
      </c>
      <c r="E105" s="101">
        <v>12</v>
      </c>
      <c r="F105" s="101" t="s">
        <v>8</v>
      </c>
      <c r="G105" s="101" t="s">
        <v>27</v>
      </c>
      <c r="H105" s="118">
        <v>764</v>
      </c>
      <c r="I105" s="473">
        <v>3355.0202755905511</v>
      </c>
      <c r="J105" s="473"/>
      <c r="K105" s="437">
        <f t="shared" si="14"/>
        <v>2.1228070175438596</v>
      </c>
      <c r="M105" s="278">
        <v>12.1</v>
      </c>
      <c r="N105" s="469">
        <v>78.504404040000011</v>
      </c>
      <c r="O105" s="469">
        <v>103.118292</v>
      </c>
      <c r="P105" s="469">
        <v>181.62269604000002</v>
      </c>
      <c r="Q105" s="469">
        <v>112.08510000000001</v>
      </c>
      <c r="R105" s="470" t="s">
        <v>95</v>
      </c>
      <c r="S105" s="468" t="s">
        <v>41</v>
      </c>
      <c r="T105" s="468" t="s">
        <v>41</v>
      </c>
      <c r="U105" s="468" t="s">
        <v>41</v>
      </c>
      <c r="V105" s="468" t="s">
        <v>41</v>
      </c>
      <c r="W105" s="468" t="s">
        <v>41</v>
      </c>
      <c r="X105" s="468" t="s">
        <v>41</v>
      </c>
      <c r="Y105" s="530" t="e">
        <f t="shared" si="8"/>
        <v>#VALUE!</v>
      </c>
      <c r="Z105" s="530" t="e">
        <f t="shared" si="9"/>
        <v>#VALUE!</v>
      </c>
      <c r="AH105" s="530">
        <f t="shared" si="10"/>
        <v>0</v>
      </c>
      <c r="AI105" s="521">
        <v>181.62269604000002</v>
      </c>
      <c r="AQ105" s="530">
        <f t="shared" si="11"/>
        <v>0</v>
      </c>
      <c r="AR105" s="530">
        <f t="shared" si="12"/>
        <v>0.18162269604000003</v>
      </c>
    </row>
    <row r="106" spans="1:44" x14ac:dyDescent="0.25">
      <c r="A106" s="97">
        <v>493595.221616</v>
      </c>
      <c r="B106" s="97">
        <v>5180699.9730599904</v>
      </c>
      <c r="C106" s="101" t="s">
        <v>5</v>
      </c>
      <c r="D106" s="428">
        <v>2</v>
      </c>
      <c r="E106" s="101">
        <v>13</v>
      </c>
      <c r="F106" s="101" t="s">
        <v>8</v>
      </c>
      <c r="G106" s="101" t="s">
        <v>27</v>
      </c>
      <c r="H106" s="118">
        <v>471</v>
      </c>
      <c r="I106" s="473">
        <v>2068.3436515748031</v>
      </c>
      <c r="J106" s="473"/>
      <c r="K106" s="437">
        <f t="shared" si="14"/>
        <v>2.0175438596491229</v>
      </c>
      <c r="M106" s="278">
        <v>11.5</v>
      </c>
      <c r="N106" s="469">
        <v>78.347484900000012</v>
      </c>
      <c r="O106" s="469">
        <v>103.118292</v>
      </c>
      <c r="P106" s="469">
        <v>181.46577690000001</v>
      </c>
      <c r="Q106" s="469">
        <v>112.08510000000001</v>
      </c>
      <c r="R106" s="470" t="s">
        <v>95</v>
      </c>
      <c r="S106" s="427">
        <v>0.22748491410171714</v>
      </c>
      <c r="T106" s="427">
        <v>1.5424198325253593</v>
      </c>
      <c r="U106" s="427">
        <v>1.8065293740193507</v>
      </c>
      <c r="V106" s="427">
        <v>1.2137533457398484</v>
      </c>
      <c r="W106" s="429">
        <v>4.7901874663862749</v>
      </c>
      <c r="X106" s="433">
        <v>13.189472823243536</v>
      </c>
      <c r="Y106" s="530">
        <f t="shared" si="8"/>
        <v>17.979660289629813</v>
      </c>
      <c r="Z106" s="530">
        <f t="shared" si="9"/>
        <v>17979.660289629814</v>
      </c>
      <c r="AH106" s="530">
        <f t="shared" si="10"/>
        <v>0</v>
      </c>
      <c r="AI106" s="521">
        <v>181.46577690000001</v>
      </c>
      <c r="AQ106" s="530">
        <f t="shared" si="11"/>
        <v>0</v>
      </c>
      <c r="AR106" s="530">
        <f t="shared" si="12"/>
        <v>0.18146577690000001</v>
      </c>
    </row>
    <row r="107" spans="1:44" x14ac:dyDescent="0.25">
      <c r="A107" s="97">
        <v>493627.13805200002</v>
      </c>
      <c r="B107" s="97">
        <v>5180706.9397900002</v>
      </c>
      <c r="C107" s="101" t="s">
        <v>5</v>
      </c>
      <c r="D107" s="428">
        <v>3</v>
      </c>
      <c r="E107" s="101">
        <v>14</v>
      </c>
      <c r="F107" s="101" t="s">
        <v>8</v>
      </c>
      <c r="G107" s="101" t="s">
        <v>27</v>
      </c>
      <c r="H107" s="118">
        <v>572</v>
      </c>
      <c r="I107" s="473">
        <v>2511.8738188976376</v>
      </c>
      <c r="J107" s="473"/>
      <c r="K107" s="437">
        <f t="shared" si="14"/>
        <v>2.0526315789473681</v>
      </c>
      <c r="M107" s="278">
        <v>11.7</v>
      </c>
      <c r="N107" s="469">
        <v>78.425944470000005</v>
      </c>
      <c r="O107" s="469">
        <v>103.118292</v>
      </c>
      <c r="P107" s="469">
        <v>181.54423647000002</v>
      </c>
      <c r="Q107" s="469">
        <v>112.08510000000001</v>
      </c>
      <c r="R107" s="470" t="s">
        <v>95</v>
      </c>
      <c r="S107" s="468" t="s">
        <v>41</v>
      </c>
      <c r="T107" s="468" t="s">
        <v>41</v>
      </c>
      <c r="U107" s="468" t="s">
        <v>41</v>
      </c>
      <c r="V107" s="468" t="s">
        <v>41</v>
      </c>
      <c r="W107" s="468" t="s">
        <v>41</v>
      </c>
      <c r="X107" s="468" t="s">
        <v>41</v>
      </c>
      <c r="Y107" s="530" t="e">
        <f t="shared" si="8"/>
        <v>#VALUE!</v>
      </c>
      <c r="Z107" s="530" t="e">
        <f t="shared" si="9"/>
        <v>#VALUE!</v>
      </c>
      <c r="AH107" s="530">
        <f t="shared" si="10"/>
        <v>0</v>
      </c>
      <c r="AI107" s="521">
        <v>181.54423647000002</v>
      </c>
      <c r="AQ107" s="530">
        <f t="shared" si="11"/>
        <v>0</v>
      </c>
      <c r="AR107" s="530">
        <f t="shared" si="12"/>
        <v>0.18154423647000001</v>
      </c>
    </row>
    <row r="108" spans="1:44" x14ac:dyDescent="0.25">
      <c r="A108" s="97">
        <v>493659.03774300002</v>
      </c>
      <c r="B108" s="97">
        <v>5180698.1273499904</v>
      </c>
      <c r="C108" s="101" t="s">
        <v>5</v>
      </c>
      <c r="D108" s="428">
        <v>4</v>
      </c>
      <c r="E108" s="101">
        <v>15</v>
      </c>
      <c r="F108" s="101" t="s">
        <v>8</v>
      </c>
      <c r="G108" s="101" t="s">
        <v>27</v>
      </c>
      <c r="H108" s="118">
        <v>388</v>
      </c>
      <c r="I108" s="473">
        <v>1703.8584645669289</v>
      </c>
      <c r="J108" s="473"/>
      <c r="K108" s="437">
        <f t="shared" si="14"/>
        <v>1.3859649122807018</v>
      </c>
      <c r="M108" s="278">
        <v>7.9</v>
      </c>
      <c r="N108" s="469">
        <v>101.06713467</v>
      </c>
      <c r="O108" s="469">
        <v>79.501961430000009</v>
      </c>
      <c r="P108" s="469">
        <v>180.56909610000002</v>
      </c>
      <c r="Q108" s="469">
        <v>112.08510000000001</v>
      </c>
      <c r="R108" s="470" t="s">
        <v>95</v>
      </c>
      <c r="S108" s="427">
        <v>0.19820974430294439</v>
      </c>
      <c r="T108" s="427">
        <v>1.5486675630272919</v>
      </c>
      <c r="U108" s="427">
        <v>1.7125998683956578</v>
      </c>
      <c r="V108" s="427">
        <v>1.4319126279643544</v>
      </c>
      <c r="W108" s="429">
        <v>4.8913898036902488</v>
      </c>
      <c r="X108" s="433">
        <v>9.5163201723956128</v>
      </c>
      <c r="Y108" s="530">
        <f t="shared" si="8"/>
        <v>14.407709976085862</v>
      </c>
      <c r="Z108" s="530">
        <f t="shared" si="9"/>
        <v>14407.709976085862</v>
      </c>
      <c r="AH108" s="530">
        <f t="shared" si="10"/>
        <v>0</v>
      </c>
      <c r="AI108" s="521">
        <v>180.56909610000002</v>
      </c>
      <c r="AQ108" s="530">
        <f t="shared" si="11"/>
        <v>0</v>
      </c>
      <c r="AR108" s="530">
        <f t="shared" si="12"/>
        <v>0.18056909610000002</v>
      </c>
    </row>
    <row r="109" spans="1:44" x14ac:dyDescent="0.25">
      <c r="A109" s="97">
        <v>493690.954815</v>
      </c>
      <c r="B109" s="97">
        <v>5180705.7611499904</v>
      </c>
      <c r="C109" s="101" t="s">
        <v>5</v>
      </c>
      <c r="D109" s="428">
        <v>5</v>
      </c>
      <c r="E109" s="101">
        <v>16</v>
      </c>
      <c r="F109" s="101" t="s">
        <v>8</v>
      </c>
      <c r="G109" s="101" t="s">
        <v>27</v>
      </c>
      <c r="H109" s="118">
        <v>524</v>
      </c>
      <c r="I109" s="473">
        <v>2301.0872047244088</v>
      </c>
      <c r="J109" s="473"/>
      <c r="K109" s="437">
        <f t="shared" si="14"/>
        <v>1.736842105263158</v>
      </c>
      <c r="M109" s="278">
        <v>9.9</v>
      </c>
      <c r="N109" s="469">
        <v>78.313859370000003</v>
      </c>
      <c r="O109" s="469">
        <v>103.118292</v>
      </c>
      <c r="P109" s="469">
        <v>181.43215137000001</v>
      </c>
      <c r="Q109" s="469">
        <v>112.08510000000001</v>
      </c>
      <c r="R109" s="470" t="s">
        <v>95</v>
      </c>
      <c r="S109" s="468" t="s">
        <v>41</v>
      </c>
      <c r="T109" s="468" t="s">
        <v>41</v>
      </c>
      <c r="U109" s="468" t="s">
        <v>41</v>
      </c>
      <c r="V109" s="468" t="s">
        <v>41</v>
      </c>
      <c r="W109" s="468" t="s">
        <v>41</v>
      </c>
      <c r="X109" s="468" t="s">
        <v>41</v>
      </c>
      <c r="Y109" s="530" t="e">
        <f t="shared" si="8"/>
        <v>#VALUE!</v>
      </c>
      <c r="Z109" s="530" t="e">
        <f t="shared" si="9"/>
        <v>#VALUE!</v>
      </c>
      <c r="AH109" s="530">
        <f t="shared" si="10"/>
        <v>0</v>
      </c>
      <c r="AI109" s="521">
        <v>181.43215137000001</v>
      </c>
      <c r="AQ109" s="530">
        <f t="shared" si="11"/>
        <v>0</v>
      </c>
      <c r="AR109" s="530">
        <f t="shared" si="12"/>
        <v>0.18143215137000002</v>
      </c>
    </row>
    <row r="110" spans="1:44" x14ac:dyDescent="0.25">
      <c r="A110" s="97">
        <v>493725.57659200003</v>
      </c>
      <c r="B110" s="97">
        <v>5180706.6988500003</v>
      </c>
      <c r="C110" s="101" t="s">
        <v>5</v>
      </c>
      <c r="D110" s="428">
        <v>6</v>
      </c>
      <c r="E110" s="101">
        <v>17</v>
      </c>
      <c r="F110" s="101" t="s">
        <v>8</v>
      </c>
      <c r="G110" s="101" t="s">
        <v>27</v>
      </c>
      <c r="H110" s="118">
        <v>816</v>
      </c>
      <c r="I110" s="473">
        <v>3583.3724409448814</v>
      </c>
      <c r="J110" s="473"/>
      <c r="K110" s="437">
        <f t="shared" si="14"/>
        <v>2.1929824561403506</v>
      </c>
      <c r="M110" s="278">
        <v>12.5</v>
      </c>
      <c r="N110" s="469">
        <v>134.21069874</v>
      </c>
      <c r="O110" s="469">
        <v>103.118292</v>
      </c>
      <c r="P110" s="469">
        <v>237.32899074000002</v>
      </c>
      <c r="Q110" s="469">
        <v>112.08510000000001</v>
      </c>
      <c r="R110" s="470" t="s">
        <v>95</v>
      </c>
      <c r="S110" s="427">
        <v>0.34115271673399195</v>
      </c>
      <c r="T110" s="427">
        <v>1.561281448600278</v>
      </c>
      <c r="U110" s="427">
        <v>1.8594970977348664</v>
      </c>
      <c r="V110" s="427">
        <v>1.3286138046088722</v>
      </c>
      <c r="W110" s="429">
        <v>5.0905450676780077</v>
      </c>
      <c r="X110" s="433">
        <v>12.293397437780017</v>
      </c>
      <c r="Y110" s="530">
        <f t="shared" si="8"/>
        <v>17.383942505458023</v>
      </c>
      <c r="Z110" s="530">
        <f t="shared" si="9"/>
        <v>17383.942505458024</v>
      </c>
      <c r="AH110" s="530">
        <f t="shared" si="10"/>
        <v>0</v>
      </c>
      <c r="AI110" s="521">
        <v>237.32899074000002</v>
      </c>
      <c r="AQ110" s="530">
        <f t="shared" si="11"/>
        <v>0</v>
      </c>
      <c r="AR110" s="530">
        <f t="shared" si="12"/>
        <v>0.23732899074000002</v>
      </c>
    </row>
    <row r="111" spans="1:44" x14ac:dyDescent="0.25">
      <c r="A111" s="97">
        <v>493759.15355300001</v>
      </c>
      <c r="B111" s="97">
        <v>5180683.4043399803</v>
      </c>
      <c r="C111" s="101" t="s">
        <v>6</v>
      </c>
      <c r="D111" s="428">
        <v>1</v>
      </c>
      <c r="E111" s="101">
        <v>18</v>
      </c>
      <c r="F111" s="101" t="s">
        <v>8</v>
      </c>
      <c r="G111" s="101" t="s">
        <v>32</v>
      </c>
      <c r="H111" s="101" t="s">
        <v>41</v>
      </c>
      <c r="I111" s="473" t="s">
        <v>41</v>
      </c>
      <c r="J111" s="473"/>
      <c r="K111" s="428" t="s">
        <v>41</v>
      </c>
      <c r="L111" s="101" t="s">
        <v>41</v>
      </c>
      <c r="N111" s="469">
        <v>0</v>
      </c>
      <c r="O111" s="469">
        <v>0</v>
      </c>
      <c r="P111" s="469">
        <v>0</v>
      </c>
      <c r="Q111" s="469">
        <v>0</v>
      </c>
      <c r="R111" s="470" t="s">
        <v>89</v>
      </c>
      <c r="S111" s="468" t="s">
        <v>41</v>
      </c>
      <c r="T111" s="468" t="s">
        <v>41</v>
      </c>
      <c r="U111" s="468" t="s">
        <v>41</v>
      </c>
      <c r="V111" s="468" t="s">
        <v>41</v>
      </c>
      <c r="W111" s="468" t="s">
        <v>41</v>
      </c>
      <c r="X111" s="468" t="s">
        <v>41</v>
      </c>
      <c r="Y111" s="530" t="e">
        <f t="shared" si="8"/>
        <v>#VALUE!</v>
      </c>
      <c r="Z111" s="530" t="e">
        <f t="shared" si="9"/>
        <v>#VALUE!</v>
      </c>
      <c r="AA111" s="101"/>
      <c r="AH111" s="530" t="e">
        <f t="shared" si="10"/>
        <v>#VALUE!</v>
      </c>
      <c r="AI111" s="521">
        <v>0</v>
      </c>
      <c r="AQ111" s="530" t="e">
        <f t="shared" si="11"/>
        <v>#VALUE!</v>
      </c>
      <c r="AR111" s="530">
        <f t="shared" si="12"/>
        <v>0</v>
      </c>
    </row>
    <row r="112" spans="1:44" x14ac:dyDescent="0.25">
      <c r="A112" s="97">
        <v>493786.67919900001</v>
      </c>
      <c r="B112" s="97">
        <v>5180703.2165999804</v>
      </c>
      <c r="C112" s="101" t="s">
        <v>6</v>
      </c>
      <c r="D112" s="428">
        <v>1</v>
      </c>
      <c r="E112" s="101">
        <v>19</v>
      </c>
      <c r="F112" s="101" t="s">
        <v>8</v>
      </c>
      <c r="G112" s="101" t="s">
        <v>32</v>
      </c>
      <c r="H112" s="101" t="s">
        <v>41</v>
      </c>
      <c r="I112" s="473" t="s">
        <v>41</v>
      </c>
      <c r="J112" s="473"/>
      <c r="K112" s="428" t="s">
        <v>41</v>
      </c>
      <c r="L112" s="101" t="s">
        <v>41</v>
      </c>
      <c r="N112" s="469">
        <v>0</v>
      </c>
      <c r="O112" s="469">
        <v>0</v>
      </c>
      <c r="P112" s="469">
        <v>0</v>
      </c>
      <c r="Q112" s="469">
        <v>0</v>
      </c>
      <c r="R112" s="470" t="s">
        <v>89</v>
      </c>
      <c r="S112" s="427">
        <v>0.26360052639002246</v>
      </c>
      <c r="T112" s="427">
        <v>1.5960659712413598</v>
      </c>
      <c r="U112" s="427">
        <v>1.9150288142292362</v>
      </c>
      <c r="V112" s="427">
        <v>1.3590139397093284</v>
      </c>
      <c r="W112" s="429">
        <v>5.1337092515699467</v>
      </c>
      <c r="X112" s="433">
        <v>8.7985110820121566</v>
      </c>
      <c r="Y112" s="530">
        <f t="shared" si="8"/>
        <v>13.932220333582103</v>
      </c>
      <c r="Z112" s="530">
        <f t="shared" si="9"/>
        <v>13932.220333582103</v>
      </c>
      <c r="AA112" s="101"/>
      <c r="AH112" s="530" t="e">
        <f t="shared" si="10"/>
        <v>#VALUE!</v>
      </c>
      <c r="AI112" s="521">
        <v>0</v>
      </c>
      <c r="AQ112" s="530" t="e">
        <f t="shared" si="11"/>
        <v>#VALUE!</v>
      </c>
      <c r="AR112" s="530">
        <f t="shared" si="12"/>
        <v>0</v>
      </c>
    </row>
    <row r="113" spans="1:44" x14ac:dyDescent="0.25">
      <c r="A113" s="97">
        <v>493818.588412999</v>
      </c>
      <c r="B113" s="97">
        <v>5180703.4058999904</v>
      </c>
      <c r="C113" s="101" t="s">
        <v>6</v>
      </c>
      <c r="D113" s="428">
        <v>2</v>
      </c>
      <c r="E113" s="101">
        <v>20</v>
      </c>
      <c r="F113" s="101" t="s">
        <v>8</v>
      </c>
      <c r="G113" s="101" t="s">
        <v>34</v>
      </c>
      <c r="H113" s="490"/>
      <c r="I113" s="473">
        <v>1530.3459499999999</v>
      </c>
      <c r="J113" s="473"/>
      <c r="K113" s="472">
        <v>3.2042000000000002</v>
      </c>
      <c r="L113" s="321">
        <v>46.771999999999998</v>
      </c>
      <c r="N113" s="469">
        <v>0</v>
      </c>
      <c r="O113" s="469">
        <v>0</v>
      </c>
      <c r="P113" s="469">
        <v>0</v>
      </c>
      <c r="Q113" s="469">
        <v>145.71063000000001</v>
      </c>
      <c r="R113" s="470" t="s">
        <v>100</v>
      </c>
      <c r="S113" s="468" t="s">
        <v>41</v>
      </c>
      <c r="T113" s="468" t="s">
        <v>41</v>
      </c>
      <c r="U113" s="468" t="s">
        <v>41</v>
      </c>
      <c r="V113" s="468" t="s">
        <v>41</v>
      </c>
      <c r="W113" s="468" t="s">
        <v>41</v>
      </c>
      <c r="X113" s="468" t="s">
        <v>41</v>
      </c>
      <c r="Y113" s="530" t="e">
        <f t="shared" si="8"/>
        <v>#VALUE!</v>
      </c>
      <c r="Z113" s="530" t="e">
        <f t="shared" si="9"/>
        <v>#VALUE!</v>
      </c>
      <c r="AH113" s="530">
        <f t="shared" si="10"/>
        <v>0</v>
      </c>
      <c r="AI113" s="521">
        <v>0</v>
      </c>
      <c r="AQ113" s="530">
        <f t="shared" si="11"/>
        <v>0</v>
      </c>
      <c r="AR113" s="530">
        <f t="shared" si="12"/>
        <v>0</v>
      </c>
    </row>
    <row r="114" spans="1:44" x14ac:dyDescent="0.25">
      <c r="A114" s="97">
        <v>493851.846663</v>
      </c>
      <c r="B114" s="97">
        <v>5180685.5506600002</v>
      </c>
      <c r="C114" s="101" t="s">
        <v>6</v>
      </c>
      <c r="D114" s="428">
        <v>3</v>
      </c>
      <c r="E114" s="101">
        <v>21</v>
      </c>
      <c r="F114" s="101" t="s">
        <v>8</v>
      </c>
      <c r="G114" s="101" t="s">
        <v>24</v>
      </c>
      <c r="H114" s="118">
        <v>633</v>
      </c>
      <c r="I114" s="473">
        <v>2779.7484744094486</v>
      </c>
      <c r="J114" s="473"/>
      <c r="K114" s="472">
        <v>1.8514999999999999</v>
      </c>
      <c r="L114" s="404">
        <v>44.814</v>
      </c>
      <c r="N114" s="469">
        <v>123.29361</v>
      </c>
      <c r="O114" s="469">
        <v>0</v>
      </c>
      <c r="P114" s="469">
        <v>123.29361</v>
      </c>
      <c r="Q114" s="469">
        <v>112.08510000000001</v>
      </c>
      <c r="R114" s="470" t="s">
        <v>96</v>
      </c>
      <c r="S114" s="468" t="s">
        <v>41</v>
      </c>
      <c r="T114" s="468" t="s">
        <v>41</v>
      </c>
      <c r="U114" s="468" t="s">
        <v>41</v>
      </c>
      <c r="V114" s="468" t="s">
        <v>41</v>
      </c>
      <c r="W114" s="468" t="s">
        <v>41</v>
      </c>
      <c r="X114" s="468" t="s">
        <v>41</v>
      </c>
      <c r="Y114" s="530" t="e">
        <f t="shared" si="8"/>
        <v>#VALUE!</v>
      </c>
      <c r="Z114" s="530" t="e">
        <f t="shared" si="9"/>
        <v>#VALUE!</v>
      </c>
      <c r="AH114" s="530">
        <f t="shared" si="10"/>
        <v>0</v>
      </c>
      <c r="AI114" s="521">
        <v>123.29361</v>
      </c>
      <c r="AQ114" s="530">
        <f t="shared" si="11"/>
        <v>0</v>
      </c>
      <c r="AR114" s="530">
        <f t="shared" si="12"/>
        <v>0.12329361</v>
      </c>
    </row>
    <row r="115" spans="1:44" x14ac:dyDescent="0.25">
      <c r="A115" s="97">
        <v>493882.41985800001</v>
      </c>
      <c r="B115" s="97">
        <v>5180716.5640399903</v>
      </c>
      <c r="C115" s="101" t="s">
        <v>6</v>
      </c>
      <c r="D115" s="428">
        <v>3</v>
      </c>
      <c r="E115" s="101">
        <v>22</v>
      </c>
      <c r="F115" s="101" t="s">
        <v>8</v>
      </c>
      <c r="G115" s="101" t="s">
        <v>24</v>
      </c>
      <c r="H115" s="118">
        <v>371</v>
      </c>
      <c r="I115" s="473">
        <v>1629.2048720472442</v>
      </c>
      <c r="J115" s="473"/>
      <c r="K115" s="472">
        <v>1.9833000000000001</v>
      </c>
      <c r="L115" s="322">
        <v>45.097000000000001</v>
      </c>
      <c r="N115" s="469">
        <v>123.29361</v>
      </c>
      <c r="O115" s="469">
        <v>0</v>
      </c>
      <c r="P115" s="469">
        <v>123.29361</v>
      </c>
      <c r="Q115" s="469">
        <v>112.08510000000001</v>
      </c>
      <c r="R115" s="470" t="s">
        <v>96</v>
      </c>
      <c r="S115" s="468" t="s">
        <v>41</v>
      </c>
      <c r="T115" s="468" t="s">
        <v>41</v>
      </c>
      <c r="U115" s="468" t="s">
        <v>41</v>
      </c>
      <c r="V115" s="468" t="s">
        <v>41</v>
      </c>
      <c r="W115" s="468" t="s">
        <v>41</v>
      </c>
      <c r="X115" s="468" t="s">
        <v>41</v>
      </c>
      <c r="Y115" s="530" t="e">
        <f t="shared" si="8"/>
        <v>#VALUE!</v>
      </c>
      <c r="Z115" s="530" t="e">
        <f t="shared" si="9"/>
        <v>#VALUE!</v>
      </c>
      <c r="AH115" s="530">
        <f t="shared" si="10"/>
        <v>0</v>
      </c>
      <c r="AI115" s="521">
        <v>123.29361</v>
      </c>
      <c r="AQ115" s="530">
        <f t="shared" si="11"/>
        <v>0</v>
      </c>
      <c r="AR115" s="530">
        <f t="shared" si="12"/>
        <v>0.12329361</v>
      </c>
    </row>
    <row r="116" spans="1:44" x14ac:dyDescent="0.25">
      <c r="A116" s="97">
        <v>493915.69116500003</v>
      </c>
      <c r="B116" s="97">
        <v>5180711.4881800003</v>
      </c>
      <c r="C116" s="101" t="s">
        <v>6</v>
      </c>
      <c r="D116" s="428">
        <v>4</v>
      </c>
      <c r="E116" s="101">
        <v>23</v>
      </c>
      <c r="F116" s="101" t="s">
        <v>8</v>
      </c>
      <c r="G116" s="101" t="s">
        <v>33</v>
      </c>
      <c r="H116" s="118">
        <v>603</v>
      </c>
      <c r="I116" s="473">
        <v>2648.0068405511811</v>
      </c>
      <c r="J116" s="473"/>
      <c r="K116" s="472">
        <v>1.4775</v>
      </c>
      <c r="L116" s="323">
        <v>44.095999999999997</v>
      </c>
      <c r="N116" s="469">
        <v>112.08510000000001</v>
      </c>
      <c r="O116" s="469">
        <v>0</v>
      </c>
      <c r="P116" s="469">
        <v>112.08510000000001</v>
      </c>
      <c r="Q116" s="469">
        <v>112.08510000000001</v>
      </c>
      <c r="R116" s="470" t="s">
        <v>97</v>
      </c>
      <c r="S116" s="427">
        <v>0.29617796839676741</v>
      </c>
      <c r="T116" s="427">
        <v>1.3954058910060845</v>
      </c>
      <c r="U116" s="427">
        <v>1.93731364377617</v>
      </c>
      <c r="V116" s="427">
        <v>1.6237455325996002</v>
      </c>
      <c r="W116" s="429">
        <v>5.2526430357786218</v>
      </c>
      <c r="X116" s="433"/>
      <c r="Y116" s="530">
        <f t="shared" si="8"/>
        <v>5.2526430357786218</v>
      </c>
      <c r="Z116" s="530">
        <f t="shared" si="9"/>
        <v>5252.6430357786221</v>
      </c>
      <c r="AH116" s="530">
        <f t="shared" si="10"/>
        <v>0</v>
      </c>
      <c r="AI116" s="521">
        <v>112.08510000000001</v>
      </c>
      <c r="AQ116" s="530">
        <f t="shared" si="11"/>
        <v>0</v>
      </c>
      <c r="AR116" s="530">
        <f t="shared" si="12"/>
        <v>0.11208510000000001</v>
      </c>
    </row>
    <row r="117" spans="1:44" x14ac:dyDescent="0.25">
      <c r="A117" s="97">
        <v>493946.230398999</v>
      </c>
      <c r="B117" s="97">
        <v>5180709.2763900002</v>
      </c>
      <c r="C117" s="101" t="s">
        <v>6</v>
      </c>
      <c r="D117" s="428">
        <v>4</v>
      </c>
      <c r="E117" s="101">
        <v>24</v>
      </c>
      <c r="F117" s="101" t="s">
        <v>8</v>
      </c>
      <c r="G117" s="101" t="s">
        <v>33</v>
      </c>
      <c r="H117" s="118">
        <v>575</v>
      </c>
      <c r="I117" s="473">
        <v>2525.0479822834645</v>
      </c>
      <c r="J117" s="473"/>
      <c r="K117" s="472">
        <v>1.6920999999999999</v>
      </c>
      <c r="L117" s="323">
        <v>44.186999999999998</v>
      </c>
      <c r="M117" s="101"/>
      <c r="N117" s="469">
        <v>112.08510000000001</v>
      </c>
      <c r="O117" s="469">
        <v>0</v>
      </c>
      <c r="P117" s="469">
        <v>112.08510000000001</v>
      </c>
      <c r="Q117" s="469">
        <v>112.08510000000001</v>
      </c>
      <c r="R117" s="470" t="s">
        <v>97</v>
      </c>
      <c r="S117" s="468" t="s">
        <v>41</v>
      </c>
      <c r="T117" s="468" t="s">
        <v>41</v>
      </c>
      <c r="U117" s="468" t="s">
        <v>41</v>
      </c>
      <c r="V117" s="468" t="s">
        <v>41</v>
      </c>
      <c r="W117" s="468" t="s">
        <v>41</v>
      </c>
      <c r="X117" s="468" t="s">
        <v>41</v>
      </c>
      <c r="Y117" s="530" t="e">
        <f t="shared" si="8"/>
        <v>#VALUE!</v>
      </c>
      <c r="Z117" s="530" t="e">
        <f t="shared" si="9"/>
        <v>#VALUE!</v>
      </c>
      <c r="AH117" s="530">
        <f t="shared" si="10"/>
        <v>0</v>
      </c>
      <c r="AI117" s="521">
        <v>112.08510000000001</v>
      </c>
      <c r="AQ117" s="530">
        <f t="shared" si="11"/>
        <v>0</v>
      </c>
      <c r="AR117" s="530">
        <f t="shared" si="12"/>
        <v>0.11208510000000001</v>
      </c>
    </row>
    <row r="118" spans="1:44" x14ac:dyDescent="0.25">
      <c r="A118" s="97">
        <v>493978.13054300001</v>
      </c>
      <c r="B118" s="97">
        <v>5180700.4656499904</v>
      </c>
      <c r="C118" s="101" t="s">
        <v>6</v>
      </c>
      <c r="D118" s="428">
        <v>5</v>
      </c>
      <c r="E118" s="101">
        <v>25</v>
      </c>
      <c r="F118" s="101" t="s">
        <v>8</v>
      </c>
      <c r="G118" s="101" t="s">
        <v>25</v>
      </c>
      <c r="H118" s="241">
        <v>328</v>
      </c>
      <c r="I118" s="473">
        <v>1440.3751968503934</v>
      </c>
      <c r="J118" s="473"/>
      <c r="K118" s="428">
        <v>4.0125999999999999</v>
      </c>
      <c r="L118" s="101">
        <v>60.710999999999999</v>
      </c>
      <c r="M118" s="101"/>
      <c r="N118" s="469">
        <v>0</v>
      </c>
      <c r="O118" s="469">
        <v>123.29361</v>
      </c>
      <c r="P118" s="469">
        <v>123.29361</v>
      </c>
      <c r="Q118" s="469">
        <v>6.7251060000000003</v>
      </c>
      <c r="R118" s="470" t="s">
        <v>98</v>
      </c>
      <c r="S118" s="427">
        <v>0.49203203181798544</v>
      </c>
      <c r="T118" s="427">
        <v>1.5882817115669687</v>
      </c>
      <c r="U118" s="427">
        <v>2.1248735444472375</v>
      </c>
      <c r="V118" s="427">
        <v>1.7423200503286858</v>
      </c>
      <c r="W118" s="429">
        <v>5.9475073381608778</v>
      </c>
      <c r="X118" s="433">
        <v>11.555844861573684</v>
      </c>
      <c r="Y118" s="530">
        <f t="shared" si="8"/>
        <v>17.503352199734561</v>
      </c>
      <c r="Z118" s="530">
        <f t="shared" si="9"/>
        <v>17503.35219973456</v>
      </c>
      <c r="AH118" s="530">
        <f t="shared" si="10"/>
        <v>0</v>
      </c>
      <c r="AI118" s="521">
        <v>123.29361</v>
      </c>
      <c r="AQ118" s="530">
        <f t="shared" si="11"/>
        <v>0</v>
      </c>
      <c r="AR118" s="530">
        <f t="shared" si="12"/>
        <v>0.12329361</v>
      </c>
    </row>
    <row r="119" spans="1:44" x14ac:dyDescent="0.25">
      <c r="A119" s="97">
        <v>494010.040872999</v>
      </c>
      <c r="B119" s="97">
        <v>5180701.7671800004</v>
      </c>
      <c r="C119" s="101" t="s">
        <v>6</v>
      </c>
      <c r="D119" s="428">
        <v>6</v>
      </c>
      <c r="E119" s="101">
        <v>26</v>
      </c>
      <c r="F119" s="101" t="s">
        <v>8</v>
      </c>
      <c r="G119" s="101" t="s">
        <v>26</v>
      </c>
      <c r="H119" s="118">
        <v>422</v>
      </c>
      <c r="I119" s="473">
        <v>1882.8163</v>
      </c>
      <c r="J119" s="473"/>
      <c r="K119" s="472">
        <v>3.6751999999999998</v>
      </c>
      <c r="L119" s="324">
        <v>45.12</v>
      </c>
      <c r="N119" s="469">
        <v>0</v>
      </c>
      <c r="O119" s="469">
        <v>0</v>
      </c>
      <c r="P119" s="469">
        <v>0</v>
      </c>
      <c r="Q119" s="469">
        <v>246.58722</v>
      </c>
      <c r="R119" s="470" t="s">
        <v>101</v>
      </c>
      <c r="S119" s="468" t="s">
        <v>41</v>
      </c>
      <c r="T119" s="468" t="s">
        <v>41</v>
      </c>
      <c r="U119" s="468" t="s">
        <v>41</v>
      </c>
      <c r="V119" s="468" t="s">
        <v>41</v>
      </c>
      <c r="W119" s="468" t="s">
        <v>41</v>
      </c>
      <c r="X119" s="468" t="s">
        <v>41</v>
      </c>
      <c r="Y119" s="530" t="e">
        <f t="shared" si="8"/>
        <v>#VALUE!</v>
      </c>
      <c r="Z119" s="530" t="e">
        <f t="shared" si="9"/>
        <v>#VALUE!</v>
      </c>
      <c r="AH119" s="530">
        <f t="shared" si="10"/>
        <v>0</v>
      </c>
      <c r="AI119" s="521">
        <v>0</v>
      </c>
      <c r="AQ119" s="530">
        <f t="shared" si="11"/>
        <v>0</v>
      </c>
      <c r="AR119" s="530">
        <f t="shared" si="12"/>
        <v>0</v>
      </c>
    </row>
    <row r="120" spans="1:44" x14ac:dyDescent="0.25">
      <c r="A120" s="97">
        <v>494044.226517</v>
      </c>
      <c r="B120" s="97">
        <v>5180700.4701500004</v>
      </c>
      <c r="C120" s="101" t="s">
        <v>6</v>
      </c>
      <c r="D120" s="428">
        <v>7</v>
      </c>
      <c r="E120" s="101">
        <v>27</v>
      </c>
      <c r="F120" s="101" t="s">
        <v>8</v>
      </c>
      <c r="G120" s="101" t="s">
        <v>26</v>
      </c>
      <c r="H120" s="118">
        <v>376</v>
      </c>
      <c r="I120" s="473">
        <v>1677.5803999999998</v>
      </c>
      <c r="J120" s="473"/>
      <c r="K120" s="508">
        <v>3.5084</v>
      </c>
      <c r="L120" s="508">
        <v>44.966999999999999</v>
      </c>
      <c r="N120" s="469">
        <v>0</v>
      </c>
      <c r="O120" s="469">
        <v>0</v>
      </c>
      <c r="P120" s="469">
        <v>0</v>
      </c>
      <c r="Q120" s="469">
        <v>246.58722</v>
      </c>
      <c r="R120" s="470" t="s">
        <v>101</v>
      </c>
      <c r="S120" s="427">
        <v>0.33659664066813882</v>
      </c>
      <c r="T120" s="427">
        <v>1.3571407030838707</v>
      </c>
      <c r="U120" s="427">
        <v>2.1318809225603825</v>
      </c>
      <c r="V120" s="427">
        <v>1.937639755661736</v>
      </c>
      <c r="W120" s="429">
        <v>5.7632580219741278</v>
      </c>
      <c r="X120" s="433">
        <v>10.840536106903066</v>
      </c>
      <c r="Y120" s="530">
        <f t="shared" si="8"/>
        <v>16.603794128877194</v>
      </c>
      <c r="Z120" s="530">
        <f t="shared" si="9"/>
        <v>16603.794128877194</v>
      </c>
      <c r="AH120" s="530">
        <f t="shared" si="10"/>
        <v>0</v>
      </c>
      <c r="AI120" s="521">
        <v>0</v>
      </c>
      <c r="AQ120" s="530">
        <f t="shared" si="11"/>
        <v>0</v>
      </c>
      <c r="AR120" s="530">
        <f t="shared" si="12"/>
        <v>0</v>
      </c>
    </row>
    <row r="121" spans="1:44" x14ac:dyDescent="0.25">
      <c r="A121" s="97">
        <v>494073.852491998</v>
      </c>
      <c r="B121" s="97">
        <v>5180695.25875</v>
      </c>
      <c r="C121" s="101" t="s">
        <v>6</v>
      </c>
      <c r="D121" s="428">
        <v>7</v>
      </c>
      <c r="E121" s="101">
        <v>28</v>
      </c>
      <c r="F121" s="101" t="s">
        <v>8</v>
      </c>
      <c r="G121" s="101" t="s">
        <v>26</v>
      </c>
      <c r="H121" s="241">
        <v>341</v>
      </c>
      <c r="I121" s="473">
        <v>1521.42265</v>
      </c>
      <c r="J121" s="473"/>
      <c r="K121" s="472">
        <v>3.4826999999999999</v>
      </c>
      <c r="L121" s="325">
        <v>44.87</v>
      </c>
      <c r="N121" s="469">
        <v>0</v>
      </c>
      <c r="O121" s="469">
        <v>0</v>
      </c>
      <c r="P121" s="469">
        <v>0</v>
      </c>
      <c r="Q121" s="469">
        <v>246.58722</v>
      </c>
      <c r="R121" s="470" t="s">
        <v>101</v>
      </c>
      <c r="S121" s="468" t="s">
        <v>41</v>
      </c>
      <c r="T121" s="468" t="s">
        <v>41</v>
      </c>
      <c r="U121" s="468" t="s">
        <v>41</v>
      </c>
      <c r="V121" s="468" t="s">
        <v>41</v>
      </c>
      <c r="W121" s="468" t="s">
        <v>41</v>
      </c>
      <c r="X121" s="468" t="s">
        <v>41</v>
      </c>
      <c r="Y121" s="530" t="e">
        <f t="shared" si="8"/>
        <v>#VALUE!</v>
      </c>
      <c r="Z121" s="530" t="e">
        <f t="shared" si="9"/>
        <v>#VALUE!</v>
      </c>
      <c r="AH121" s="530">
        <f t="shared" si="10"/>
        <v>0</v>
      </c>
      <c r="AI121" s="521">
        <v>0</v>
      </c>
      <c r="AQ121" s="530">
        <f t="shared" si="11"/>
        <v>0</v>
      </c>
      <c r="AR121" s="530">
        <f t="shared" si="12"/>
        <v>0</v>
      </c>
    </row>
    <row r="122" spans="1:44" x14ac:dyDescent="0.25">
      <c r="A122" s="97">
        <v>494105.779413999</v>
      </c>
      <c r="B122" s="97">
        <v>5180713.4513499904</v>
      </c>
      <c r="C122" s="101" t="s">
        <v>6</v>
      </c>
      <c r="D122" s="428">
        <v>8</v>
      </c>
      <c r="E122" s="101">
        <v>29</v>
      </c>
      <c r="F122" s="101" t="s">
        <v>8</v>
      </c>
      <c r="G122" s="101" t="s">
        <v>25</v>
      </c>
      <c r="H122" s="241">
        <v>132</v>
      </c>
      <c r="I122" s="473">
        <v>579.66318897637791</v>
      </c>
      <c r="J122" s="473"/>
      <c r="K122" s="428">
        <v>4.4555999999999996</v>
      </c>
      <c r="L122" s="101">
        <v>62.875</v>
      </c>
      <c r="N122" s="469">
        <v>0</v>
      </c>
      <c r="O122" s="469">
        <v>123.29361</v>
      </c>
      <c r="P122" s="469">
        <v>123.29361</v>
      </c>
      <c r="Q122" s="469">
        <v>6.7251060000000003</v>
      </c>
      <c r="R122" s="470" t="s">
        <v>98</v>
      </c>
      <c r="S122" s="427">
        <v>0.35350520644017885</v>
      </c>
      <c r="T122" s="427">
        <v>1.2754934223215906</v>
      </c>
      <c r="U122" s="427">
        <v>1.4708356664822675</v>
      </c>
      <c r="V122" s="427">
        <v>0.76859246588998609</v>
      </c>
      <c r="W122" s="429">
        <v>3.8684267611340228</v>
      </c>
      <c r="X122" s="433">
        <v>4.0334354223162476</v>
      </c>
      <c r="Y122" s="530">
        <f t="shared" si="8"/>
        <v>7.9018621834502705</v>
      </c>
      <c r="Z122" s="530">
        <f t="shared" si="9"/>
        <v>7901.8621834502701</v>
      </c>
      <c r="AH122" s="530">
        <f t="shared" si="10"/>
        <v>0</v>
      </c>
      <c r="AI122" s="521">
        <v>123.29361</v>
      </c>
      <c r="AQ122" s="530">
        <f t="shared" si="11"/>
        <v>0</v>
      </c>
      <c r="AR122" s="530">
        <f t="shared" si="12"/>
        <v>0.12329361</v>
      </c>
    </row>
    <row r="123" spans="1:44" x14ac:dyDescent="0.25">
      <c r="A123" s="97">
        <v>493305.31326999801</v>
      </c>
      <c r="B123" s="97">
        <v>5180718.9579600003</v>
      </c>
      <c r="C123" s="101" t="s">
        <v>4</v>
      </c>
      <c r="D123" s="428">
        <v>1</v>
      </c>
      <c r="E123" s="101">
        <v>4</v>
      </c>
      <c r="F123" s="101" t="s">
        <v>9</v>
      </c>
      <c r="G123" s="101" t="s">
        <v>23</v>
      </c>
      <c r="H123" s="241">
        <v>296</v>
      </c>
      <c r="I123" s="473">
        <v>1299.8507874015745</v>
      </c>
      <c r="J123" s="473"/>
      <c r="K123" s="435">
        <f>M123/5.7</f>
        <v>2.8596491228070176</v>
      </c>
      <c r="M123" s="279">
        <v>16.3</v>
      </c>
      <c r="N123" s="469">
        <v>89.668080000000003</v>
      </c>
      <c r="O123" s="469">
        <v>99.139270950000011</v>
      </c>
      <c r="P123" s="469">
        <v>188.80735095</v>
      </c>
      <c r="Q123" s="469">
        <v>112.08510000000001</v>
      </c>
      <c r="R123" s="470" t="s">
        <v>94</v>
      </c>
      <c r="S123" s="468" t="s">
        <v>41</v>
      </c>
      <c r="T123" s="468" t="s">
        <v>41</v>
      </c>
      <c r="U123" s="468" t="s">
        <v>41</v>
      </c>
      <c r="V123" s="468" t="s">
        <v>41</v>
      </c>
      <c r="W123" s="468" t="s">
        <v>41</v>
      </c>
      <c r="X123" s="468" t="s">
        <v>41</v>
      </c>
      <c r="Y123" s="530" t="e">
        <f t="shared" si="8"/>
        <v>#VALUE!</v>
      </c>
      <c r="Z123" s="530" t="e">
        <f t="shared" si="9"/>
        <v>#VALUE!</v>
      </c>
      <c r="AH123" s="530">
        <f t="shared" si="10"/>
        <v>0</v>
      </c>
      <c r="AI123" s="521">
        <v>188.80735095</v>
      </c>
      <c r="AQ123" s="530">
        <f t="shared" si="11"/>
        <v>0</v>
      </c>
      <c r="AR123" s="530">
        <f t="shared" si="12"/>
        <v>0.18880735095000001</v>
      </c>
    </row>
    <row r="124" spans="1:44" x14ac:dyDescent="0.25">
      <c r="A124" s="97">
        <v>493337.243514998</v>
      </c>
      <c r="B124" s="97">
        <v>5180738.1465699803</v>
      </c>
      <c r="C124" s="101" t="s">
        <v>4</v>
      </c>
      <c r="D124" s="428">
        <v>1</v>
      </c>
      <c r="E124" s="101">
        <v>5</v>
      </c>
      <c r="F124" s="101" t="s">
        <v>9</v>
      </c>
      <c r="G124" s="101" t="s">
        <v>23</v>
      </c>
      <c r="H124" s="241">
        <v>439</v>
      </c>
      <c r="I124" s="473">
        <v>1927.8192421259839</v>
      </c>
      <c r="J124" s="473"/>
      <c r="K124" s="435">
        <f>M124/5.7</f>
        <v>3.0175438596491224</v>
      </c>
      <c r="M124" s="279">
        <v>17.2</v>
      </c>
      <c r="N124" s="469">
        <v>89.668080000000003</v>
      </c>
      <c r="O124" s="469">
        <v>126.88033320000001</v>
      </c>
      <c r="P124" s="469">
        <v>216.5484132</v>
      </c>
      <c r="Q124" s="469">
        <v>112.08510000000001</v>
      </c>
      <c r="R124" s="470" t="s">
        <v>94</v>
      </c>
      <c r="S124" s="427">
        <v>0.43075762391626066</v>
      </c>
      <c r="T124" s="427">
        <v>1.3785357846695787</v>
      </c>
      <c r="U124" s="427">
        <v>1.854530907005959</v>
      </c>
      <c r="V124" s="427">
        <v>1.7689194319816473</v>
      </c>
      <c r="W124" s="429">
        <v>5.4327437475734452</v>
      </c>
      <c r="X124" s="433">
        <v>18.045060882068153</v>
      </c>
      <c r="Y124" s="530">
        <f t="shared" si="8"/>
        <v>23.477804629641597</v>
      </c>
      <c r="Z124" s="530">
        <f t="shared" si="9"/>
        <v>23477.804629641596</v>
      </c>
      <c r="AH124" s="530">
        <f t="shared" si="10"/>
        <v>0</v>
      </c>
      <c r="AI124" s="521">
        <v>216.5484132</v>
      </c>
      <c r="AQ124" s="530">
        <f t="shared" si="11"/>
        <v>0</v>
      </c>
      <c r="AR124" s="530">
        <f t="shared" si="12"/>
        <v>0.21654841320000001</v>
      </c>
    </row>
    <row r="125" spans="1:44" x14ac:dyDescent="0.25">
      <c r="A125" s="97">
        <v>493369.149492</v>
      </c>
      <c r="B125" s="97">
        <v>5180735.5554299904</v>
      </c>
      <c r="C125" s="101" t="s">
        <v>4</v>
      </c>
      <c r="D125" s="428">
        <v>2</v>
      </c>
      <c r="E125" s="101">
        <v>6</v>
      </c>
      <c r="F125" s="101" t="s">
        <v>9</v>
      </c>
      <c r="G125" s="101" t="s">
        <v>23</v>
      </c>
      <c r="H125" s="241">
        <v>534</v>
      </c>
      <c r="I125" s="473">
        <v>2345.001082677165</v>
      </c>
      <c r="J125" s="473"/>
      <c r="K125" s="435">
        <f>M125/5.7</f>
        <v>2.0175438596491229</v>
      </c>
      <c r="M125" s="279">
        <v>11.5</v>
      </c>
      <c r="N125" s="469">
        <v>89.668080000000003</v>
      </c>
      <c r="O125" s="469">
        <v>99.139270950000011</v>
      </c>
      <c r="P125" s="469">
        <v>188.80735095</v>
      </c>
      <c r="Q125" s="469">
        <v>112.08510000000001</v>
      </c>
      <c r="R125" s="470" t="s">
        <v>94</v>
      </c>
      <c r="S125" s="468" t="s">
        <v>41</v>
      </c>
      <c r="T125" s="468" t="s">
        <v>41</v>
      </c>
      <c r="U125" s="468" t="s">
        <v>41</v>
      </c>
      <c r="V125" s="468" t="s">
        <v>41</v>
      </c>
      <c r="W125" s="468" t="s">
        <v>41</v>
      </c>
      <c r="X125" s="468" t="s">
        <v>41</v>
      </c>
      <c r="Y125" s="530" t="e">
        <f t="shared" si="8"/>
        <v>#VALUE!</v>
      </c>
      <c r="Z125" s="530" t="e">
        <f t="shared" si="9"/>
        <v>#VALUE!</v>
      </c>
      <c r="AH125" s="530">
        <f t="shared" si="10"/>
        <v>0</v>
      </c>
      <c r="AI125" s="521">
        <v>188.80735095</v>
      </c>
      <c r="AQ125" s="530">
        <f t="shared" si="11"/>
        <v>0</v>
      </c>
      <c r="AR125" s="530">
        <f t="shared" si="12"/>
        <v>0.18880735095000001</v>
      </c>
    </row>
    <row r="126" spans="1:44" x14ac:dyDescent="0.25">
      <c r="A126" s="97">
        <v>493401.068692</v>
      </c>
      <c r="B126" s="97">
        <v>5180744.9656400001</v>
      </c>
      <c r="C126" s="101" t="s">
        <v>4</v>
      </c>
      <c r="D126" s="428">
        <v>3</v>
      </c>
      <c r="E126" s="101">
        <v>7</v>
      </c>
      <c r="F126" s="101" t="s">
        <v>9</v>
      </c>
      <c r="G126" s="101" t="s">
        <v>23</v>
      </c>
      <c r="H126" s="241">
        <v>686</v>
      </c>
      <c r="I126" s="473">
        <v>3012.4920275590548</v>
      </c>
      <c r="J126" s="473"/>
      <c r="K126" s="435">
        <f>M126/5.7</f>
        <v>2.3508771929824563</v>
      </c>
      <c r="M126" s="279">
        <v>13.4</v>
      </c>
      <c r="N126" s="469">
        <v>89.668080000000003</v>
      </c>
      <c r="O126" s="469">
        <v>99.341024129999994</v>
      </c>
      <c r="P126" s="469">
        <v>189.00910413</v>
      </c>
      <c r="Q126" s="469">
        <v>112.08510000000001</v>
      </c>
      <c r="R126" s="470" t="s">
        <v>94</v>
      </c>
      <c r="S126" s="427">
        <v>0.52029659366418302</v>
      </c>
      <c r="T126" s="427">
        <v>0.68686399725430325</v>
      </c>
      <c r="U126" s="427">
        <v>2.1896288399553385</v>
      </c>
      <c r="V126" s="427">
        <v>1.7119454586638583</v>
      </c>
      <c r="W126" s="429">
        <v>5.1087348895376827</v>
      </c>
      <c r="X126" s="433">
        <v>11.709301605214382</v>
      </c>
      <c r="Y126" s="530">
        <f t="shared" si="8"/>
        <v>16.818036494752064</v>
      </c>
      <c r="Z126" s="530">
        <f t="shared" si="9"/>
        <v>16818.036494752065</v>
      </c>
      <c r="AH126" s="530">
        <f t="shared" si="10"/>
        <v>0</v>
      </c>
      <c r="AI126" s="521">
        <v>189.00910413</v>
      </c>
      <c r="AQ126" s="530">
        <f t="shared" si="11"/>
        <v>0</v>
      </c>
      <c r="AR126" s="530">
        <f t="shared" si="12"/>
        <v>0.18900910412999999</v>
      </c>
    </row>
    <row r="127" spans="1:44" x14ac:dyDescent="0.25">
      <c r="A127" s="97">
        <v>493434.17333700001</v>
      </c>
      <c r="B127" s="97">
        <v>5180740.7972900001</v>
      </c>
      <c r="C127" s="101" t="s">
        <v>4</v>
      </c>
      <c r="D127" s="428">
        <v>4</v>
      </c>
      <c r="E127" s="101">
        <v>8</v>
      </c>
      <c r="F127" s="101" t="s">
        <v>9</v>
      </c>
      <c r="G127" s="101" t="s">
        <v>30</v>
      </c>
      <c r="H127" s="241">
        <v>531</v>
      </c>
      <c r="I127" s="473">
        <v>2331.8269192913381</v>
      </c>
      <c r="J127" s="473"/>
      <c r="K127" s="428">
        <v>2.8841000000000001</v>
      </c>
      <c r="L127" s="101">
        <v>63.052</v>
      </c>
      <c r="M127" s="279"/>
      <c r="N127" s="469">
        <v>19.581266969999998</v>
      </c>
      <c r="O127" s="469">
        <v>112.08510000000001</v>
      </c>
      <c r="P127" s="469">
        <v>131.66636697000001</v>
      </c>
      <c r="Q127" s="469">
        <v>7.2855315000000003</v>
      </c>
      <c r="R127" s="470" t="s">
        <v>93</v>
      </c>
      <c r="S127" s="468" t="s">
        <v>41</v>
      </c>
      <c r="T127" s="468" t="s">
        <v>41</v>
      </c>
      <c r="U127" s="468" t="s">
        <v>41</v>
      </c>
      <c r="V127" s="468" t="s">
        <v>41</v>
      </c>
      <c r="W127" s="468" t="s">
        <v>41</v>
      </c>
      <c r="X127" s="468" t="s">
        <v>41</v>
      </c>
      <c r="Y127" s="530" t="e">
        <f t="shared" si="8"/>
        <v>#VALUE!</v>
      </c>
      <c r="Z127" s="530" t="e">
        <f t="shared" si="9"/>
        <v>#VALUE!</v>
      </c>
      <c r="AH127" s="530">
        <f t="shared" si="10"/>
        <v>0</v>
      </c>
      <c r="AI127" s="521">
        <v>131.66636697000001</v>
      </c>
      <c r="AQ127" s="530">
        <f t="shared" si="11"/>
        <v>0</v>
      </c>
      <c r="AR127" s="530">
        <f t="shared" si="12"/>
        <v>0.13166636697</v>
      </c>
    </row>
    <row r="128" spans="1:44" x14ac:dyDescent="0.25">
      <c r="A128" s="97">
        <v>493466.070624999</v>
      </c>
      <c r="B128" s="97">
        <v>5180730.2058699904</v>
      </c>
      <c r="C128" s="101" t="s">
        <v>4</v>
      </c>
      <c r="D128" s="428">
        <v>5</v>
      </c>
      <c r="E128" s="101">
        <v>9</v>
      </c>
      <c r="F128" s="101" t="s">
        <v>9</v>
      </c>
      <c r="G128" s="101" t="s">
        <v>23</v>
      </c>
      <c r="H128" s="241">
        <v>369</v>
      </c>
      <c r="I128" s="473">
        <v>1620.4220964566928</v>
      </c>
      <c r="J128" s="473"/>
      <c r="K128" s="435">
        <f t="shared" ref="K128:K138" si="15">M128/5.7</f>
        <v>3.0175438596491224</v>
      </c>
      <c r="M128" s="279">
        <v>17.2</v>
      </c>
      <c r="N128" s="469">
        <v>89.668080000000003</v>
      </c>
      <c r="O128" s="469">
        <v>99.688487940000002</v>
      </c>
      <c r="P128" s="469">
        <v>189.35656793999999</v>
      </c>
      <c r="Q128" s="469">
        <v>112.08510000000001</v>
      </c>
      <c r="R128" s="470" t="s">
        <v>94</v>
      </c>
      <c r="S128" s="427">
        <v>0.65790115731899146</v>
      </c>
      <c r="T128" s="427">
        <v>1.5826306796647505</v>
      </c>
      <c r="U128" s="427">
        <v>2.2397282376697332</v>
      </c>
      <c r="V128" s="427">
        <v>1.971886310021685</v>
      </c>
      <c r="W128" s="429">
        <v>6.4521463846751601</v>
      </c>
      <c r="X128" s="433">
        <v>14.892796175972613</v>
      </c>
      <c r="Y128" s="530">
        <f t="shared" si="8"/>
        <v>21.344942560647773</v>
      </c>
      <c r="Z128" s="530">
        <f t="shared" si="9"/>
        <v>21344.942560647774</v>
      </c>
      <c r="AH128" s="530">
        <f t="shared" si="10"/>
        <v>0</v>
      </c>
      <c r="AI128" s="521">
        <v>189.35656793999999</v>
      </c>
      <c r="AQ128" s="530">
        <f t="shared" si="11"/>
        <v>0</v>
      </c>
      <c r="AR128" s="530">
        <f t="shared" si="12"/>
        <v>0.18935656794</v>
      </c>
    </row>
    <row r="129" spans="1:44" x14ac:dyDescent="0.25">
      <c r="A129" s="97">
        <v>493496.794142998</v>
      </c>
      <c r="B129" s="97">
        <v>5180744.0833000001</v>
      </c>
      <c r="C129" s="101" t="s">
        <v>4</v>
      </c>
      <c r="D129" s="428">
        <v>5</v>
      </c>
      <c r="E129" s="101">
        <v>10</v>
      </c>
      <c r="F129" s="101" t="s">
        <v>9</v>
      </c>
      <c r="G129" s="101" t="s">
        <v>23</v>
      </c>
      <c r="H129" s="241">
        <v>451</v>
      </c>
      <c r="I129" s="473">
        <v>1980.515895669291</v>
      </c>
      <c r="J129" s="473"/>
      <c r="K129" s="435">
        <f t="shared" si="15"/>
        <v>2.6140350877192984</v>
      </c>
      <c r="M129" s="279">
        <v>14.9</v>
      </c>
      <c r="N129" s="469">
        <v>89.668080000000003</v>
      </c>
      <c r="O129" s="469">
        <v>113.18353398000001</v>
      </c>
      <c r="P129" s="469">
        <v>202.85161398000002</v>
      </c>
      <c r="Q129" s="469">
        <v>112.08510000000001</v>
      </c>
      <c r="R129" s="470" t="s">
        <v>94</v>
      </c>
      <c r="S129" s="468" t="s">
        <v>41</v>
      </c>
      <c r="T129" s="468" t="s">
        <v>41</v>
      </c>
      <c r="U129" s="468" t="s">
        <v>41</v>
      </c>
      <c r="V129" s="468" t="s">
        <v>41</v>
      </c>
      <c r="W129" s="468" t="s">
        <v>41</v>
      </c>
      <c r="X129" s="468" t="s">
        <v>41</v>
      </c>
      <c r="Y129" s="530" t="e">
        <f t="shared" si="8"/>
        <v>#VALUE!</v>
      </c>
      <c r="Z129" s="530" t="e">
        <f t="shared" si="9"/>
        <v>#VALUE!</v>
      </c>
      <c r="AH129" s="530">
        <f t="shared" si="10"/>
        <v>0</v>
      </c>
      <c r="AI129" s="521">
        <v>202.85161398000002</v>
      </c>
      <c r="AQ129" s="530">
        <f t="shared" si="11"/>
        <v>0</v>
      </c>
      <c r="AR129" s="530">
        <f t="shared" si="12"/>
        <v>0.20285161398000004</v>
      </c>
    </row>
    <row r="130" spans="1:44" x14ac:dyDescent="0.25">
      <c r="A130" s="97">
        <v>493528.684700999</v>
      </c>
      <c r="B130" s="97">
        <v>5180727.1582500003</v>
      </c>
      <c r="C130" s="101" t="s">
        <v>4</v>
      </c>
      <c r="D130" s="428">
        <v>6</v>
      </c>
      <c r="E130" s="101">
        <v>11</v>
      </c>
      <c r="F130" s="101" t="s">
        <v>9</v>
      </c>
      <c r="G130" s="101" t="s">
        <v>23</v>
      </c>
      <c r="H130" s="241">
        <v>358</v>
      </c>
      <c r="I130" s="473">
        <v>1572.1168307086612</v>
      </c>
      <c r="J130" s="473"/>
      <c r="K130" s="435">
        <f t="shared" si="15"/>
        <v>2.7894736842105261</v>
      </c>
      <c r="M130" s="279">
        <v>15.9</v>
      </c>
      <c r="N130" s="469">
        <v>89.668080000000003</v>
      </c>
      <c r="O130" s="469">
        <v>179.08957278</v>
      </c>
      <c r="P130" s="469">
        <v>268.75765278</v>
      </c>
      <c r="Q130" s="469">
        <v>112.08510000000001</v>
      </c>
      <c r="R130" s="470" t="s">
        <v>94</v>
      </c>
      <c r="S130" s="427">
        <v>0.46913172977927786</v>
      </c>
      <c r="T130" s="427">
        <v>1.7951800240684535</v>
      </c>
      <c r="U130" s="427">
        <v>2.2305481443791866</v>
      </c>
      <c r="V130" s="427">
        <v>1.6046737754296014</v>
      </c>
      <c r="W130" s="429">
        <v>6.0995336736565191</v>
      </c>
      <c r="X130" s="433">
        <v>10.201988566459763</v>
      </c>
      <c r="Y130" s="530">
        <f t="shared" si="8"/>
        <v>16.301522240116281</v>
      </c>
      <c r="Z130" s="530">
        <f t="shared" si="9"/>
        <v>16301.522240116281</v>
      </c>
      <c r="AH130" s="530">
        <f t="shared" si="10"/>
        <v>0</v>
      </c>
      <c r="AI130" s="521">
        <v>268.75765278</v>
      </c>
      <c r="AQ130" s="530">
        <f t="shared" si="11"/>
        <v>0</v>
      </c>
      <c r="AR130" s="530">
        <f t="shared" si="12"/>
        <v>0.26875765278000002</v>
      </c>
    </row>
    <row r="131" spans="1:44" x14ac:dyDescent="0.25">
      <c r="A131" s="97">
        <v>493560.60417000001</v>
      </c>
      <c r="B131" s="97">
        <v>5180737.0137999803</v>
      </c>
      <c r="C131" s="101" t="s">
        <v>5</v>
      </c>
      <c r="D131" s="428">
        <v>1</v>
      </c>
      <c r="E131" s="101">
        <v>12</v>
      </c>
      <c r="F131" s="101" t="s">
        <v>9</v>
      </c>
      <c r="G131" s="101" t="s">
        <v>27</v>
      </c>
      <c r="H131" s="118">
        <v>288</v>
      </c>
      <c r="I131" s="473">
        <v>1264.71968503937</v>
      </c>
      <c r="J131" s="473"/>
      <c r="K131" s="435">
        <f t="shared" si="15"/>
        <v>2.2105263157894735</v>
      </c>
      <c r="M131" s="279">
        <v>12.6</v>
      </c>
      <c r="N131" s="469">
        <v>0</v>
      </c>
      <c r="O131" s="469">
        <v>0</v>
      </c>
      <c r="P131" s="469">
        <v>0</v>
      </c>
      <c r="Q131" s="469">
        <v>112.08510000000001</v>
      </c>
      <c r="R131" s="470" t="s">
        <v>95</v>
      </c>
      <c r="S131" s="468" t="s">
        <v>41</v>
      </c>
      <c r="T131" s="468" t="s">
        <v>41</v>
      </c>
      <c r="U131" s="468" t="s">
        <v>41</v>
      </c>
      <c r="V131" s="468" t="s">
        <v>41</v>
      </c>
      <c r="W131" s="468" t="s">
        <v>41</v>
      </c>
      <c r="X131" s="468" t="s">
        <v>41</v>
      </c>
      <c r="Y131" s="530" t="e">
        <f t="shared" ref="Y131:Y194" si="16">W131+X131</f>
        <v>#VALUE!</v>
      </c>
      <c r="Z131" s="530" t="e">
        <f t="shared" ref="Z131:Z194" si="17">Y131*1000</f>
        <v>#VALUE!</v>
      </c>
      <c r="AH131" s="530">
        <f t="shared" ref="AH131:AH194" si="18">J131*(K131/100)</f>
        <v>0</v>
      </c>
      <c r="AI131" s="521">
        <v>0</v>
      </c>
      <c r="AQ131" s="530">
        <f t="shared" ref="AQ131:AQ194" si="19">AH131*0.001</f>
        <v>0</v>
      </c>
      <c r="AR131" s="530">
        <f t="shared" ref="AR131:AR194" si="20">AI131*0.001</f>
        <v>0</v>
      </c>
    </row>
    <row r="132" spans="1:44" x14ac:dyDescent="0.25">
      <c r="A132" s="97">
        <v>493592.5074</v>
      </c>
      <c r="B132" s="97">
        <v>5180731.75691</v>
      </c>
      <c r="C132" s="101" t="s">
        <v>5</v>
      </c>
      <c r="D132" s="428">
        <v>2</v>
      </c>
      <c r="E132" s="101">
        <v>13</v>
      </c>
      <c r="F132" s="101" t="s">
        <v>9</v>
      </c>
      <c r="G132" s="101" t="s">
        <v>27</v>
      </c>
      <c r="H132" s="118">
        <v>471</v>
      </c>
      <c r="I132" s="473">
        <v>2068.3436515748031</v>
      </c>
      <c r="J132" s="473"/>
      <c r="K132" s="435">
        <f t="shared" si="15"/>
        <v>2.3684210526315788</v>
      </c>
      <c r="M132" s="279">
        <v>13.5</v>
      </c>
      <c r="N132" s="469">
        <v>102.86049627</v>
      </c>
      <c r="O132" s="469">
        <v>51.559145999999998</v>
      </c>
      <c r="P132" s="469">
        <v>154.41964227</v>
      </c>
      <c r="Q132" s="469">
        <v>112.08510000000001</v>
      </c>
      <c r="R132" s="470" t="s">
        <v>95</v>
      </c>
      <c r="S132" s="427">
        <v>0.29213613655959236</v>
      </c>
      <c r="T132" s="427">
        <v>1.6076517722083044</v>
      </c>
      <c r="U132" s="427">
        <v>1.814910881840982</v>
      </c>
      <c r="V132" s="427">
        <v>1.3118059025153905</v>
      </c>
      <c r="W132" s="429">
        <v>5.0265046931242701</v>
      </c>
      <c r="X132" s="433">
        <v>13.468711488219375</v>
      </c>
      <c r="Y132" s="530">
        <f t="shared" si="16"/>
        <v>18.495216181343643</v>
      </c>
      <c r="Z132" s="530">
        <f t="shared" si="17"/>
        <v>18495.216181343643</v>
      </c>
      <c r="AH132" s="530">
        <f t="shared" si="18"/>
        <v>0</v>
      </c>
      <c r="AI132" s="521">
        <v>154.41964227</v>
      </c>
      <c r="AQ132" s="530">
        <f t="shared" si="19"/>
        <v>0</v>
      </c>
      <c r="AR132" s="530">
        <f t="shared" si="20"/>
        <v>0.15441964226999999</v>
      </c>
    </row>
    <row r="133" spans="1:44" x14ac:dyDescent="0.25">
      <c r="A133" s="97">
        <v>493624.423671</v>
      </c>
      <c r="B133" s="97">
        <v>5180738.7236200003</v>
      </c>
      <c r="C133" s="101" t="s">
        <v>5</v>
      </c>
      <c r="D133" s="428">
        <v>2</v>
      </c>
      <c r="E133" s="101">
        <v>14</v>
      </c>
      <c r="F133" s="101" t="s">
        <v>9</v>
      </c>
      <c r="G133" s="101" t="s">
        <v>27</v>
      </c>
      <c r="H133" s="118">
        <v>281</v>
      </c>
      <c r="I133" s="473">
        <v>1233.9799704724408</v>
      </c>
      <c r="J133" s="473"/>
      <c r="K133" s="435">
        <f t="shared" si="15"/>
        <v>2.263157894736842</v>
      </c>
      <c r="M133" s="279">
        <v>12.9</v>
      </c>
      <c r="N133" s="469">
        <v>78.347484900000012</v>
      </c>
      <c r="O133" s="469">
        <v>51.559145999999998</v>
      </c>
      <c r="P133" s="469">
        <v>129.90663090000001</v>
      </c>
      <c r="Q133" s="469">
        <v>112.08510000000001</v>
      </c>
      <c r="R133" s="470" t="s">
        <v>95</v>
      </c>
      <c r="S133" s="468" t="s">
        <v>41</v>
      </c>
      <c r="T133" s="468" t="s">
        <v>41</v>
      </c>
      <c r="U133" s="468" t="s">
        <v>41</v>
      </c>
      <c r="V133" s="468" t="s">
        <v>41</v>
      </c>
      <c r="W133" s="468" t="s">
        <v>41</v>
      </c>
      <c r="X133" s="468" t="s">
        <v>41</v>
      </c>
      <c r="Y133" s="530" t="e">
        <f t="shared" si="16"/>
        <v>#VALUE!</v>
      </c>
      <c r="Z133" s="530" t="e">
        <f t="shared" si="17"/>
        <v>#VALUE!</v>
      </c>
      <c r="AH133" s="530">
        <f t="shared" si="18"/>
        <v>0</v>
      </c>
      <c r="AI133" s="521">
        <v>129.90663090000001</v>
      </c>
      <c r="AQ133" s="530">
        <f t="shared" si="19"/>
        <v>0</v>
      </c>
      <c r="AR133" s="530">
        <f t="shared" si="20"/>
        <v>0.12990663090000001</v>
      </c>
    </row>
    <row r="134" spans="1:44" x14ac:dyDescent="0.25">
      <c r="A134" s="97">
        <v>493656.32318900002</v>
      </c>
      <c r="B134" s="97">
        <v>5180729.9111700002</v>
      </c>
      <c r="C134" s="101" t="s">
        <v>5</v>
      </c>
      <c r="D134" s="428">
        <v>3</v>
      </c>
      <c r="E134" s="101">
        <v>15</v>
      </c>
      <c r="F134" s="101" t="s">
        <v>9</v>
      </c>
      <c r="G134" s="101" t="s">
        <v>27</v>
      </c>
      <c r="H134" s="118">
        <v>150</v>
      </c>
      <c r="I134" s="473">
        <v>658.70816929133855</v>
      </c>
      <c r="J134" s="473"/>
      <c r="K134" s="435">
        <f t="shared" si="15"/>
        <v>2.2807017543859649</v>
      </c>
      <c r="M134" s="279">
        <v>13</v>
      </c>
      <c r="N134" s="469">
        <v>114.04658925000001</v>
      </c>
      <c r="O134" s="469">
        <v>51.559145999999998</v>
      </c>
      <c r="P134" s="469">
        <v>165.60573525000001</v>
      </c>
      <c r="Q134" s="469">
        <v>112.08510000000001</v>
      </c>
      <c r="R134" s="470" t="s">
        <v>95</v>
      </c>
      <c r="S134" s="427">
        <v>0.33607289002857288</v>
      </c>
      <c r="T134" s="427">
        <v>2.1614157546631554</v>
      </c>
      <c r="U134" s="427">
        <v>2.5405054677427867</v>
      </c>
      <c r="V134" s="427">
        <v>2.2263619572527213</v>
      </c>
      <c r="W134" s="429">
        <v>7.2643560696872358</v>
      </c>
      <c r="X134" s="433">
        <v>14.224813142170706</v>
      </c>
      <c r="Y134" s="530">
        <f t="shared" si="16"/>
        <v>21.489169211857941</v>
      </c>
      <c r="Z134" s="530">
        <f t="shared" si="17"/>
        <v>21489.169211857941</v>
      </c>
      <c r="AH134" s="530">
        <f t="shared" si="18"/>
        <v>0</v>
      </c>
      <c r="AI134" s="521">
        <v>165.60573525000001</v>
      </c>
      <c r="AQ134" s="530">
        <f t="shared" si="19"/>
        <v>0</v>
      </c>
      <c r="AR134" s="530">
        <f t="shared" si="20"/>
        <v>0.16560573525000002</v>
      </c>
    </row>
    <row r="135" spans="1:44" x14ac:dyDescent="0.25">
      <c r="A135" s="97">
        <v>493688.24009600002</v>
      </c>
      <c r="B135" s="97">
        <v>5180737.54495</v>
      </c>
      <c r="C135" s="101" t="s">
        <v>5</v>
      </c>
      <c r="D135" s="428">
        <v>4</v>
      </c>
      <c r="E135" s="101">
        <v>16</v>
      </c>
      <c r="F135" s="101" t="s">
        <v>9</v>
      </c>
      <c r="G135" s="101" t="s">
        <v>27</v>
      </c>
      <c r="H135" s="118">
        <v>371</v>
      </c>
      <c r="I135" s="473">
        <v>1629.2048720472442</v>
      </c>
      <c r="J135" s="473"/>
      <c r="K135" s="435">
        <f t="shared" si="15"/>
        <v>2.5087719298245617</v>
      </c>
      <c r="M135" s="279">
        <v>14.3</v>
      </c>
      <c r="N135" s="469">
        <v>106.51447053000001</v>
      </c>
      <c r="O135" s="469">
        <v>30.162100410000001</v>
      </c>
      <c r="P135" s="469">
        <v>136.67657094</v>
      </c>
      <c r="Q135" s="469">
        <v>112.08510000000001</v>
      </c>
      <c r="R135" s="470" t="s">
        <v>95</v>
      </c>
      <c r="S135" s="468" t="s">
        <v>41</v>
      </c>
      <c r="T135" s="468" t="s">
        <v>41</v>
      </c>
      <c r="U135" s="468" t="s">
        <v>41</v>
      </c>
      <c r="V135" s="468" t="s">
        <v>41</v>
      </c>
      <c r="W135" s="468" t="s">
        <v>41</v>
      </c>
      <c r="X135" s="468" t="s">
        <v>41</v>
      </c>
      <c r="Y135" s="530" t="e">
        <f t="shared" si="16"/>
        <v>#VALUE!</v>
      </c>
      <c r="Z135" s="530" t="e">
        <f t="shared" si="17"/>
        <v>#VALUE!</v>
      </c>
      <c r="AH135" s="530">
        <f t="shared" si="18"/>
        <v>0</v>
      </c>
      <c r="AI135" s="521">
        <v>136.67657094</v>
      </c>
      <c r="AQ135" s="530">
        <f t="shared" si="19"/>
        <v>0</v>
      </c>
      <c r="AR135" s="530">
        <f t="shared" si="20"/>
        <v>0.13667657094000002</v>
      </c>
    </row>
    <row r="136" spans="1:44" x14ac:dyDescent="0.25">
      <c r="A136" s="97">
        <v>493720.1532</v>
      </c>
      <c r="B136" s="97">
        <v>5180741.6229999904</v>
      </c>
      <c r="C136" s="101" t="s">
        <v>5</v>
      </c>
      <c r="D136" s="428">
        <v>5</v>
      </c>
      <c r="E136" s="101">
        <v>17</v>
      </c>
      <c r="F136" s="101" t="s">
        <v>9</v>
      </c>
      <c r="G136" s="101" t="s">
        <v>27</v>
      </c>
      <c r="H136" s="118">
        <v>574</v>
      </c>
      <c r="I136" s="473">
        <v>2520.6565944881891</v>
      </c>
      <c r="J136" s="473"/>
      <c r="K136" s="435">
        <f t="shared" si="15"/>
        <v>1.9122807017543859</v>
      </c>
      <c r="M136" s="279">
        <v>10.9</v>
      </c>
      <c r="N136" s="469">
        <v>78.224191290000007</v>
      </c>
      <c r="O136" s="469">
        <v>51.368601329999997</v>
      </c>
      <c r="P136" s="469">
        <v>129.59279262000001</v>
      </c>
      <c r="Q136" s="469">
        <v>112.08510000000001</v>
      </c>
      <c r="R136" s="470" t="s">
        <v>95</v>
      </c>
      <c r="S136" s="427">
        <v>0.36577857764879429</v>
      </c>
      <c r="T136" s="427">
        <v>1.8772318555625545</v>
      </c>
      <c r="U136" s="427">
        <v>2.278493357868594</v>
      </c>
      <c r="V136" s="427">
        <v>1.6996194535181353</v>
      </c>
      <c r="W136" s="429">
        <v>6.2211232445980773</v>
      </c>
      <c r="X136" s="433">
        <v>11.83878101148262</v>
      </c>
      <c r="Y136" s="530">
        <f t="shared" si="16"/>
        <v>18.059904256080699</v>
      </c>
      <c r="Z136" s="530">
        <f t="shared" si="17"/>
        <v>18059.904256080699</v>
      </c>
      <c r="AH136" s="530">
        <f t="shared" si="18"/>
        <v>0</v>
      </c>
      <c r="AI136" s="521">
        <v>129.59279262000001</v>
      </c>
      <c r="AQ136" s="530">
        <f t="shared" si="19"/>
        <v>0</v>
      </c>
      <c r="AR136" s="530">
        <f t="shared" si="20"/>
        <v>0.12959279262000001</v>
      </c>
    </row>
    <row r="137" spans="1:44" x14ac:dyDescent="0.25">
      <c r="A137" s="97">
        <v>493752.039076999</v>
      </c>
      <c r="B137" s="97">
        <v>5180719.5875199903</v>
      </c>
      <c r="C137" s="101" t="s">
        <v>5</v>
      </c>
      <c r="D137" s="428">
        <v>6</v>
      </c>
      <c r="E137" s="101">
        <v>18</v>
      </c>
      <c r="F137" s="101" t="s">
        <v>9</v>
      </c>
      <c r="G137" s="101" t="s">
        <v>27</v>
      </c>
      <c r="H137" s="118">
        <v>1100</v>
      </c>
      <c r="I137" s="473">
        <v>4830.5265748031497</v>
      </c>
      <c r="J137" s="473"/>
      <c r="K137" s="435">
        <f t="shared" si="15"/>
        <v>1.7192982456140351</v>
      </c>
      <c r="M137" s="279">
        <v>9.8000000000000007</v>
      </c>
      <c r="N137" s="469">
        <v>78.425944470000005</v>
      </c>
      <c r="O137" s="469">
        <v>103.118292</v>
      </c>
      <c r="P137" s="469">
        <v>181.54423647000002</v>
      </c>
      <c r="Q137" s="469">
        <v>112.08510000000001</v>
      </c>
      <c r="R137" s="470" t="s">
        <v>95</v>
      </c>
      <c r="S137" s="468" t="s">
        <v>41</v>
      </c>
      <c r="T137" s="468" t="s">
        <v>41</v>
      </c>
      <c r="U137" s="468" t="s">
        <v>41</v>
      </c>
      <c r="V137" s="468" t="s">
        <v>41</v>
      </c>
      <c r="W137" s="468" t="s">
        <v>41</v>
      </c>
      <c r="X137" s="468" t="s">
        <v>41</v>
      </c>
      <c r="Y137" s="530" t="e">
        <f t="shared" si="16"/>
        <v>#VALUE!</v>
      </c>
      <c r="Z137" s="530" t="e">
        <f t="shared" si="17"/>
        <v>#VALUE!</v>
      </c>
      <c r="AH137" s="530">
        <f t="shared" si="18"/>
        <v>0</v>
      </c>
      <c r="AI137" s="521">
        <v>181.54423647000002</v>
      </c>
      <c r="AQ137" s="530">
        <f t="shared" si="19"/>
        <v>0</v>
      </c>
      <c r="AR137" s="530">
        <f t="shared" si="20"/>
        <v>0.18154423647000001</v>
      </c>
    </row>
    <row r="138" spans="1:44" x14ac:dyDescent="0.25">
      <c r="A138" s="97">
        <v>493782.143090998</v>
      </c>
      <c r="B138" s="97">
        <v>5180736.3660199903</v>
      </c>
      <c r="C138" s="101" t="s">
        <v>5</v>
      </c>
      <c r="D138" s="428">
        <v>6</v>
      </c>
      <c r="E138" s="101">
        <v>19</v>
      </c>
      <c r="F138" s="101" t="s">
        <v>9</v>
      </c>
      <c r="G138" s="101" t="s">
        <v>27</v>
      </c>
      <c r="H138" s="118">
        <v>647</v>
      </c>
      <c r="I138" s="473">
        <v>2841.2279035433071</v>
      </c>
      <c r="J138" s="473"/>
      <c r="K138" s="435">
        <f t="shared" si="15"/>
        <v>2.3157894736842102</v>
      </c>
      <c r="M138" s="279">
        <v>13.2</v>
      </c>
      <c r="N138" s="469">
        <v>254.80305783000003</v>
      </c>
      <c r="O138" s="469">
        <v>59.461145549999998</v>
      </c>
      <c r="P138" s="469">
        <v>314.26420338000003</v>
      </c>
      <c r="Q138" s="469">
        <v>112.08510000000001</v>
      </c>
      <c r="R138" s="470" t="s">
        <v>95</v>
      </c>
      <c r="S138" s="427">
        <v>0.54957249396864849</v>
      </c>
      <c r="T138" s="427">
        <v>1.5552104839232623</v>
      </c>
      <c r="U138" s="427">
        <v>1.9724082284858586</v>
      </c>
      <c r="V138" s="427">
        <v>1.7216572644941639</v>
      </c>
      <c r="W138" s="429">
        <v>5.798848470871933</v>
      </c>
      <c r="X138" s="433">
        <v>13.521065643341547</v>
      </c>
      <c r="Y138" s="530">
        <f t="shared" si="16"/>
        <v>19.319914114213482</v>
      </c>
      <c r="Z138" s="530">
        <f t="shared" si="17"/>
        <v>19319.914114213483</v>
      </c>
      <c r="AH138" s="530">
        <f t="shared" si="18"/>
        <v>0</v>
      </c>
      <c r="AI138" s="521">
        <v>314.26420338000003</v>
      </c>
      <c r="AQ138" s="530">
        <f t="shared" si="19"/>
        <v>0</v>
      </c>
      <c r="AR138" s="530">
        <f t="shared" si="20"/>
        <v>0.31426420338000005</v>
      </c>
    </row>
    <row r="139" spans="1:44" x14ac:dyDescent="0.25">
      <c r="A139" s="97">
        <v>493815.87301600003</v>
      </c>
      <c r="B139" s="97">
        <v>5180735.1896400005</v>
      </c>
      <c r="C139" s="101" t="s">
        <v>6</v>
      </c>
      <c r="D139" s="428">
        <v>1</v>
      </c>
      <c r="E139" s="101">
        <v>20</v>
      </c>
      <c r="F139" s="101" t="s">
        <v>9</v>
      </c>
      <c r="G139" s="101" t="s">
        <v>32</v>
      </c>
      <c r="H139" s="101" t="s">
        <v>41</v>
      </c>
      <c r="I139" s="473" t="s">
        <v>41</v>
      </c>
      <c r="J139" s="473"/>
      <c r="K139" s="428" t="s">
        <v>41</v>
      </c>
      <c r="L139" s="101" t="s">
        <v>41</v>
      </c>
      <c r="N139" s="469">
        <v>0</v>
      </c>
      <c r="O139" s="469">
        <v>0</v>
      </c>
      <c r="P139" s="469">
        <v>0</v>
      </c>
      <c r="Q139" s="469">
        <v>0</v>
      </c>
      <c r="R139" s="470" t="s">
        <v>89</v>
      </c>
      <c r="S139" s="468" t="s">
        <v>41</v>
      </c>
      <c r="T139" s="468" t="s">
        <v>41</v>
      </c>
      <c r="U139" s="468" t="s">
        <v>41</v>
      </c>
      <c r="V139" s="468" t="s">
        <v>41</v>
      </c>
      <c r="W139" s="468" t="s">
        <v>41</v>
      </c>
      <c r="X139" s="468" t="s">
        <v>41</v>
      </c>
      <c r="Y139" s="530" t="e">
        <f t="shared" si="16"/>
        <v>#VALUE!</v>
      </c>
      <c r="Z139" s="530" t="e">
        <f t="shared" si="17"/>
        <v>#VALUE!</v>
      </c>
      <c r="AA139" s="101"/>
      <c r="AH139" s="530" t="e">
        <f t="shared" si="18"/>
        <v>#VALUE!</v>
      </c>
      <c r="AI139" s="521">
        <v>0</v>
      </c>
      <c r="AQ139" s="530" t="e">
        <f t="shared" si="19"/>
        <v>#VALUE!</v>
      </c>
      <c r="AR139" s="530">
        <f t="shared" si="20"/>
        <v>0</v>
      </c>
    </row>
    <row r="140" spans="1:44" x14ac:dyDescent="0.25">
      <c r="A140" s="97">
        <v>493847.76542900002</v>
      </c>
      <c r="B140" s="97">
        <v>5180719.15527</v>
      </c>
      <c r="C140" s="101" t="s">
        <v>6</v>
      </c>
      <c r="D140" s="428">
        <v>2</v>
      </c>
      <c r="E140" s="101">
        <v>21</v>
      </c>
      <c r="F140" s="101" t="s">
        <v>9</v>
      </c>
      <c r="G140" s="101" t="s">
        <v>34</v>
      </c>
      <c r="H140" s="118">
        <v>256</v>
      </c>
      <c r="I140" s="473">
        <v>1142.1823999999999</v>
      </c>
      <c r="J140" s="473"/>
      <c r="K140" s="472">
        <v>2.8843999999999999</v>
      </c>
      <c r="L140" s="326">
        <v>46.35</v>
      </c>
      <c r="N140" s="469">
        <v>0</v>
      </c>
      <c r="O140" s="469">
        <v>0</v>
      </c>
      <c r="P140" s="469">
        <v>0</v>
      </c>
      <c r="Q140" s="469">
        <v>145.71063000000001</v>
      </c>
      <c r="R140" s="470" t="s">
        <v>100</v>
      </c>
      <c r="S140" s="427">
        <v>0.41113619476819985</v>
      </c>
      <c r="T140" s="427">
        <v>1.3896988934640262</v>
      </c>
      <c r="U140" s="427">
        <v>2.0294742137596651</v>
      </c>
      <c r="V140" s="427">
        <v>1.256548319054388</v>
      </c>
      <c r="W140" s="429">
        <v>5.0868576210462795</v>
      </c>
      <c r="X140" s="433">
        <v>7.5350917368773995</v>
      </c>
      <c r="Y140" s="530">
        <f t="shared" si="16"/>
        <v>12.621949357923679</v>
      </c>
      <c r="Z140" s="530">
        <f t="shared" si="17"/>
        <v>12621.949357923679</v>
      </c>
      <c r="AH140" s="530">
        <f t="shared" si="18"/>
        <v>0</v>
      </c>
      <c r="AI140" s="521">
        <v>0</v>
      </c>
      <c r="AQ140" s="530">
        <f t="shared" si="19"/>
        <v>0</v>
      </c>
      <c r="AR140" s="530">
        <f t="shared" si="20"/>
        <v>0</v>
      </c>
    </row>
    <row r="141" spans="1:44" x14ac:dyDescent="0.25">
      <c r="A141" s="97">
        <v>493879.70413000003</v>
      </c>
      <c r="B141" s="97">
        <v>5180748.3477499904</v>
      </c>
      <c r="C141" s="101" t="s">
        <v>6</v>
      </c>
      <c r="D141" s="428">
        <v>2</v>
      </c>
      <c r="E141" s="101">
        <v>22</v>
      </c>
      <c r="F141" s="101" t="s">
        <v>9</v>
      </c>
      <c r="G141" s="101" t="s">
        <v>34</v>
      </c>
      <c r="H141" s="118">
        <v>247</v>
      </c>
      <c r="I141" s="473">
        <v>1102.02755</v>
      </c>
      <c r="J141" s="473"/>
      <c r="K141" s="472">
        <v>2.8864000000000001</v>
      </c>
      <c r="L141" s="326">
        <v>46.645000000000003</v>
      </c>
      <c r="N141" s="469">
        <v>0</v>
      </c>
      <c r="O141" s="469">
        <v>0</v>
      </c>
      <c r="P141" s="469">
        <v>0</v>
      </c>
      <c r="Q141" s="469">
        <v>145.71063000000001</v>
      </c>
      <c r="R141" s="470" t="s">
        <v>100</v>
      </c>
      <c r="S141" s="468" t="s">
        <v>41</v>
      </c>
      <c r="T141" s="468" t="s">
        <v>41</v>
      </c>
      <c r="U141" s="468" t="s">
        <v>41</v>
      </c>
      <c r="V141" s="468" t="s">
        <v>41</v>
      </c>
      <c r="W141" s="468" t="s">
        <v>41</v>
      </c>
      <c r="X141" s="468" t="s">
        <v>41</v>
      </c>
      <c r="Y141" s="530" t="e">
        <f t="shared" si="16"/>
        <v>#VALUE!</v>
      </c>
      <c r="Z141" s="530" t="e">
        <f t="shared" si="17"/>
        <v>#VALUE!</v>
      </c>
      <c r="AH141" s="530">
        <f t="shared" si="18"/>
        <v>0</v>
      </c>
      <c r="AI141" s="521">
        <v>0</v>
      </c>
      <c r="AQ141" s="530">
        <f t="shared" si="19"/>
        <v>0</v>
      </c>
      <c r="AR141" s="530">
        <f t="shared" si="20"/>
        <v>0</v>
      </c>
    </row>
    <row r="142" spans="1:44" x14ac:dyDescent="0.25">
      <c r="A142" s="97">
        <v>493911.60960500001</v>
      </c>
      <c r="B142" s="97">
        <v>5180745.0927600004</v>
      </c>
      <c r="C142" s="101" t="s">
        <v>6</v>
      </c>
      <c r="D142" s="428">
        <v>3</v>
      </c>
      <c r="E142" s="101">
        <v>23</v>
      </c>
      <c r="F142" s="101" t="s">
        <v>9</v>
      </c>
      <c r="G142" s="101" t="s">
        <v>24</v>
      </c>
      <c r="H142" s="118">
        <v>481</v>
      </c>
      <c r="I142" s="473">
        <v>2112.2575295275592</v>
      </c>
      <c r="J142" s="473"/>
      <c r="K142" s="472">
        <v>3.3605</v>
      </c>
      <c r="L142" s="326">
        <v>46.877000000000002</v>
      </c>
      <c r="N142" s="469">
        <v>123.29361</v>
      </c>
      <c r="O142" s="469">
        <v>0</v>
      </c>
      <c r="P142" s="469">
        <v>123.29361</v>
      </c>
      <c r="Q142" s="469">
        <v>112.08510000000001</v>
      </c>
      <c r="R142" s="470" t="s">
        <v>96</v>
      </c>
      <c r="S142" s="427">
        <v>0.30255569283723421</v>
      </c>
      <c r="T142" s="427">
        <v>1.3613485664437814</v>
      </c>
      <c r="U142" s="427">
        <v>1.8800767666592597</v>
      </c>
      <c r="V142" s="427">
        <v>1.3873905713741792</v>
      </c>
      <c r="W142" s="429">
        <v>4.9313715973144543</v>
      </c>
      <c r="X142" s="433">
        <v>7.2385357673250166</v>
      </c>
      <c r="Y142" s="530">
        <f t="shared" si="16"/>
        <v>12.169907364639471</v>
      </c>
      <c r="Z142" s="530">
        <f t="shared" si="17"/>
        <v>12169.907364639472</v>
      </c>
      <c r="AH142" s="530">
        <f t="shared" si="18"/>
        <v>0</v>
      </c>
      <c r="AI142" s="521">
        <v>123.29361</v>
      </c>
      <c r="AQ142" s="530">
        <f t="shared" si="19"/>
        <v>0</v>
      </c>
      <c r="AR142" s="530">
        <f t="shared" si="20"/>
        <v>0.12329361</v>
      </c>
    </row>
    <row r="143" spans="1:44" x14ac:dyDescent="0.25">
      <c r="A143" s="97">
        <v>493943.514329998</v>
      </c>
      <c r="B143" s="97">
        <v>5180741.0600800002</v>
      </c>
      <c r="C143" s="101" t="s">
        <v>6</v>
      </c>
      <c r="D143" s="428">
        <v>4</v>
      </c>
      <c r="E143" s="101">
        <v>24</v>
      </c>
      <c r="F143" s="101" t="s">
        <v>9</v>
      </c>
      <c r="G143" s="101" t="s">
        <v>33</v>
      </c>
      <c r="H143" s="241">
        <v>607</v>
      </c>
      <c r="I143" s="473">
        <v>2665.5723917322834</v>
      </c>
      <c r="J143" s="473"/>
      <c r="K143" s="472">
        <v>1.5241</v>
      </c>
      <c r="L143" s="416">
        <v>44.332000000000001</v>
      </c>
      <c r="N143" s="469">
        <v>112.08510000000001</v>
      </c>
      <c r="O143" s="469">
        <v>0</v>
      </c>
      <c r="P143" s="469">
        <v>112.08510000000001</v>
      </c>
      <c r="Q143" s="469">
        <v>112.08510000000001</v>
      </c>
      <c r="R143" s="470" t="s">
        <v>97</v>
      </c>
      <c r="S143" s="468" t="s">
        <v>41</v>
      </c>
      <c r="T143" s="468" t="s">
        <v>41</v>
      </c>
      <c r="U143" s="468" t="s">
        <v>41</v>
      </c>
      <c r="V143" s="468" t="s">
        <v>41</v>
      </c>
      <c r="W143" s="468" t="s">
        <v>41</v>
      </c>
      <c r="X143" s="468" t="s">
        <v>41</v>
      </c>
      <c r="Y143" s="530" t="e">
        <f t="shared" si="16"/>
        <v>#VALUE!</v>
      </c>
      <c r="Z143" s="530" t="e">
        <f t="shared" si="17"/>
        <v>#VALUE!</v>
      </c>
      <c r="AH143" s="530">
        <f t="shared" si="18"/>
        <v>0</v>
      </c>
      <c r="AI143" s="521">
        <v>112.08510000000001</v>
      </c>
      <c r="AQ143" s="530">
        <f t="shared" si="19"/>
        <v>0</v>
      </c>
      <c r="AR143" s="530">
        <f t="shared" si="20"/>
        <v>0.11208510000000001</v>
      </c>
    </row>
    <row r="144" spans="1:44" x14ac:dyDescent="0.25">
      <c r="A144" s="97">
        <v>493976.779961997</v>
      </c>
      <c r="B144" s="97">
        <v>5180731.3388799904</v>
      </c>
      <c r="C144" s="101" t="s">
        <v>6</v>
      </c>
      <c r="D144" s="428">
        <v>5</v>
      </c>
      <c r="E144" s="101">
        <v>25</v>
      </c>
      <c r="F144" s="101" t="s">
        <v>9</v>
      </c>
      <c r="G144" s="101" t="s">
        <v>25</v>
      </c>
      <c r="H144" s="118">
        <v>247</v>
      </c>
      <c r="I144" s="473">
        <v>1084.6727854330709</v>
      </c>
      <c r="J144" s="473"/>
      <c r="K144" s="428">
        <v>3.9891999999999999</v>
      </c>
      <c r="L144" s="101">
        <v>63.695</v>
      </c>
      <c r="N144" s="469">
        <v>0</v>
      </c>
      <c r="O144" s="469">
        <v>123.29361</v>
      </c>
      <c r="P144" s="469">
        <v>123.29361</v>
      </c>
      <c r="Q144" s="469">
        <v>6.7251060000000003</v>
      </c>
      <c r="R144" s="470" t="s">
        <v>98</v>
      </c>
      <c r="S144" s="427">
        <v>0.29965170785741502</v>
      </c>
      <c r="T144" s="427">
        <v>1.5544075561190811</v>
      </c>
      <c r="U144" s="427">
        <v>2.0896216711115323</v>
      </c>
      <c r="V144" s="427">
        <v>1.7548889182825691</v>
      </c>
      <c r="W144" s="429">
        <v>5.6985698533705973</v>
      </c>
      <c r="X144" s="433">
        <v>9.6104591589673003</v>
      </c>
      <c r="Y144" s="530">
        <f t="shared" si="16"/>
        <v>15.309029012337898</v>
      </c>
      <c r="Z144" s="530">
        <f t="shared" si="17"/>
        <v>15309.029012337898</v>
      </c>
      <c r="AH144" s="530">
        <f t="shared" si="18"/>
        <v>0</v>
      </c>
      <c r="AI144" s="521">
        <v>123.29361</v>
      </c>
      <c r="AQ144" s="530">
        <f t="shared" si="19"/>
        <v>0</v>
      </c>
      <c r="AR144" s="530">
        <f t="shared" si="20"/>
        <v>0.12329361</v>
      </c>
    </row>
    <row r="145" spans="1:44" x14ac:dyDescent="0.25">
      <c r="A145" s="97">
        <v>494007.324461999</v>
      </c>
      <c r="B145" s="97">
        <v>5180733.5508399904</v>
      </c>
      <c r="C145" s="101" t="s">
        <v>6</v>
      </c>
      <c r="D145" s="428">
        <v>5</v>
      </c>
      <c r="E145" s="101">
        <v>26</v>
      </c>
      <c r="F145" s="101" t="s">
        <v>9</v>
      </c>
      <c r="G145" s="101" t="s">
        <v>25</v>
      </c>
      <c r="H145" s="118">
        <v>248</v>
      </c>
      <c r="I145" s="473">
        <v>1089.0641732283464</v>
      </c>
      <c r="J145" s="473"/>
      <c r="K145" s="428">
        <v>4.0101000000000004</v>
      </c>
      <c r="L145" s="101">
        <v>62.665999999999997</v>
      </c>
      <c r="N145" s="469">
        <v>0</v>
      </c>
      <c r="O145" s="469">
        <v>123.29361</v>
      </c>
      <c r="P145" s="469">
        <v>123.29361</v>
      </c>
      <c r="Q145" s="469">
        <v>6.7251060000000003</v>
      </c>
      <c r="R145" s="470" t="s">
        <v>98</v>
      </c>
      <c r="S145" s="468" t="s">
        <v>41</v>
      </c>
      <c r="T145" s="468" t="s">
        <v>41</v>
      </c>
      <c r="U145" s="468" t="s">
        <v>41</v>
      </c>
      <c r="V145" s="468" t="s">
        <v>41</v>
      </c>
      <c r="W145" s="468" t="s">
        <v>41</v>
      </c>
      <c r="X145" s="468" t="s">
        <v>41</v>
      </c>
      <c r="Y145" s="530" t="e">
        <f t="shared" si="16"/>
        <v>#VALUE!</v>
      </c>
      <c r="Z145" s="530" t="e">
        <f t="shared" si="17"/>
        <v>#VALUE!</v>
      </c>
      <c r="AH145" s="530">
        <f t="shared" si="18"/>
        <v>0</v>
      </c>
      <c r="AI145" s="521">
        <v>123.29361</v>
      </c>
      <c r="AQ145" s="530">
        <f t="shared" si="19"/>
        <v>0</v>
      </c>
      <c r="AR145" s="530">
        <f t="shared" si="20"/>
        <v>0.12329361</v>
      </c>
    </row>
    <row r="146" spans="1:44" x14ac:dyDescent="0.25">
      <c r="A146" s="97">
        <v>494039.23383600003</v>
      </c>
      <c r="B146" s="97">
        <v>5180734.0746799903</v>
      </c>
      <c r="C146" s="101" t="s">
        <v>6</v>
      </c>
      <c r="D146" s="428">
        <v>6</v>
      </c>
      <c r="E146" s="101">
        <v>27</v>
      </c>
      <c r="F146" s="101" t="s">
        <v>9</v>
      </c>
      <c r="G146" s="101" t="s">
        <v>26</v>
      </c>
      <c r="H146" s="118">
        <v>327</v>
      </c>
      <c r="I146" s="473">
        <v>1458.9595499999998</v>
      </c>
      <c r="J146" s="473"/>
      <c r="K146" s="509">
        <v>3.4794999999999998</v>
      </c>
      <c r="L146" s="509">
        <v>44.848999999999997</v>
      </c>
      <c r="M146" s="101"/>
      <c r="N146" s="469">
        <v>0</v>
      </c>
      <c r="O146" s="469">
        <v>0</v>
      </c>
      <c r="P146" s="469">
        <v>0</v>
      </c>
      <c r="Q146" s="469">
        <v>246.58722</v>
      </c>
      <c r="R146" s="470" t="s">
        <v>101</v>
      </c>
      <c r="S146" s="427">
        <v>0.41301561726442415</v>
      </c>
      <c r="T146" s="427">
        <v>1.5298981524803184</v>
      </c>
      <c r="U146" s="427">
        <v>2.0726128072697585</v>
      </c>
      <c r="V146" s="427">
        <v>1.4970135433013143</v>
      </c>
      <c r="W146" s="429">
        <v>5.5125401203158155</v>
      </c>
      <c r="X146" s="433">
        <v>8.2839004748528247</v>
      </c>
      <c r="Y146" s="530">
        <f t="shared" si="16"/>
        <v>13.79644059516864</v>
      </c>
      <c r="Z146" s="530">
        <f t="shared" si="17"/>
        <v>13796.44059516864</v>
      </c>
      <c r="AH146" s="530">
        <f t="shared" si="18"/>
        <v>0</v>
      </c>
      <c r="AI146" s="521">
        <v>0</v>
      </c>
      <c r="AQ146" s="530">
        <f t="shared" si="19"/>
        <v>0</v>
      </c>
      <c r="AR146" s="530">
        <f t="shared" si="20"/>
        <v>0</v>
      </c>
    </row>
    <row r="147" spans="1:44" x14ac:dyDescent="0.25">
      <c r="A147" s="97">
        <v>494071.13574</v>
      </c>
      <c r="B147" s="97">
        <v>5180727.0423800005</v>
      </c>
      <c r="C147" s="101" t="s">
        <v>6</v>
      </c>
      <c r="D147" s="428">
        <v>7</v>
      </c>
      <c r="E147" s="101">
        <v>28</v>
      </c>
      <c r="F147" s="101" t="s">
        <v>9</v>
      </c>
      <c r="G147" s="101" t="s">
        <v>26</v>
      </c>
      <c r="H147" s="118">
        <v>94</v>
      </c>
      <c r="I147" s="473">
        <v>419.39509999999996</v>
      </c>
      <c r="J147" s="473"/>
      <c r="K147" s="509">
        <v>3.5057</v>
      </c>
      <c r="L147" s="509">
        <v>45.103999999999999</v>
      </c>
      <c r="N147" s="469">
        <v>0</v>
      </c>
      <c r="O147" s="469">
        <v>0</v>
      </c>
      <c r="P147" s="469">
        <v>0</v>
      </c>
      <c r="Q147" s="469">
        <v>246.58722</v>
      </c>
      <c r="R147" s="470" t="s">
        <v>101</v>
      </c>
      <c r="S147" s="468" t="s">
        <v>41</v>
      </c>
      <c r="T147" s="468" t="s">
        <v>41</v>
      </c>
      <c r="U147" s="468" t="s">
        <v>41</v>
      </c>
      <c r="V147" s="468" t="s">
        <v>41</v>
      </c>
      <c r="W147" s="468" t="s">
        <v>41</v>
      </c>
      <c r="X147" s="468" t="s">
        <v>41</v>
      </c>
      <c r="Y147" s="530" t="e">
        <f t="shared" si="16"/>
        <v>#VALUE!</v>
      </c>
      <c r="Z147" s="530" t="e">
        <f t="shared" si="17"/>
        <v>#VALUE!</v>
      </c>
      <c r="AH147" s="530">
        <f t="shared" si="18"/>
        <v>0</v>
      </c>
      <c r="AI147" s="521">
        <v>0</v>
      </c>
      <c r="AQ147" s="530">
        <f t="shared" si="19"/>
        <v>0</v>
      </c>
      <c r="AR147" s="530">
        <f t="shared" si="20"/>
        <v>0</v>
      </c>
    </row>
    <row r="148" spans="1:44" x14ac:dyDescent="0.25">
      <c r="A148" s="97">
        <v>494103.06250200002</v>
      </c>
      <c r="B148" s="97">
        <v>5180745.2349699903</v>
      </c>
      <c r="C148" s="101" t="s">
        <v>6</v>
      </c>
      <c r="D148" s="428">
        <v>7</v>
      </c>
      <c r="E148" s="101">
        <v>29</v>
      </c>
      <c r="F148" s="101" t="s">
        <v>9</v>
      </c>
      <c r="G148" s="101" t="s">
        <v>26</v>
      </c>
      <c r="H148" s="118">
        <v>217</v>
      </c>
      <c r="I148" s="473">
        <v>968.17804999999998</v>
      </c>
      <c r="J148" s="473"/>
      <c r="K148" s="472">
        <v>3.2298</v>
      </c>
      <c r="L148" s="327">
        <v>44.734000000000002</v>
      </c>
      <c r="N148" s="469">
        <v>0</v>
      </c>
      <c r="O148" s="469">
        <v>0</v>
      </c>
      <c r="P148" s="469">
        <v>0</v>
      </c>
      <c r="Q148" s="469">
        <v>246.58722</v>
      </c>
      <c r="R148" s="470" t="s">
        <v>101</v>
      </c>
      <c r="S148" s="427">
        <v>0.30505194737353386</v>
      </c>
      <c r="T148" s="427">
        <v>1.364314874051118</v>
      </c>
      <c r="U148" s="427">
        <v>1.7049819256620364</v>
      </c>
      <c r="V148" s="427">
        <v>0.96936846892223649</v>
      </c>
      <c r="W148" s="429">
        <v>4.3437172160089244</v>
      </c>
      <c r="X148" s="433">
        <v>6.8506847153051522</v>
      </c>
      <c r="Y148" s="530">
        <f t="shared" si="16"/>
        <v>11.194401931314076</v>
      </c>
      <c r="Z148" s="530">
        <f t="shared" si="17"/>
        <v>11194.401931314076</v>
      </c>
      <c r="AH148" s="530">
        <f t="shared" si="18"/>
        <v>0</v>
      </c>
      <c r="AI148" s="521">
        <v>0</v>
      </c>
      <c r="AQ148" s="530">
        <f t="shared" si="19"/>
        <v>0</v>
      </c>
      <c r="AR148" s="530">
        <f t="shared" si="20"/>
        <v>0</v>
      </c>
    </row>
    <row r="149" spans="1:44" x14ac:dyDescent="0.25">
      <c r="A149" s="97">
        <v>494134.94672100001</v>
      </c>
      <c r="B149" s="97">
        <v>5180720.0901100002</v>
      </c>
      <c r="C149" s="101" t="s">
        <v>6</v>
      </c>
      <c r="D149" s="428">
        <v>8</v>
      </c>
      <c r="E149" s="101">
        <v>30</v>
      </c>
      <c r="F149" s="101" t="s">
        <v>9</v>
      </c>
      <c r="G149" s="101" t="s">
        <v>25</v>
      </c>
      <c r="H149" s="118">
        <v>321</v>
      </c>
      <c r="I149" s="473">
        <v>1409.6354822834646</v>
      </c>
      <c r="J149" s="473"/>
      <c r="K149" s="428">
        <v>3.6802999999999999</v>
      </c>
      <c r="L149" s="101">
        <v>62.070999999999998</v>
      </c>
      <c r="N149" s="469">
        <v>0</v>
      </c>
      <c r="O149" s="469">
        <v>123.29361</v>
      </c>
      <c r="P149" s="469">
        <v>123.29361</v>
      </c>
      <c r="Q149" s="469">
        <v>6.7251060000000003</v>
      </c>
      <c r="R149" s="470" t="s">
        <v>98</v>
      </c>
      <c r="S149" s="468" t="s">
        <v>41</v>
      </c>
      <c r="T149" s="468" t="s">
        <v>41</v>
      </c>
      <c r="U149" s="468" t="s">
        <v>41</v>
      </c>
      <c r="V149" s="468" t="s">
        <v>41</v>
      </c>
      <c r="W149" s="468" t="s">
        <v>41</v>
      </c>
      <c r="X149" s="468" t="s">
        <v>41</v>
      </c>
      <c r="Y149" s="530" t="e">
        <f t="shared" si="16"/>
        <v>#VALUE!</v>
      </c>
      <c r="Z149" s="530" t="e">
        <f t="shared" si="17"/>
        <v>#VALUE!</v>
      </c>
      <c r="AH149" s="530">
        <f t="shared" si="18"/>
        <v>0</v>
      </c>
      <c r="AI149" s="521">
        <v>123.29361</v>
      </c>
      <c r="AQ149" s="530">
        <f t="shared" si="19"/>
        <v>0</v>
      </c>
      <c r="AR149" s="530">
        <f t="shared" si="20"/>
        <v>0.12329361</v>
      </c>
    </row>
    <row r="150" spans="1:44" x14ac:dyDescent="0.25">
      <c r="A150" s="97">
        <v>493350.86385000002</v>
      </c>
      <c r="B150" s="97">
        <v>5180767.3566100001</v>
      </c>
      <c r="C150" s="101" t="s">
        <v>4</v>
      </c>
      <c r="D150" s="428">
        <v>1</v>
      </c>
      <c r="E150" s="101">
        <v>6</v>
      </c>
      <c r="F150" s="101" t="s">
        <v>10</v>
      </c>
      <c r="G150" s="101" t="s">
        <v>23</v>
      </c>
      <c r="H150" s="241">
        <v>344</v>
      </c>
      <c r="I150" s="473">
        <v>1510.6374015748029</v>
      </c>
      <c r="J150" s="473"/>
      <c r="K150" s="435">
        <f>M150/5.7</f>
        <v>3.140350877192982</v>
      </c>
      <c r="M150" s="280">
        <v>17.899999999999999</v>
      </c>
      <c r="N150" s="469">
        <v>89.668080000000003</v>
      </c>
      <c r="O150" s="469">
        <v>99.374649660000003</v>
      </c>
      <c r="P150" s="469">
        <v>189.04272965999999</v>
      </c>
      <c r="Q150" s="469">
        <v>112.08510000000001</v>
      </c>
      <c r="R150" s="470" t="s">
        <v>94</v>
      </c>
      <c r="S150" s="427">
        <v>0.17356455027423934</v>
      </c>
      <c r="T150" s="427">
        <v>1.7033053306035357</v>
      </c>
      <c r="U150" s="427">
        <v>2.1770306287108441</v>
      </c>
      <c r="V150" s="427">
        <v>1.9431714235837658</v>
      </c>
      <c r="W150" s="429">
        <v>5.9970719331723847</v>
      </c>
      <c r="X150" s="433">
        <v>16.989716629628688</v>
      </c>
      <c r="Y150" s="530">
        <f t="shared" si="16"/>
        <v>22.986788562801074</v>
      </c>
      <c r="Z150" s="530">
        <f t="shared" si="17"/>
        <v>22986.788562801074</v>
      </c>
      <c r="AH150" s="530">
        <f t="shared" si="18"/>
        <v>0</v>
      </c>
      <c r="AI150" s="521">
        <v>189.04272965999999</v>
      </c>
      <c r="AQ150" s="530">
        <f t="shared" si="19"/>
        <v>0</v>
      </c>
      <c r="AR150" s="530">
        <f t="shared" si="20"/>
        <v>0.18904272965999999</v>
      </c>
    </row>
    <row r="151" spans="1:44" x14ac:dyDescent="0.25">
      <c r="A151" s="97">
        <v>493382.78291000001</v>
      </c>
      <c r="B151" s="97">
        <v>5180776.7667300003</v>
      </c>
      <c r="C151" s="101" t="s">
        <v>4</v>
      </c>
      <c r="D151" s="428">
        <v>2</v>
      </c>
      <c r="E151" s="101">
        <v>7</v>
      </c>
      <c r="F151" s="101" t="s">
        <v>10</v>
      </c>
      <c r="G151" s="101" t="s">
        <v>23</v>
      </c>
      <c r="H151" s="241">
        <v>340</v>
      </c>
      <c r="I151" s="473">
        <v>1493.0718503937007</v>
      </c>
      <c r="J151" s="473"/>
      <c r="K151" s="435">
        <f>M151/5.7</f>
        <v>2.4385964912280702</v>
      </c>
      <c r="M151" s="280">
        <v>13.9</v>
      </c>
      <c r="N151" s="469">
        <v>89.668080000000003</v>
      </c>
      <c r="O151" s="469">
        <v>141.94457063999999</v>
      </c>
      <c r="P151" s="469">
        <v>231.61265064</v>
      </c>
      <c r="Q151" s="469">
        <v>112.08510000000001</v>
      </c>
      <c r="R151" s="470" t="s">
        <v>94</v>
      </c>
      <c r="S151" s="468" t="s">
        <v>41</v>
      </c>
      <c r="T151" s="468" t="s">
        <v>41</v>
      </c>
      <c r="U151" s="468" t="s">
        <v>41</v>
      </c>
      <c r="V151" s="468" t="s">
        <v>41</v>
      </c>
      <c r="W151" s="468" t="s">
        <v>41</v>
      </c>
      <c r="X151" s="468" t="s">
        <v>41</v>
      </c>
      <c r="Y151" s="530" t="e">
        <f t="shared" si="16"/>
        <v>#VALUE!</v>
      </c>
      <c r="Z151" s="530" t="e">
        <f t="shared" si="17"/>
        <v>#VALUE!</v>
      </c>
      <c r="AH151" s="530">
        <f t="shared" si="18"/>
        <v>0</v>
      </c>
      <c r="AI151" s="521">
        <v>231.61265064</v>
      </c>
      <c r="AQ151" s="530">
        <f t="shared" si="19"/>
        <v>0</v>
      </c>
      <c r="AR151" s="530">
        <f t="shared" si="20"/>
        <v>0.23161265064</v>
      </c>
    </row>
    <row r="152" spans="1:44" x14ac:dyDescent="0.25">
      <c r="A152" s="97">
        <v>493417.88659000001</v>
      </c>
      <c r="B152" s="97">
        <v>5180770.9989099903</v>
      </c>
      <c r="C152" s="101" t="s">
        <v>4</v>
      </c>
      <c r="D152" s="428">
        <v>3</v>
      </c>
      <c r="E152" s="101">
        <v>8</v>
      </c>
      <c r="F152" s="101" t="s">
        <v>10</v>
      </c>
      <c r="G152" s="101" t="s">
        <v>23</v>
      </c>
      <c r="H152" s="241">
        <v>503</v>
      </c>
      <c r="I152" s="473">
        <v>2208.868061023622</v>
      </c>
      <c r="J152" s="473"/>
      <c r="K152" s="435">
        <f>M152/5.7</f>
        <v>2.4736842105263155</v>
      </c>
      <c r="M152" s="280">
        <v>14.1</v>
      </c>
      <c r="N152" s="469">
        <v>89.668080000000003</v>
      </c>
      <c r="O152" s="469">
        <v>99.341024129999994</v>
      </c>
      <c r="P152" s="469">
        <v>189.00910413</v>
      </c>
      <c r="Q152" s="469">
        <v>112.08510000000001</v>
      </c>
      <c r="R152" s="470" t="s">
        <v>94</v>
      </c>
      <c r="S152" s="427">
        <v>0.36004455045038603</v>
      </c>
      <c r="T152" s="427">
        <v>1.4629125224227222</v>
      </c>
      <c r="U152" s="427">
        <v>1.8150871249126197</v>
      </c>
      <c r="V152" s="427">
        <v>1.6159420327805674</v>
      </c>
      <c r="W152" s="429">
        <v>5.2539862305662952</v>
      </c>
      <c r="X152" s="433">
        <v>9.7454796511527295</v>
      </c>
      <c r="Y152" s="530">
        <f t="shared" si="16"/>
        <v>14.999465881719026</v>
      </c>
      <c r="Z152" s="530">
        <f t="shared" si="17"/>
        <v>14999.465881719025</v>
      </c>
      <c r="AH152" s="530">
        <f t="shared" si="18"/>
        <v>0</v>
      </c>
      <c r="AI152" s="521">
        <v>189.00910413</v>
      </c>
      <c r="AQ152" s="530">
        <f t="shared" si="19"/>
        <v>0</v>
      </c>
      <c r="AR152" s="530">
        <f t="shared" si="20"/>
        <v>0.18900910412999999</v>
      </c>
    </row>
    <row r="153" spans="1:44" x14ac:dyDescent="0.25">
      <c r="A153" s="97">
        <v>493447.78446200001</v>
      </c>
      <c r="B153" s="97">
        <v>5180761.6069099903</v>
      </c>
      <c r="C153" s="101" t="s">
        <v>4</v>
      </c>
      <c r="D153" s="428">
        <v>4</v>
      </c>
      <c r="E153" s="101">
        <v>9</v>
      </c>
      <c r="F153" s="101" t="s">
        <v>10</v>
      </c>
      <c r="G153" s="101" t="s">
        <v>30</v>
      </c>
      <c r="H153" s="118">
        <v>697</v>
      </c>
      <c r="I153" s="473">
        <v>3060.7972933070864</v>
      </c>
      <c r="J153" s="473"/>
      <c r="K153" s="428">
        <v>3.5333999999999999</v>
      </c>
      <c r="L153" s="101">
        <v>62.037999999999997</v>
      </c>
      <c r="M153" s="280"/>
      <c r="N153" s="469">
        <v>19.581266969999998</v>
      </c>
      <c r="O153" s="469">
        <v>112.08510000000001</v>
      </c>
      <c r="P153" s="469">
        <v>131.66636697000001</v>
      </c>
      <c r="Q153" s="469">
        <v>7.2855315000000003</v>
      </c>
      <c r="R153" s="470" t="s">
        <v>93</v>
      </c>
      <c r="S153" s="468" t="s">
        <v>41</v>
      </c>
      <c r="T153" s="468" t="s">
        <v>41</v>
      </c>
      <c r="U153" s="468" t="s">
        <v>41</v>
      </c>
      <c r="V153" s="468" t="s">
        <v>41</v>
      </c>
      <c r="W153" s="468" t="s">
        <v>41</v>
      </c>
      <c r="X153" s="468" t="s">
        <v>41</v>
      </c>
      <c r="Y153" s="530" t="e">
        <f t="shared" si="16"/>
        <v>#VALUE!</v>
      </c>
      <c r="Z153" s="530" t="e">
        <f t="shared" si="17"/>
        <v>#VALUE!</v>
      </c>
      <c r="AH153" s="530">
        <f t="shared" si="18"/>
        <v>0</v>
      </c>
      <c r="AI153" s="521">
        <v>131.66636697000001</v>
      </c>
      <c r="AQ153" s="530">
        <f t="shared" si="19"/>
        <v>0</v>
      </c>
      <c r="AR153" s="530">
        <f t="shared" si="20"/>
        <v>0.13166636697</v>
      </c>
    </row>
    <row r="154" spans="1:44" x14ac:dyDescent="0.25">
      <c r="A154" s="97">
        <v>493478.50785200001</v>
      </c>
      <c r="B154" s="97">
        <v>5180775.8840899803</v>
      </c>
      <c r="C154" s="101" t="s">
        <v>4</v>
      </c>
      <c r="D154" s="428">
        <v>4</v>
      </c>
      <c r="E154" s="101">
        <v>10</v>
      </c>
      <c r="F154" s="101" t="s">
        <v>10</v>
      </c>
      <c r="G154" s="101" t="s">
        <v>30</v>
      </c>
      <c r="H154" s="118">
        <v>470</v>
      </c>
      <c r="I154" s="473">
        <v>2063.9522637795271</v>
      </c>
      <c r="J154" s="473"/>
      <c r="K154" s="428">
        <v>3.5708000000000002</v>
      </c>
      <c r="L154" s="101">
        <v>61.817</v>
      </c>
      <c r="M154" s="280"/>
      <c r="N154" s="469">
        <v>19.581266969999998</v>
      </c>
      <c r="O154" s="469">
        <v>112.08510000000001</v>
      </c>
      <c r="P154" s="469">
        <v>131.66636697000001</v>
      </c>
      <c r="Q154" s="469">
        <v>7.2855315000000003</v>
      </c>
      <c r="R154" s="470" t="s">
        <v>93</v>
      </c>
      <c r="S154" s="427">
        <v>0.50983636271637711</v>
      </c>
      <c r="T154" s="427">
        <v>1.6415899491793084</v>
      </c>
      <c r="U154" s="427">
        <v>1.9981613678857502</v>
      </c>
      <c r="V154" s="427">
        <v>1.5871796983842452</v>
      </c>
      <c r="W154" s="429">
        <v>5.7367673781656814</v>
      </c>
      <c r="X154" s="433">
        <v>8.199506766707886</v>
      </c>
      <c r="Y154" s="530">
        <f t="shared" si="16"/>
        <v>13.936274144873568</v>
      </c>
      <c r="Z154" s="530">
        <f t="shared" si="17"/>
        <v>13936.274144873569</v>
      </c>
      <c r="AH154" s="530">
        <f t="shared" si="18"/>
        <v>0</v>
      </c>
      <c r="AI154" s="521">
        <v>131.66636697000001</v>
      </c>
      <c r="AQ154" s="530">
        <f t="shared" si="19"/>
        <v>0</v>
      </c>
      <c r="AR154" s="530">
        <f t="shared" si="20"/>
        <v>0.13166636697</v>
      </c>
    </row>
    <row r="155" spans="1:44" x14ac:dyDescent="0.25">
      <c r="A155" s="97">
        <v>493510.39818800002</v>
      </c>
      <c r="B155" s="97">
        <v>5180758.9589499803</v>
      </c>
      <c r="C155" s="101" t="s">
        <v>4</v>
      </c>
      <c r="D155" s="428">
        <v>5</v>
      </c>
      <c r="E155" s="101">
        <v>11</v>
      </c>
      <c r="F155" s="101" t="s">
        <v>10</v>
      </c>
      <c r="G155" s="101" t="s">
        <v>23</v>
      </c>
      <c r="H155" s="241">
        <v>538</v>
      </c>
      <c r="I155" s="473">
        <v>2362.5666338582673</v>
      </c>
      <c r="J155" s="473"/>
      <c r="K155" s="435">
        <f t="shared" ref="K155:K164" si="21">M155/5.7</f>
        <v>2.5438596491228069</v>
      </c>
      <c r="M155" s="280">
        <v>14.5</v>
      </c>
      <c r="N155" s="469">
        <v>89.668080000000003</v>
      </c>
      <c r="O155" s="469">
        <v>96.505271100000002</v>
      </c>
      <c r="P155" s="469">
        <v>186.17335109999999</v>
      </c>
      <c r="Q155" s="469">
        <v>112.08510000000001</v>
      </c>
      <c r="R155" s="470" t="s">
        <v>94</v>
      </c>
      <c r="S155" s="468" t="s">
        <v>41</v>
      </c>
      <c r="T155" s="468" t="s">
        <v>41</v>
      </c>
      <c r="U155" s="468" t="s">
        <v>41</v>
      </c>
      <c r="V155" s="468" t="s">
        <v>41</v>
      </c>
      <c r="W155" s="468" t="s">
        <v>41</v>
      </c>
      <c r="X155" s="468" t="s">
        <v>41</v>
      </c>
      <c r="Y155" s="530" t="e">
        <f t="shared" si="16"/>
        <v>#VALUE!</v>
      </c>
      <c r="Z155" s="530" t="e">
        <f t="shared" si="17"/>
        <v>#VALUE!</v>
      </c>
      <c r="AH155" s="530">
        <f t="shared" si="18"/>
        <v>0</v>
      </c>
      <c r="AI155" s="521">
        <v>186.17335109999999</v>
      </c>
      <c r="AQ155" s="530">
        <f t="shared" si="19"/>
        <v>0</v>
      </c>
      <c r="AR155" s="530">
        <f t="shared" si="20"/>
        <v>0.1861733511</v>
      </c>
    </row>
    <row r="156" spans="1:44" x14ac:dyDescent="0.25">
      <c r="A156" s="97">
        <v>493542.317518998</v>
      </c>
      <c r="B156" s="97">
        <v>5180768.8143999903</v>
      </c>
      <c r="C156" s="101" t="s">
        <v>4</v>
      </c>
      <c r="D156" s="428">
        <v>6</v>
      </c>
      <c r="E156" s="101">
        <v>12</v>
      </c>
      <c r="F156" s="101" t="s">
        <v>10</v>
      </c>
      <c r="G156" s="101" t="s">
        <v>23</v>
      </c>
      <c r="H156" s="241">
        <v>249</v>
      </c>
      <c r="I156" s="473">
        <v>1093.4555610236221</v>
      </c>
      <c r="J156" s="473"/>
      <c r="K156" s="435">
        <f t="shared" si="21"/>
        <v>2.3859649122807016</v>
      </c>
      <c r="M156" s="280">
        <v>13.6</v>
      </c>
      <c r="N156" s="469">
        <v>89.668080000000003</v>
      </c>
      <c r="O156" s="469">
        <v>82.853305920000011</v>
      </c>
      <c r="P156" s="469">
        <v>172.52138592000003</v>
      </c>
      <c r="Q156" s="469">
        <v>112.08510000000001</v>
      </c>
      <c r="R156" s="470" t="s">
        <v>94</v>
      </c>
      <c r="S156" s="427">
        <v>0.27440526179802555</v>
      </c>
      <c r="T156" s="427">
        <v>1.5632632003313498</v>
      </c>
      <c r="U156" s="427">
        <v>1.8032110031693707</v>
      </c>
      <c r="V156" s="427">
        <v>1.6038742109909125</v>
      </c>
      <c r="W156" s="429">
        <v>5.2447536762896583</v>
      </c>
      <c r="X156" s="433">
        <v>5.5825312675530583</v>
      </c>
      <c r="Y156" s="530">
        <f t="shared" si="16"/>
        <v>10.827284943842717</v>
      </c>
      <c r="Z156" s="530">
        <f t="shared" si="17"/>
        <v>10827.284943842717</v>
      </c>
      <c r="AH156" s="530">
        <f t="shared" si="18"/>
        <v>0</v>
      </c>
      <c r="AI156" s="521">
        <v>172.52138592000003</v>
      </c>
      <c r="AQ156" s="530">
        <f t="shared" si="19"/>
        <v>0</v>
      </c>
      <c r="AR156" s="530">
        <f t="shared" si="20"/>
        <v>0.17252138592000002</v>
      </c>
    </row>
    <row r="157" spans="1:44" x14ac:dyDescent="0.25">
      <c r="A157" s="97">
        <v>493574.22056400002</v>
      </c>
      <c r="B157" s="97">
        <v>5180763.5574099803</v>
      </c>
      <c r="C157" s="101" t="s">
        <v>5</v>
      </c>
      <c r="D157" s="428">
        <v>1</v>
      </c>
      <c r="E157" s="101">
        <v>13</v>
      </c>
      <c r="F157" s="101" t="s">
        <v>10</v>
      </c>
      <c r="G157" s="101" t="s">
        <v>27</v>
      </c>
      <c r="H157" s="118">
        <v>85</v>
      </c>
      <c r="I157" s="473">
        <v>373.26796259842519</v>
      </c>
      <c r="J157" s="473"/>
      <c r="K157" s="472">
        <v>2.6604000000000001</v>
      </c>
      <c r="L157" s="328">
        <v>45.47</v>
      </c>
      <c r="M157" s="280"/>
      <c r="N157" s="469">
        <v>136.12735395000001</v>
      </c>
      <c r="O157" s="469">
        <v>34.836049080000002</v>
      </c>
      <c r="P157" s="469">
        <v>170.96340302999999</v>
      </c>
      <c r="Q157" s="469">
        <v>112.08510000000001</v>
      </c>
      <c r="R157" s="470" t="s">
        <v>95</v>
      </c>
      <c r="S157" s="468" t="s">
        <v>41</v>
      </c>
      <c r="T157" s="468" t="s">
        <v>41</v>
      </c>
      <c r="U157" s="468" t="s">
        <v>41</v>
      </c>
      <c r="V157" s="468" t="s">
        <v>41</v>
      </c>
      <c r="W157" s="468" t="s">
        <v>41</v>
      </c>
      <c r="X157" s="468" t="s">
        <v>41</v>
      </c>
      <c r="Y157" s="530" t="e">
        <f t="shared" si="16"/>
        <v>#VALUE!</v>
      </c>
      <c r="Z157" s="530" t="e">
        <f t="shared" si="17"/>
        <v>#VALUE!</v>
      </c>
      <c r="AH157" s="530">
        <f t="shared" si="18"/>
        <v>0</v>
      </c>
      <c r="AI157" s="521">
        <v>170.96340302999999</v>
      </c>
      <c r="AQ157" s="530">
        <f t="shared" si="19"/>
        <v>0</v>
      </c>
      <c r="AR157" s="530">
        <f t="shared" si="20"/>
        <v>0.17096340302999999</v>
      </c>
    </row>
    <row r="158" spans="1:44" x14ac:dyDescent="0.25">
      <c r="A158" s="97">
        <v>493606.136686999</v>
      </c>
      <c r="B158" s="97">
        <v>5180770.52403</v>
      </c>
      <c r="C158" s="101" t="s">
        <v>5</v>
      </c>
      <c r="D158" s="428">
        <v>1</v>
      </c>
      <c r="E158" s="101">
        <v>14</v>
      </c>
      <c r="F158" s="101" t="s">
        <v>10</v>
      </c>
      <c r="G158" s="101" t="s">
        <v>27</v>
      </c>
      <c r="H158" s="118">
        <v>210</v>
      </c>
      <c r="I158" s="473">
        <v>922.1914370078739</v>
      </c>
      <c r="J158" s="473"/>
      <c r="K158" s="435">
        <f t="shared" si="21"/>
        <v>2.1578947368421053</v>
      </c>
      <c r="M158" s="280">
        <v>12.3</v>
      </c>
      <c r="N158" s="469">
        <v>78.504404040000011</v>
      </c>
      <c r="O158" s="469">
        <v>51.559145999999998</v>
      </c>
      <c r="P158" s="469">
        <v>130.06355004000002</v>
      </c>
      <c r="Q158" s="469">
        <v>112.08510000000001</v>
      </c>
      <c r="R158" s="470" t="s">
        <v>95</v>
      </c>
      <c r="S158" s="427">
        <v>0.22686599662017071</v>
      </c>
      <c r="T158" s="427">
        <v>1.8590324598678263</v>
      </c>
      <c r="U158" s="427">
        <v>1.9921496895935082</v>
      </c>
      <c r="V158" s="427">
        <v>1.6968616741570117</v>
      </c>
      <c r="W158" s="429">
        <v>5.7749098202385163</v>
      </c>
      <c r="X158" s="433">
        <v>8.9242113340561868</v>
      </c>
      <c r="Y158" s="530">
        <f t="shared" si="16"/>
        <v>14.699121154294703</v>
      </c>
      <c r="Z158" s="530">
        <f t="shared" si="17"/>
        <v>14699.121154294704</v>
      </c>
      <c r="AH158" s="530">
        <f t="shared" si="18"/>
        <v>0</v>
      </c>
      <c r="AI158" s="521">
        <v>130.06355004000002</v>
      </c>
      <c r="AQ158" s="530">
        <f t="shared" si="19"/>
        <v>0</v>
      </c>
      <c r="AR158" s="530">
        <f t="shared" si="20"/>
        <v>0.13006355004000003</v>
      </c>
    </row>
    <row r="159" spans="1:44" x14ac:dyDescent="0.25">
      <c r="A159" s="97">
        <v>493638.036009998</v>
      </c>
      <c r="B159" s="97">
        <v>5180761.7114700004</v>
      </c>
      <c r="C159" s="101" t="s">
        <v>5</v>
      </c>
      <c r="D159" s="428">
        <v>2</v>
      </c>
      <c r="E159" s="101">
        <v>15</v>
      </c>
      <c r="F159" s="101" t="s">
        <v>10</v>
      </c>
      <c r="G159" s="101" t="s">
        <v>27</v>
      </c>
      <c r="H159" s="118">
        <v>576</v>
      </c>
      <c r="I159" s="473">
        <v>2529.43937007874</v>
      </c>
      <c r="J159" s="473"/>
      <c r="K159" s="435">
        <f t="shared" si="21"/>
        <v>1.8771929824561402</v>
      </c>
      <c r="M159" s="280">
        <v>10.7</v>
      </c>
      <c r="N159" s="469">
        <v>78.347484900000012</v>
      </c>
      <c r="O159" s="469">
        <v>51.559145999999998</v>
      </c>
      <c r="P159" s="469">
        <v>129.90663090000001</v>
      </c>
      <c r="Q159" s="469">
        <v>112.08510000000001</v>
      </c>
      <c r="R159" s="470" t="s">
        <v>95</v>
      </c>
      <c r="S159" s="468" t="s">
        <v>41</v>
      </c>
      <c r="T159" s="468" t="s">
        <v>41</v>
      </c>
      <c r="U159" s="468" t="s">
        <v>41</v>
      </c>
      <c r="V159" s="468" t="s">
        <v>41</v>
      </c>
      <c r="W159" s="468" t="s">
        <v>41</v>
      </c>
      <c r="X159" s="468" t="s">
        <v>41</v>
      </c>
      <c r="Y159" s="530" t="e">
        <f t="shared" si="16"/>
        <v>#VALUE!</v>
      </c>
      <c r="Z159" s="530" t="e">
        <f t="shared" si="17"/>
        <v>#VALUE!</v>
      </c>
      <c r="AH159" s="530">
        <f t="shared" si="18"/>
        <v>0</v>
      </c>
      <c r="AI159" s="521">
        <v>129.90663090000001</v>
      </c>
      <c r="AQ159" s="530">
        <f t="shared" si="19"/>
        <v>0</v>
      </c>
      <c r="AR159" s="530">
        <f t="shared" si="20"/>
        <v>0.12990663090000001</v>
      </c>
    </row>
    <row r="160" spans="1:44" x14ac:dyDescent="0.25">
      <c r="A160" s="97">
        <v>493669.952770998</v>
      </c>
      <c r="B160" s="97">
        <v>5180769.34516</v>
      </c>
      <c r="C160" s="101" t="s">
        <v>5</v>
      </c>
      <c r="D160" s="428">
        <v>3</v>
      </c>
      <c r="E160" s="101">
        <v>16</v>
      </c>
      <c r="F160" s="101" t="s">
        <v>10</v>
      </c>
      <c r="G160" s="101" t="s">
        <v>27</v>
      </c>
      <c r="H160" s="118">
        <v>762</v>
      </c>
      <c r="I160" s="473">
        <v>3346.2374999999997</v>
      </c>
      <c r="J160" s="473"/>
      <c r="K160" s="435">
        <f t="shared" si="21"/>
        <v>2.263157894736842</v>
      </c>
      <c r="M160" s="280">
        <v>12.9</v>
      </c>
      <c r="N160" s="469">
        <v>78.425944470000005</v>
      </c>
      <c r="O160" s="469">
        <v>103.118292</v>
      </c>
      <c r="P160" s="469">
        <v>181.54423647000002</v>
      </c>
      <c r="Q160" s="469">
        <v>112.08510000000001</v>
      </c>
      <c r="R160" s="470" t="s">
        <v>95</v>
      </c>
      <c r="S160" s="427">
        <v>0.43520634253549645</v>
      </c>
      <c r="T160" s="427">
        <v>1.42816702707992</v>
      </c>
      <c r="U160" s="427">
        <v>1.8018361342914309</v>
      </c>
      <c r="V160" s="427">
        <v>0.88214225233911081</v>
      </c>
      <c r="W160" s="429">
        <v>4.5473517562459582</v>
      </c>
      <c r="X160" s="433">
        <v>10.058416337246159</v>
      </c>
      <c r="Y160" s="530">
        <f t="shared" si="16"/>
        <v>14.605768093492117</v>
      </c>
      <c r="Z160" s="530">
        <f t="shared" si="17"/>
        <v>14605.768093492117</v>
      </c>
      <c r="AH160" s="530">
        <f t="shared" si="18"/>
        <v>0</v>
      </c>
      <c r="AI160" s="521">
        <v>181.54423647000002</v>
      </c>
      <c r="AQ160" s="530">
        <f t="shared" si="19"/>
        <v>0</v>
      </c>
      <c r="AR160" s="530">
        <f t="shared" si="20"/>
        <v>0.18154423647000001</v>
      </c>
    </row>
    <row r="161" spans="1:44" x14ac:dyDescent="0.25">
      <c r="A161" s="97">
        <v>493701.865718999</v>
      </c>
      <c r="B161" s="97">
        <v>5180773.4231099803</v>
      </c>
      <c r="C161" s="101" t="s">
        <v>5</v>
      </c>
      <c r="D161" s="428">
        <v>4</v>
      </c>
      <c r="E161" s="101">
        <v>17</v>
      </c>
      <c r="F161" s="101" t="s">
        <v>10</v>
      </c>
      <c r="G161" s="101" t="s">
        <v>27</v>
      </c>
      <c r="H161" s="118">
        <v>778</v>
      </c>
      <c r="I161" s="473">
        <v>3416.4997047244087</v>
      </c>
      <c r="J161" s="473"/>
      <c r="K161" s="435">
        <f t="shared" si="21"/>
        <v>2.0175438596491229</v>
      </c>
      <c r="M161" s="280">
        <v>11.5</v>
      </c>
      <c r="N161" s="469">
        <v>78.381110430000007</v>
      </c>
      <c r="O161" s="469">
        <v>103.118292</v>
      </c>
      <c r="P161" s="469">
        <v>181.49940243</v>
      </c>
      <c r="Q161" s="469">
        <v>112.08510000000001</v>
      </c>
      <c r="R161" s="470" t="s">
        <v>95</v>
      </c>
      <c r="S161" s="468" t="s">
        <v>41</v>
      </c>
      <c r="T161" s="468" t="s">
        <v>41</v>
      </c>
      <c r="U161" s="468" t="s">
        <v>41</v>
      </c>
      <c r="V161" s="468" t="s">
        <v>41</v>
      </c>
      <c r="W161" s="468" t="s">
        <v>41</v>
      </c>
      <c r="X161" s="468" t="s">
        <v>41</v>
      </c>
      <c r="Y161" s="530" t="e">
        <f t="shared" si="16"/>
        <v>#VALUE!</v>
      </c>
      <c r="Z161" s="530" t="e">
        <f t="shared" si="17"/>
        <v>#VALUE!</v>
      </c>
      <c r="AH161" s="530">
        <f t="shared" si="18"/>
        <v>0</v>
      </c>
      <c r="AI161" s="521">
        <v>181.49940243</v>
      </c>
      <c r="AQ161" s="530">
        <f t="shared" si="19"/>
        <v>0</v>
      </c>
      <c r="AR161" s="530">
        <f t="shared" si="20"/>
        <v>0.18149940243000001</v>
      </c>
    </row>
    <row r="162" spans="1:44" x14ac:dyDescent="0.25">
      <c r="A162" s="97">
        <v>493733.751358999</v>
      </c>
      <c r="B162" s="97">
        <v>5180751.3875399902</v>
      </c>
      <c r="C162" s="101" t="s">
        <v>5</v>
      </c>
      <c r="D162" s="428">
        <v>5</v>
      </c>
      <c r="E162" s="101">
        <v>18</v>
      </c>
      <c r="F162" s="101" t="s">
        <v>10</v>
      </c>
      <c r="G162" s="101" t="s">
        <v>27</v>
      </c>
      <c r="H162" s="118">
        <v>498</v>
      </c>
      <c r="I162" s="473">
        <v>2186.9111220472441</v>
      </c>
      <c r="J162" s="473"/>
      <c r="K162" s="435">
        <f t="shared" si="21"/>
        <v>2.2105263157894735</v>
      </c>
      <c r="M162" s="280">
        <v>12.6</v>
      </c>
      <c r="N162" s="469">
        <v>136.79986455</v>
      </c>
      <c r="O162" s="469">
        <v>29.680134480000003</v>
      </c>
      <c r="P162" s="469">
        <v>166.47999903000002</v>
      </c>
      <c r="Q162" s="469">
        <v>112.08510000000001</v>
      </c>
      <c r="R162" s="470" t="s">
        <v>95</v>
      </c>
      <c r="S162" s="427">
        <v>0.4932688741100244</v>
      </c>
      <c r="T162" s="427">
        <v>1.7772227912204235</v>
      </c>
      <c r="U162" s="427">
        <v>2.2695474496921206</v>
      </c>
      <c r="V162" s="427">
        <v>2.0151494739476932</v>
      </c>
      <c r="W162" s="429">
        <v>6.5551885889702621</v>
      </c>
      <c r="X162" s="433">
        <v>9.153177683482479</v>
      </c>
      <c r="Y162" s="530">
        <f t="shared" si="16"/>
        <v>15.708366272452741</v>
      </c>
      <c r="Z162" s="530">
        <f t="shared" si="17"/>
        <v>15708.36627245274</v>
      </c>
      <c r="AH162" s="530">
        <f t="shared" si="18"/>
        <v>0</v>
      </c>
      <c r="AI162" s="521">
        <v>166.47999903000002</v>
      </c>
      <c r="AQ162" s="530">
        <f t="shared" si="19"/>
        <v>0</v>
      </c>
      <c r="AR162" s="530">
        <f t="shared" si="20"/>
        <v>0.16647999903000002</v>
      </c>
    </row>
    <row r="163" spans="1:44" x14ac:dyDescent="0.25">
      <c r="A163" s="97">
        <v>493767.49701400002</v>
      </c>
      <c r="B163" s="97">
        <v>5180765.4346099803</v>
      </c>
      <c r="C163" s="101" t="s">
        <v>5</v>
      </c>
      <c r="D163" s="428">
        <v>6</v>
      </c>
      <c r="E163" s="101">
        <v>19</v>
      </c>
      <c r="F163" s="101" t="s">
        <v>10</v>
      </c>
      <c r="G163" s="101" t="s">
        <v>27</v>
      </c>
      <c r="H163" s="118">
        <v>844</v>
      </c>
      <c r="I163" s="473">
        <v>3706.331299212598</v>
      </c>
      <c r="J163" s="473"/>
      <c r="K163" s="435">
        <f t="shared" si="21"/>
        <v>1.8596491228070173</v>
      </c>
      <c r="M163" s="280">
        <v>10.6</v>
      </c>
      <c r="N163" s="469">
        <v>85.83476958</v>
      </c>
      <c r="O163" s="469">
        <v>49.676116320000006</v>
      </c>
      <c r="P163" s="469">
        <v>135.51088590000001</v>
      </c>
      <c r="Q163" s="469">
        <v>112.08510000000001</v>
      </c>
      <c r="R163" s="470" t="s">
        <v>95</v>
      </c>
      <c r="S163" s="468" t="s">
        <v>41</v>
      </c>
      <c r="T163" s="468" t="s">
        <v>41</v>
      </c>
      <c r="U163" s="468" t="s">
        <v>41</v>
      </c>
      <c r="V163" s="468" t="s">
        <v>41</v>
      </c>
      <c r="W163" s="468" t="s">
        <v>41</v>
      </c>
      <c r="X163" s="468" t="s">
        <v>41</v>
      </c>
      <c r="Y163" s="530" t="e">
        <f t="shared" si="16"/>
        <v>#VALUE!</v>
      </c>
      <c r="Z163" s="530" t="e">
        <f t="shared" si="17"/>
        <v>#VALUE!</v>
      </c>
      <c r="AH163" s="530">
        <f t="shared" si="18"/>
        <v>0</v>
      </c>
      <c r="AI163" s="521">
        <v>135.51088590000001</v>
      </c>
      <c r="AQ163" s="530">
        <f t="shared" si="19"/>
        <v>0</v>
      </c>
      <c r="AR163" s="530">
        <f t="shared" si="20"/>
        <v>0.13551088590000002</v>
      </c>
    </row>
    <row r="164" spans="1:44" x14ac:dyDescent="0.25">
      <c r="A164" s="97">
        <v>493797.585008997</v>
      </c>
      <c r="B164" s="97">
        <v>5180766.9894599803</v>
      </c>
      <c r="C164" s="101" t="s">
        <v>5</v>
      </c>
      <c r="D164" s="428">
        <v>6</v>
      </c>
      <c r="E164" s="101">
        <v>20</v>
      </c>
      <c r="F164" s="101" t="s">
        <v>10</v>
      </c>
      <c r="G164" s="101" t="s">
        <v>27</v>
      </c>
      <c r="H164" s="118">
        <v>870</v>
      </c>
      <c r="I164" s="473">
        <v>3820.5073818897631</v>
      </c>
      <c r="J164" s="473"/>
      <c r="K164" s="435">
        <f t="shared" si="21"/>
        <v>1.7719298245614035</v>
      </c>
      <c r="M164" s="280">
        <v>10.1</v>
      </c>
      <c r="N164" s="469">
        <v>135.49967739000002</v>
      </c>
      <c r="O164" s="469">
        <v>34.432542720000001</v>
      </c>
      <c r="P164" s="469">
        <v>169.93222011000003</v>
      </c>
      <c r="Q164" s="469">
        <v>112.08510000000001</v>
      </c>
      <c r="R164" s="470" t="s">
        <v>95</v>
      </c>
      <c r="S164" s="427">
        <v>0.66229086253310088</v>
      </c>
      <c r="T164" s="427">
        <v>1.5820225497881546</v>
      </c>
      <c r="U164" s="427">
        <v>2.0686201989782602</v>
      </c>
      <c r="V164" s="427">
        <v>1.550372997934214</v>
      </c>
      <c r="W164" s="429">
        <v>5.8633066092337289</v>
      </c>
      <c r="X164" s="433">
        <v>11.511180241523544</v>
      </c>
      <c r="Y164" s="530">
        <f t="shared" si="16"/>
        <v>17.374486850757272</v>
      </c>
      <c r="Z164" s="530">
        <f t="shared" si="17"/>
        <v>17374.486850757272</v>
      </c>
      <c r="AH164" s="530">
        <f t="shared" si="18"/>
        <v>0</v>
      </c>
      <c r="AI164" s="521">
        <v>169.93222011000003</v>
      </c>
      <c r="AQ164" s="530">
        <f t="shared" si="19"/>
        <v>0</v>
      </c>
      <c r="AR164" s="530">
        <f t="shared" si="20"/>
        <v>0.16993222011000003</v>
      </c>
    </row>
    <row r="165" spans="1:44" x14ac:dyDescent="0.25">
      <c r="A165" s="97">
        <v>493829.477202999</v>
      </c>
      <c r="B165" s="97">
        <v>5180750.9549900005</v>
      </c>
      <c r="C165" s="101" t="s">
        <v>6</v>
      </c>
      <c r="D165" s="428">
        <v>1</v>
      </c>
      <c r="E165" s="101">
        <v>21</v>
      </c>
      <c r="F165" s="101" t="s">
        <v>10</v>
      </c>
      <c r="G165" s="101" t="s">
        <v>32</v>
      </c>
      <c r="H165" s="101" t="s">
        <v>41</v>
      </c>
      <c r="I165" s="473" t="s">
        <v>41</v>
      </c>
      <c r="J165" s="473"/>
      <c r="K165" s="428" t="s">
        <v>41</v>
      </c>
      <c r="L165" s="101" t="s">
        <v>41</v>
      </c>
      <c r="N165" s="469">
        <v>0</v>
      </c>
      <c r="O165" s="469">
        <v>0</v>
      </c>
      <c r="P165" s="469">
        <v>0</v>
      </c>
      <c r="Q165" s="469">
        <v>0</v>
      </c>
      <c r="R165" s="470" t="s">
        <v>89</v>
      </c>
      <c r="S165" s="468" t="s">
        <v>41</v>
      </c>
      <c r="T165" s="468" t="s">
        <v>41</v>
      </c>
      <c r="U165" s="468" t="s">
        <v>41</v>
      </c>
      <c r="V165" s="468" t="s">
        <v>41</v>
      </c>
      <c r="W165" s="468" t="s">
        <v>41</v>
      </c>
      <c r="X165" s="468" t="s">
        <v>41</v>
      </c>
      <c r="Y165" s="530" t="e">
        <f t="shared" si="16"/>
        <v>#VALUE!</v>
      </c>
      <c r="Z165" s="530" t="e">
        <f t="shared" si="17"/>
        <v>#VALUE!</v>
      </c>
      <c r="AA165" s="101"/>
      <c r="AH165" s="530" t="e">
        <f t="shared" si="18"/>
        <v>#VALUE!</v>
      </c>
      <c r="AI165" s="521">
        <v>0</v>
      </c>
      <c r="AQ165" s="530" t="e">
        <f t="shared" si="19"/>
        <v>#VALUE!</v>
      </c>
      <c r="AR165" s="530">
        <f t="shared" si="20"/>
        <v>0</v>
      </c>
    </row>
    <row r="166" spans="1:44" x14ac:dyDescent="0.25">
      <c r="A166" s="97">
        <v>493861.415824998</v>
      </c>
      <c r="B166" s="97">
        <v>5180780.14738</v>
      </c>
      <c r="C166" s="101" t="s">
        <v>6</v>
      </c>
      <c r="D166" s="428">
        <v>1</v>
      </c>
      <c r="E166" s="101">
        <v>22</v>
      </c>
      <c r="F166" s="101" t="s">
        <v>10</v>
      </c>
      <c r="G166" s="101" t="s">
        <v>32</v>
      </c>
      <c r="H166" s="101" t="s">
        <v>41</v>
      </c>
      <c r="I166" s="473" t="s">
        <v>41</v>
      </c>
      <c r="J166" s="473"/>
      <c r="K166" s="428" t="s">
        <v>41</v>
      </c>
      <c r="L166" s="101" t="s">
        <v>41</v>
      </c>
      <c r="N166" s="469">
        <v>0</v>
      </c>
      <c r="O166" s="469">
        <v>0</v>
      </c>
      <c r="P166" s="469">
        <v>0</v>
      </c>
      <c r="Q166" s="469">
        <v>0</v>
      </c>
      <c r="R166" s="470" t="s">
        <v>89</v>
      </c>
      <c r="S166" s="427">
        <v>0.32284829870832032</v>
      </c>
      <c r="T166" s="427">
        <v>1.7097048226175953</v>
      </c>
      <c r="U166" s="427">
        <v>1.9763578724454351</v>
      </c>
      <c r="V166" s="427">
        <v>1.5521720892339845</v>
      </c>
      <c r="W166" s="429">
        <v>5.561083083005335</v>
      </c>
      <c r="X166" s="433">
        <v>8.5560789396531902</v>
      </c>
      <c r="Y166" s="530">
        <f t="shared" si="16"/>
        <v>14.117162022658526</v>
      </c>
      <c r="Z166" s="530">
        <f t="shared" si="17"/>
        <v>14117.162022658526</v>
      </c>
      <c r="AA166" s="101"/>
      <c r="AH166" s="530" t="e">
        <f t="shared" si="18"/>
        <v>#VALUE!</v>
      </c>
      <c r="AI166" s="521">
        <v>0</v>
      </c>
      <c r="AQ166" s="530" t="e">
        <f t="shared" si="19"/>
        <v>#VALUE!</v>
      </c>
      <c r="AR166" s="530">
        <f t="shared" si="20"/>
        <v>0</v>
      </c>
    </row>
    <row r="167" spans="1:44" x14ac:dyDescent="0.25">
      <c r="A167" s="97">
        <v>493893.321120999</v>
      </c>
      <c r="B167" s="97">
        <v>5180776.8922899803</v>
      </c>
      <c r="C167" s="101" t="s">
        <v>6</v>
      </c>
      <c r="D167" s="428">
        <v>2</v>
      </c>
      <c r="E167" s="101">
        <v>23</v>
      </c>
      <c r="F167" s="101" t="s">
        <v>10</v>
      </c>
      <c r="G167" s="101" t="s">
        <v>34</v>
      </c>
      <c r="H167" s="241">
        <v>301</v>
      </c>
      <c r="I167" s="473">
        <v>1342.9566499999999</v>
      </c>
      <c r="J167" s="473"/>
      <c r="K167" s="472">
        <v>3.0409999999999999</v>
      </c>
      <c r="L167" s="329">
        <v>46.668999999999997</v>
      </c>
      <c r="N167" s="469">
        <v>0</v>
      </c>
      <c r="O167" s="469">
        <v>0</v>
      </c>
      <c r="P167" s="469">
        <v>0</v>
      </c>
      <c r="Q167" s="469">
        <v>145.71063000000001</v>
      </c>
      <c r="R167" s="470" t="s">
        <v>100</v>
      </c>
      <c r="S167" s="468" t="s">
        <v>41</v>
      </c>
      <c r="T167" s="468" t="s">
        <v>41</v>
      </c>
      <c r="U167" s="468" t="s">
        <v>41</v>
      </c>
      <c r="V167" s="468" t="s">
        <v>41</v>
      </c>
      <c r="W167" s="468" t="s">
        <v>41</v>
      </c>
      <c r="X167" s="468" t="s">
        <v>41</v>
      </c>
      <c r="Y167" s="530" t="e">
        <f t="shared" si="16"/>
        <v>#VALUE!</v>
      </c>
      <c r="Z167" s="530" t="e">
        <f t="shared" si="17"/>
        <v>#VALUE!</v>
      </c>
      <c r="AH167" s="530">
        <f t="shared" si="18"/>
        <v>0</v>
      </c>
      <c r="AI167" s="521">
        <v>0</v>
      </c>
      <c r="AQ167" s="530">
        <f t="shared" si="19"/>
        <v>0</v>
      </c>
      <c r="AR167" s="530">
        <f t="shared" si="20"/>
        <v>0</v>
      </c>
    </row>
    <row r="168" spans="1:44" x14ac:dyDescent="0.25">
      <c r="A168" s="97">
        <v>493925.225664998</v>
      </c>
      <c r="B168" s="97">
        <v>5180772.8595099803</v>
      </c>
      <c r="C168" s="101" t="s">
        <v>6</v>
      </c>
      <c r="D168" s="428">
        <v>3</v>
      </c>
      <c r="E168" s="101">
        <v>24</v>
      </c>
      <c r="F168" s="101" t="s">
        <v>10</v>
      </c>
      <c r="G168" s="101" t="s">
        <v>24</v>
      </c>
      <c r="H168" s="241">
        <v>407</v>
      </c>
      <c r="I168" s="473">
        <v>1787.2948326771652</v>
      </c>
      <c r="J168" s="473"/>
      <c r="K168" s="472">
        <v>1.9839</v>
      </c>
      <c r="L168" s="405">
        <v>44.994</v>
      </c>
      <c r="N168" s="469">
        <v>123.29361</v>
      </c>
      <c r="O168" s="469">
        <v>0</v>
      </c>
      <c r="P168" s="469">
        <v>123.29361</v>
      </c>
      <c r="Q168" s="469">
        <v>112.08510000000001</v>
      </c>
      <c r="R168" s="470" t="s">
        <v>96</v>
      </c>
      <c r="S168" s="427">
        <v>0.52908645799390741</v>
      </c>
      <c r="T168" s="427">
        <v>1.3497233294338933</v>
      </c>
      <c r="U168" s="427">
        <v>1.9090795386365396</v>
      </c>
      <c r="V168" s="427">
        <v>1.5428354677997893</v>
      </c>
      <c r="W168" s="429">
        <v>5.33072479386413</v>
      </c>
      <c r="X168" s="433">
        <v>7.6060935679725663</v>
      </c>
      <c r="Y168" s="530">
        <f t="shared" si="16"/>
        <v>12.936818361836696</v>
      </c>
      <c r="Z168" s="530">
        <f t="shared" si="17"/>
        <v>12936.818361836697</v>
      </c>
      <c r="AH168" s="530">
        <f t="shared" si="18"/>
        <v>0</v>
      </c>
      <c r="AI168" s="521">
        <v>123.29361</v>
      </c>
      <c r="AQ168" s="530">
        <f t="shared" si="19"/>
        <v>0</v>
      </c>
      <c r="AR168" s="530">
        <f t="shared" si="20"/>
        <v>0.12329361</v>
      </c>
    </row>
    <row r="169" spans="1:44" x14ac:dyDescent="0.25">
      <c r="A169" s="97">
        <v>493957.125439998</v>
      </c>
      <c r="B169" s="97">
        <v>5180764.0486500002</v>
      </c>
      <c r="C169" s="101" t="s">
        <v>6</v>
      </c>
      <c r="D169" s="428">
        <v>4</v>
      </c>
      <c r="E169" s="101">
        <v>25</v>
      </c>
      <c r="F169" s="101" t="s">
        <v>10</v>
      </c>
      <c r="G169" s="101" t="s">
        <v>33</v>
      </c>
      <c r="H169" s="118">
        <v>704</v>
      </c>
      <c r="I169" s="473">
        <v>3091.5370078740157</v>
      </c>
      <c r="J169" s="473"/>
      <c r="K169" s="472">
        <v>1.8693</v>
      </c>
      <c r="L169" s="330">
        <v>44.779000000000003</v>
      </c>
      <c r="N169" s="469">
        <v>112.08510000000001</v>
      </c>
      <c r="O169" s="469">
        <v>0</v>
      </c>
      <c r="P169" s="469">
        <v>112.08510000000001</v>
      </c>
      <c r="Q169" s="469">
        <v>112.08510000000001</v>
      </c>
      <c r="R169" s="470" t="s">
        <v>97</v>
      </c>
      <c r="S169" s="468" t="s">
        <v>41</v>
      </c>
      <c r="T169" s="468" t="s">
        <v>41</v>
      </c>
      <c r="U169" s="468" t="s">
        <v>41</v>
      </c>
      <c r="V169" s="468" t="s">
        <v>41</v>
      </c>
      <c r="W169" s="468" t="s">
        <v>41</v>
      </c>
      <c r="X169" s="468" t="s">
        <v>41</v>
      </c>
      <c r="Y169" s="530" t="e">
        <f t="shared" si="16"/>
        <v>#VALUE!</v>
      </c>
      <c r="Z169" s="530" t="e">
        <f t="shared" si="17"/>
        <v>#VALUE!</v>
      </c>
      <c r="AH169" s="530">
        <f t="shared" si="18"/>
        <v>0</v>
      </c>
      <c r="AI169" s="521">
        <v>112.08510000000001</v>
      </c>
      <c r="AQ169" s="530">
        <f t="shared" si="19"/>
        <v>0</v>
      </c>
      <c r="AR169" s="530">
        <f t="shared" si="20"/>
        <v>0.11208510000000001</v>
      </c>
    </row>
    <row r="170" spans="1:44" x14ac:dyDescent="0.25">
      <c r="A170" s="97">
        <v>493989.035435998</v>
      </c>
      <c r="B170" s="97">
        <v>5180765.3500800002</v>
      </c>
      <c r="C170" s="101" t="s">
        <v>6</v>
      </c>
      <c r="D170" s="428">
        <v>4</v>
      </c>
      <c r="E170" s="101">
        <v>26</v>
      </c>
      <c r="F170" s="101" t="s">
        <v>10</v>
      </c>
      <c r="G170" s="101" t="s">
        <v>33</v>
      </c>
      <c r="H170" s="118">
        <v>669</v>
      </c>
      <c r="I170" s="473">
        <v>2937.8384350393699</v>
      </c>
      <c r="J170" s="473"/>
      <c r="K170" s="472">
        <v>1.7626999999999999</v>
      </c>
      <c r="L170" s="330">
        <v>44.725000000000001</v>
      </c>
      <c r="N170" s="469">
        <v>112.08510000000001</v>
      </c>
      <c r="O170" s="469">
        <v>0</v>
      </c>
      <c r="P170" s="469">
        <v>112.08510000000001</v>
      </c>
      <c r="Q170" s="469">
        <v>112.08510000000001</v>
      </c>
      <c r="R170" s="470" t="s">
        <v>97</v>
      </c>
      <c r="S170" s="427">
        <v>0.37251540009080547</v>
      </c>
      <c r="T170" s="427">
        <v>1.2049679987189479</v>
      </c>
      <c r="U170" s="427">
        <v>1.8253272217017587</v>
      </c>
      <c r="V170" s="427">
        <v>1.5580406108891565</v>
      </c>
      <c r="W170" s="429">
        <v>4.9608512314006683</v>
      </c>
      <c r="X170" s="433">
        <v>7.9881616245836309</v>
      </c>
      <c r="Y170" s="530">
        <f t="shared" si="16"/>
        <v>12.9490128559843</v>
      </c>
      <c r="Z170" s="530">
        <f t="shared" si="17"/>
        <v>12949.0128559843</v>
      </c>
      <c r="AH170" s="530">
        <f t="shared" si="18"/>
        <v>0</v>
      </c>
      <c r="AI170" s="521">
        <v>112.08510000000001</v>
      </c>
      <c r="AQ170" s="530">
        <f t="shared" si="19"/>
        <v>0</v>
      </c>
      <c r="AR170" s="530">
        <f t="shared" si="20"/>
        <v>0.11208510000000001</v>
      </c>
    </row>
    <row r="171" spans="1:44" x14ac:dyDescent="0.25">
      <c r="A171" s="97">
        <v>494020.94464300002</v>
      </c>
      <c r="B171" s="97">
        <v>5180765.8738200003</v>
      </c>
      <c r="C171" s="101" t="s">
        <v>6</v>
      </c>
      <c r="D171" s="428">
        <v>5</v>
      </c>
      <c r="E171" s="101">
        <v>27</v>
      </c>
      <c r="F171" s="101" t="s">
        <v>10</v>
      </c>
      <c r="G171" s="101" t="s">
        <v>25</v>
      </c>
      <c r="H171" s="241">
        <v>235</v>
      </c>
      <c r="I171" s="473">
        <v>1031.9761318897636</v>
      </c>
      <c r="J171" s="473"/>
      <c r="K171" s="428">
        <v>3.9053</v>
      </c>
      <c r="L171" s="101">
        <v>62.703000000000003</v>
      </c>
      <c r="N171" s="469">
        <v>0</v>
      </c>
      <c r="O171" s="469">
        <v>123.29361</v>
      </c>
      <c r="P171" s="469">
        <v>123.29361</v>
      </c>
      <c r="Q171" s="469">
        <v>6.7251060000000003</v>
      </c>
      <c r="R171" s="470" t="s">
        <v>98</v>
      </c>
      <c r="S171" s="468" t="s">
        <v>41</v>
      </c>
      <c r="T171" s="468" t="s">
        <v>41</v>
      </c>
      <c r="U171" s="468" t="s">
        <v>41</v>
      </c>
      <c r="V171" s="468" t="s">
        <v>41</v>
      </c>
      <c r="W171" s="468" t="s">
        <v>41</v>
      </c>
      <c r="X171" s="468" t="s">
        <v>41</v>
      </c>
      <c r="Y171" s="530" t="e">
        <f t="shared" si="16"/>
        <v>#VALUE!</v>
      </c>
      <c r="Z171" s="530" t="e">
        <f t="shared" si="17"/>
        <v>#VALUE!</v>
      </c>
      <c r="AH171" s="530">
        <f t="shared" si="18"/>
        <v>0</v>
      </c>
      <c r="AI171" s="521">
        <v>123.29361</v>
      </c>
      <c r="AQ171" s="530">
        <f t="shared" si="19"/>
        <v>0</v>
      </c>
      <c r="AR171" s="530">
        <f t="shared" si="20"/>
        <v>0.12329361</v>
      </c>
    </row>
    <row r="172" spans="1:44" x14ac:dyDescent="0.25">
      <c r="A172" s="97">
        <v>494052.84635599901</v>
      </c>
      <c r="B172" s="97">
        <v>5180758.8414200004</v>
      </c>
      <c r="C172" s="101" t="s">
        <v>6</v>
      </c>
      <c r="D172" s="428">
        <v>6</v>
      </c>
      <c r="E172" s="101">
        <v>28</v>
      </c>
      <c r="F172" s="101" t="s">
        <v>10</v>
      </c>
      <c r="G172" s="101" t="s">
        <v>26</v>
      </c>
      <c r="H172" s="118">
        <v>217</v>
      </c>
      <c r="I172" s="473">
        <v>968.17804999999998</v>
      </c>
      <c r="J172" s="473"/>
      <c r="K172" s="510">
        <v>3.4308000000000001</v>
      </c>
      <c r="L172" s="510">
        <v>44.832000000000001</v>
      </c>
      <c r="N172" s="469">
        <v>0</v>
      </c>
      <c r="O172" s="469">
        <v>0</v>
      </c>
      <c r="P172" s="469">
        <v>0</v>
      </c>
      <c r="Q172" s="469">
        <v>246.58722</v>
      </c>
      <c r="R172" s="470" t="s">
        <v>101</v>
      </c>
      <c r="S172" s="427">
        <v>0.27404732272032573</v>
      </c>
      <c r="T172" s="427">
        <v>1.5945340728496729</v>
      </c>
      <c r="U172" s="427">
        <v>1.7979162370941715</v>
      </c>
      <c r="V172" s="427">
        <v>1.3811930886057207</v>
      </c>
      <c r="W172" s="432">
        <v>5.0476907212698912</v>
      </c>
      <c r="X172" s="433">
        <v>8.7722013403951618</v>
      </c>
      <c r="Y172" s="530">
        <f t="shared" si="16"/>
        <v>13.819892061665053</v>
      </c>
      <c r="Z172" s="530">
        <f t="shared" si="17"/>
        <v>13819.892061665052</v>
      </c>
      <c r="AH172" s="530">
        <f t="shared" si="18"/>
        <v>0</v>
      </c>
      <c r="AI172" s="521">
        <v>0</v>
      </c>
      <c r="AQ172" s="530">
        <f t="shared" si="19"/>
        <v>0</v>
      </c>
      <c r="AR172" s="530">
        <f t="shared" si="20"/>
        <v>0</v>
      </c>
    </row>
    <row r="173" spans="1:44" x14ac:dyDescent="0.25">
      <c r="A173" s="97">
        <v>494084.77300500002</v>
      </c>
      <c r="B173" s="97">
        <v>5180777.0339099905</v>
      </c>
      <c r="C173" s="101" t="s">
        <v>6</v>
      </c>
      <c r="D173" s="428">
        <v>6</v>
      </c>
      <c r="E173" s="101">
        <v>29</v>
      </c>
      <c r="F173" s="101" t="s">
        <v>10</v>
      </c>
      <c r="G173" s="101" t="s">
        <v>26</v>
      </c>
      <c r="H173" s="118">
        <v>190</v>
      </c>
      <c r="I173" s="473">
        <v>847.71349999999995</v>
      </c>
      <c r="J173" s="473"/>
      <c r="K173" s="472">
        <v>3.2730999999999999</v>
      </c>
      <c r="L173" s="331">
        <v>45.067999999999998</v>
      </c>
      <c r="N173" s="469">
        <v>0</v>
      </c>
      <c r="O173" s="469">
        <v>0</v>
      </c>
      <c r="P173" s="469">
        <v>0</v>
      </c>
      <c r="Q173" s="469">
        <v>246.58722</v>
      </c>
      <c r="R173" s="470" t="s">
        <v>101</v>
      </c>
      <c r="S173" s="468" t="s">
        <v>41</v>
      </c>
      <c r="T173" s="468" t="s">
        <v>41</v>
      </c>
      <c r="U173" s="468" t="s">
        <v>41</v>
      </c>
      <c r="V173" s="468" t="s">
        <v>41</v>
      </c>
      <c r="W173" s="468" t="s">
        <v>41</v>
      </c>
      <c r="X173" s="468" t="s">
        <v>41</v>
      </c>
      <c r="Y173" s="530" t="e">
        <f t="shared" si="16"/>
        <v>#VALUE!</v>
      </c>
      <c r="Z173" s="530" t="e">
        <f t="shared" si="17"/>
        <v>#VALUE!</v>
      </c>
      <c r="AH173" s="530">
        <f t="shared" si="18"/>
        <v>0</v>
      </c>
      <c r="AI173" s="521">
        <v>0</v>
      </c>
      <c r="AQ173" s="530">
        <f t="shared" si="19"/>
        <v>0</v>
      </c>
      <c r="AR173" s="530">
        <f t="shared" si="20"/>
        <v>0</v>
      </c>
    </row>
    <row r="174" spans="1:44" x14ac:dyDescent="0.25">
      <c r="A174" s="97">
        <v>494116.65697800001</v>
      </c>
      <c r="B174" s="97">
        <v>5180751.8889600001</v>
      </c>
      <c r="C174" s="101" t="s">
        <v>6</v>
      </c>
      <c r="D174" s="428">
        <v>7</v>
      </c>
      <c r="E174" s="101">
        <v>30</v>
      </c>
      <c r="F174" s="101" t="s">
        <v>10</v>
      </c>
      <c r="G174" s="101" t="s">
        <v>26</v>
      </c>
      <c r="H174" s="241">
        <v>264</v>
      </c>
      <c r="I174" s="473">
        <v>1177.8755999999998</v>
      </c>
      <c r="J174" s="473"/>
      <c r="K174" s="472">
        <v>3.1850999999999998</v>
      </c>
      <c r="L174" s="331">
        <v>44.71</v>
      </c>
      <c r="M174" s="101"/>
      <c r="N174" s="469">
        <v>0</v>
      </c>
      <c r="O174" s="469">
        <v>0</v>
      </c>
      <c r="P174" s="469">
        <v>0</v>
      </c>
      <c r="Q174" s="469">
        <v>246.58722</v>
      </c>
      <c r="R174" s="470" t="s">
        <v>101</v>
      </c>
      <c r="S174" s="427">
        <v>0.24287942297010084</v>
      </c>
      <c r="T174" s="427">
        <v>1.1425204843516319</v>
      </c>
      <c r="U174" s="427">
        <v>1.8191513987289625</v>
      </c>
      <c r="V174" s="427">
        <v>1.4901321756773021</v>
      </c>
      <c r="W174" s="429">
        <v>4.6946834817279974</v>
      </c>
      <c r="X174" s="433">
        <v>9.0747738101155697</v>
      </c>
      <c r="Y174" s="530">
        <f t="shared" si="16"/>
        <v>13.769457291843567</v>
      </c>
      <c r="Z174" s="530">
        <f t="shared" si="17"/>
        <v>13769.457291843568</v>
      </c>
      <c r="AH174" s="530">
        <f t="shared" si="18"/>
        <v>0</v>
      </c>
      <c r="AI174" s="521">
        <v>0</v>
      </c>
      <c r="AQ174" s="530">
        <f t="shared" si="19"/>
        <v>0</v>
      </c>
      <c r="AR174" s="530">
        <f t="shared" si="20"/>
        <v>0</v>
      </c>
    </row>
    <row r="175" spans="1:44" x14ac:dyDescent="0.25">
      <c r="A175" s="97">
        <v>494148.57913600001</v>
      </c>
      <c r="B175" s="97">
        <v>5180765.6369000003</v>
      </c>
      <c r="C175" s="101" t="s">
        <v>6</v>
      </c>
      <c r="D175" s="428">
        <v>8</v>
      </c>
      <c r="E175" s="101">
        <v>31</v>
      </c>
      <c r="F175" s="101" t="s">
        <v>10</v>
      </c>
      <c r="G175" s="101" t="s">
        <v>25</v>
      </c>
      <c r="H175" s="118">
        <v>379</v>
      </c>
      <c r="I175" s="473">
        <v>1664.3359744094487</v>
      </c>
      <c r="J175" s="473"/>
      <c r="K175" s="428">
        <v>3.4843000000000002</v>
      </c>
      <c r="L175" s="101">
        <v>61.936999999999998</v>
      </c>
      <c r="M175" s="101"/>
      <c r="N175" s="469">
        <v>0</v>
      </c>
      <c r="O175" s="469">
        <v>123.29361</v>
      </c>
      <c r="P175" s="469">
        <v>123.29361</v>
      </c>
      <c r="Q175" s="469">
        <v>6.7251060000000003</v>
      </c>
      <c r="R175" s="470" t="s">
        <v>98</v>
      </c>
      <c r="S175" s="468" t="s">
        <v>41</v>
      </c>
      <c r="T175" s="468" t="s">
        <v>41</v>
      </c>
      <c r="U175" s="468" t="s">
        <v>41</v>
      </c>
      <c r="V175" s="468" t="s">
        <v>41</v>
      </c>
      <c r="W175" s="468" t="s">
        <v>41</v>
      </c>
      <c r="X175" s="468" t="s">
        <v>41</v>
      </c>
      <c r="Y175" s="530" t="e">
        <f t="shared" si="16"/>
        <v>#VALUE!</v>
      </c>
      <c r="Z175" s="530" t="e">
        <f t="shared" si="17"/>
        <v>#VALUE!</v>
      </c>
      <c r="AH175" s="530">
        <f t="shared" si="18"/>
        <v>0</v>
      </c>
      <c r="AI175" s="521">
        <v>123.29361</v>
      </c>
      <c r="AQ175" s="530">
        <f t="shared" si="19"/>
        <v>0</v>
      </c>
      <c r="AR175" s="530">
        <f t="shared" si="20"/>
        <v>0.12329361</v>
      </c>
    </row>
    <row r="176" spans="1:44" x14ac:dyDescent="0.25">
      <c r="A176" s="97">
        <v>493367.998337998</v>
      </c>
      <c r="B176" s="97">
        <v>5180799.1186100002</v>
      </c>
      <c r="C176" s="101" t="s">
        <v>4</v>
      </c>
      <c r="D176" s="428">
        <v>1</v>
      </c>
      <c r="E176" s="101">
        <v>6</v>
      </c>
      <c r="F176" s="101" t="s">
        <v>11</v>
      </c>
      <c r="G176" s="101" t="s">
        <v>23</v>
      </c>
      <c r="H176" s="241">
        <v>170</v>
      </c>
      <c r="I176" s="473">
        <v>746.53592519685037</v>
      </c>
      <c r="J176" s="473"/>
      <c r="K176" s="472">
        <v>3.3313000000000001</v>
      </c>
      <c r="L176" s="410">
        <v>44.856999999999999</v>
      </c>
      <c r="M176" s="281"/>
      <c r="N176" s="469">
        <v>89.668080000000003</v>
      </c>
      <c r="O176" s="469">
        <v>99.251356049999998</v>
      </c>
      <c r="P176" s="469">
        <v>188.91943605000003</v>
      </c>
      <c r="Q176" s="469">
        <v>112.08510000000001</v>
      </c>
      <c r="R176" s="470" t="s">
        <v>94</v>
      </c>
      <c r="S176" s="427">
        <v>0.22953791270938997</v>
      </c>
      <c r="T176" s="427">
        <v>1.5517742975925306</v>
      </c>
      <c r="U176" s="427">
        <v>2.0406078369838894</v>
      </c>
      <c r="V176" s="427">
        <v>1.9830139376124725</v>
      </c>
      <c r="W176" s="429">
        <v>5.8049339848982822</v>
      </c>
      <c r="X176" s="433">
        <v>10.816376474675636</v>
      </c>
      <c r="Y176" s="530">
        <f t="shared" si="16"/>
        <v>16.62131045957392</v>
      </c>
      <c r="Z176" s="530">
        <f t="shared" si="17"/>
        <v>16621.310459573921</v>
      </c>
      <c r="AH176" s="530">
        <f t="shared" si="18"/>
        <v>0</v>
      </c>
      <c r="AI176" s="521">
        <v>188.91943605000003</v>
      </c>
      <c r="AQ176" s="530">
        <f t="shared" si="19"/>
        <v>0</v>
      </c>
      <c r="AR176" s="530">
        <f t="shared" si="20"/>
        <v>0.18891943605000003</v>
      </c>
    </row>
    <row r="177" spans="1:44" x14ac:dyDescent="0.25">
      <c r="A177" s="97">
        <v>493398.713634999</v>
      </c>
      <c r="B177" s="97">
        <v>5180809.4156499803</v>
      </c>
      <c r="C177" s="101" t="s">
        <v>4</v>
      </c>
      <c r="D177" s="428">
        <v>1</v>
      </c>
      <c r="E177" s="101">
        <v>7</v>
      </c>
      <c r="F177" s="101" t="s">
        <v>11</v>
      </c>
      <c r="G177" s="101" t="s">
        <v>23</v>
      </c>
      <c r="H177" s="241">
        <v>369</v>
      </c>
      <c r="I177" s="473">
        <v>1620.4220964566928</v>
      </c>
      <c r="J177" s="473"/>
      <c r="K177" s="435">
        <f>M177/5.7</f>
        <v>2.8596491228070176</v>
      </c>
      <c r="M177" s="281">
        <v>16.3</v>
      </c>
      <c r="N177" s="469">
        <v>89.668080000000003</v>
      </c>
      <c r="O177" s="469">
        <v>19.581266969999998</v>
      </c>
      <c r="P177" s="469">
        <v>109.24934697</v>
      </c>
      <c r="Q177" s="469">
        <v>112.08510000000001</v>
      </c>
      <c r="R177" s="470" t="s">
        <v>94</v>
      </c>
      <c r="S177" s="468" t="s">
        <v>41</v>
      </c>
      <c r="T177" s="468" t="s">
        <v>41</v>
      </c>
      <c r="U177" s="468" t="s">
        <v>41</v>
      </c>
      <c r="V177" s="468" t="s">
        <v>41</v>
      </c>
      <c r="W177" s="468" t="s">
        <v>41</v>
      </c>
      <c r="X177" s="468" t="s">
        <v>41</v>
      </c>
      <c r="Y177" s="530" t="e">
        <f t="shared" si="16"/>
        <v>#VALUE!</v>
      </c>
      <c r="Z177" s="530" t="e">
        <f t="shared" si="17"/>
        <v>#VALUE!</v>
      </c>
      <c r="AH177" s="530">
        <f t="shared" si="18"/>
        <v>0</v>
      </c>
      <c r="AI177" s="521">
        <v>109.24934697</v>
      </c>
      <c r="AQ177" s="530">
        <f t="shared" si="19"/>
        <v>0</v>
      </c>
      <c r="AR177" s="530">
        <f t="shared" si="20"/>
        <v>0.10924934697000001</v>
      </c>
    </row>
    <row r="178" spans="1:44" x14ac:dyDescent="0.25">
      <c r="A178" s="97">
        <v>493431.82198000001</v>
      </c>
      <c r="B178" s="97">
        <v>5180805.1601499803</v>
      </c>
      <c r="C178" s="101" t="s">
        <v>4</v>
      </c>
      <c r="D178" s="428">
        <v>2</v>
      </c>
      <c r="E178" s="101">
        <v>8</v>
      </c>
      <c r="F178" s="101" t="s">
        <v>11</v>
      </c>
      <c r="G178" s="101" t="s">
        <v>23</v>
      </c>
      <c r="H178" s="241">
        <v>690</v>
      </c>
      <c r="I178" s="473">
        <v>3030.0575787401572</v>
      </c>
      <c r="J178" s="473"/>
      <c r="K178" s="435">
        <f>M178/5.7</f>
        <v>2.1052631578947367</v>
      </c>
      <c r="M178" s="281">
        <v>12</v>
      </c>
      <c r="N178" s="469">
        <v>89.668080000000003</v>
      </c>
      <c r="O178" s="469">
        <v>99.172896480000006</v>
      </c>
      <c r="P178" s="469">
        <v>188.84097648000002</v>
      </c>
      <c r="Q178" s="469">
        <v>112.08510000000001</v>
      </c>
      <c r="R178" s="470" t="s">
        <v>94</v>
      </c>
      <c r="S178" s="427">
        <v>0</v>
      </c>
      <c r="T178" s="427">
        <v>1.599907217234797</v>
      </c>
      <c r="U178" s="427">
        <v>1.6619339390864505</v>
      </c>
      <c r="V178" s="427">
        <v>0.92784691958101928</v>
      </c>
      <c r="W178" s="429">
        <v>4.189688075902267</v>
      </c>
      <c r="X178" s="433">
        <v>10.64376242493584</v>
      </c>
      <c r="Y178" s="530">
        <f t="shared" si="16"/>
        <v>14.833450500838108</v>
      </c>
      <c r="Z178" s="530">
        <f t="shared" si="17"/>
        <v>14833.450500838107</v>
      </c>
      <c r="AH178" s="530">
        <f t="shared" si="18"/>
        <v>0</v>
      </c>
      <c r="AI178" s="521">
        <v>188.84097648000002</v>
      </c>
      <c r="AQ178" s="530">
        <f t="shared" si="19"/>
        <v>0</v>
      </c>
      <c r="AR178" s="530">
        <f t="shared" si="20"/>
        <v>0.18884097648000003</v>
      </c>
    </row>
    <row r="179" spans="1:44" x14ac:dyDescent="0.25">
      <c r="A179" s="97">
        <v>493463.71892800002</v>
      </c>
      <c r="B179" s="97">
        <v>5180794.5687100003</v>
      </c>
      <c r="C179" s="101" t="s">
        <v>4</v>
      </c>
      <c r="D179" s="428">
        <v>3</v>
      </c>
      <c r="E179" s="101">
        <v>9</v>
      </c>
      <c r="F179" s="101" t="s">
        <v>11</v>
      </c>
      <c r="G179" s="101" t="s">
        <v>23</v>
      </c>
      <c r="H179" s="241">
        <v>608</v>
      </c>
      <c r="I179" s="473">
        <v>2669.9637795275589</v>
      </c>
      <c r="J179" s="473"/>
      <c r="K179" s="435">
        <f>M179/5.7</f>
        <v>2.4561403508771931</v>
      </c>
      <c r="M179" s="281">
        <v>14</v>
      </c>
      <c r="N179" s="469">
        <v>89.668080000000003</v>
      </c>
      <c r="O179" s="469">
        <v>19.581266969999998</v>
      </c>
      <c r="P179" s="469">
        <v>109.24934697</v>
      </c>
      <c r="Q179" s="469">
        <v>112.08510000000001</v>
      </c>
      <c r="R179" s="470" t="s">
        <v>94</v>
      </c>
      <c r="S179" s="468" t="s">
        <v>41</v>
      </c>
      <c r="T179" s="468" t="s">
        <v>41</v>
      </c>
      <c r="U179" s="468" t="s">
        <v>41</v>
      </c>
      <c r="V179" s="468" t="s">
        <v>41</v>
      </c>
      <c r="W179" s="468" t="s">
        <v>41</v>
      </c>
      <c r="X179" s="468" t="s">
        <v>41</v>
      </c>
      <c r="Y179" s="530" t="e">
        <f t="shared" si="16"/>
        <v>#VALUE!</v>
      </c>
      <c r="Z179" s="530" t="e">
        <f t="shared" si="17"/>
        <v>#VALUE!</v>
      </c>
      <c r="AH179" s="530">
        <f t="shared" si="18"/>
        <v>0</v>
      </c>
      <c r="AI179" s="521">
        <v>109.24934697</v>
      </c>
      <c r="AQ179" s="530">
        <f t="shared" si="19"/>
        <v>0</v>
      </c>
      <c r="AR179" s="530">
        <f t="shared" si="20"/>
        <v>0.10924934697000001</v>
      </c>
    </row>
    <row r="180" spans="1:44" x14ac:dyDescent="0.25">
      <c r="A180" s="97">
        <v>493495.641638998</v>
      </c>
      <c r="B180" s="97">
        <v>5180807.6464499803</v>
      </c>
      <c r="C180" s="101" t="s">
        <v>4</v>
      </c>
      <c r="D180" s="428">
        <v>4</v>
      </c>
      <c r="E180" s="101">
        <v>10</v>
      </c>
      <c r="F180" s="101" t="s">
        <v>11</v>
      </c>
      <c r="G180" s="101" t="s">
        <v>30</v>
      </c>
      <c r="H180" s="241">
        <v>63</v>
      </c>
      <c r="I180" s="473">
        <v>276.65743110236218</v>
      </c>
      <c r="J180" s="473"/>
      <c r="K180" s="428">
        <v>4.8258999999999999</v>
      </c>
      <c r="L180" s="101">
        <v>58.838999999999999</v>
      </c>
      <c r="M180" s="281"/>
      <c r="N180" s="469">
        <v>19.581266969999998</v>
      </c>
      <c r="O180" s="469">
        <v>112.08510000000001</v>
      </c>
      <c r="P180" s="469">
        <v>131.66636697000001</v>
      </c>
      <c r="Q180" s="469">
        <v>7.2855315000000003</v>
      </c>
      <c r="R180" s="470" t="s">
        <v>93</v>
      </c>
      <c r="S180" s="427">
        <v>0.61300826855625534</v>
      </c>
      <c r="T180" s="427">
        <v>1.1117292719035474</v>
      </c>
      <c r="U180" s="427">
        <v>2.0598365359843913</v>
      </c>
      <c r="V180" s="427">
        <v>1.7695762441262524</v>
      </c>
      <c r="W180" s="429">
        <v>5.5541503205704466</v>
      </c>
      <c r="X180" s="433">
        <v>10.607940058592252</v>
      </c>
      <c r="Y180" s="530">
        <f t="shared" si="16"/>
        <v>16.162090379162699</v>
      </c>
      <c r="Z180" s="530">
        <f t="shared" si="17"/>
        <v>16162.090379162699</v>
      </c>
      <c r="AH180" s="530">
        <f t="shared" si="18"/>
        <v>0</v>
      </c>
      <c r="AI180" s="521">
        <v>131.66636697000001</v>
      </c>
      <c r="AQ180" s="530">
        <f t="shared" si="19"/>
        <v>0</v>
      </c>
      <c r="AR180" s="530">
        <f t="shared" si="20"/>
        <v>0.13166636697</v>
      </c>
    </row>
    <row r="181" spans="1:44" x14ac:dyDescent="0.25">
      <c r="A181" s="97">
        <v>493527.53185500001</v>
      </c>
      <c r="B181" s="97">
        <v>5180790.7214000002</v>
      </c>
      <c r="C181" s="101" t="s">
        <v>4</v>
      </c>
      <c r="D181" s="428">
        <v>5</v>
      </c>
      <c r="E181" s="101">
        <v>11</v>
      </c>
      <c r="F181" s="101" t="s">
        <v>11</v>
      </c>
      <c r="G181" s="101" t="s">
        <v>23</v>
      </c>
      <c r="H181" s="241">
        <v>455</v>
      </c>
      <c r="I181" s="473">
        <v>1998.0814468503934</v>
      </c>
      <c r="J181" s="473"/>
      <c r="K181" s="435">
        <f t="shared" ref="K181:K190" si="22">M181/5.7</f>
        <v>2.263157894736842</v>
      </c>
      <c r="M181" s="281">
        <v>12.9</v>
      </c>
      <c r="N181" s="469">
        <v>89.668080000000003</v>
      </c>
      <c r="O181" s="469">
        <v>74.973723390000004</v>
      </c>
      <c r="P181" s="469">
        <v>164.64180338999998</v>
      </c>
      <c r="Q181" s="469">
        <v>112.08510000000001</v>
      </c>
      <c r="R181" s="470" t="s">
        <v>94</v>
      </c>
      <c r="S181" s="468" t="s">
        <v>41</v>
      </c>
      <c r="T181" s="468" t="s">
        <v>41</v>
      </c>
      <c r="U181" s="468" t="s">
        <v>41</v>
      </c>
      <c r="V181" s="468" t="s">
        <v>41</v>
      </c>
      <c r="W181" s="468" t="s">
        <v>41</v>
      </c>
      <c r="X181" s="468" t="s">
        <v>41</v>
      </c>
      <c r="Y181" s="530" t="e">
        <f t="shared" si="16"/>
        <v>#VALUE!</v>
      </c>
      <c r="Z181" s="530" t="e">
        <f t="shared" si="17"/>
        <v>#VALUE!</v>
      </c>
      <c r="AH181" s="530">
        <f t="shared" si="18"/>
        <v>0</v>
      </c>
      <c r="AI181" s="521">
        <v>164.64180338999998</v>
      </c>
      <c r="AQ181" s="530">
        <f t="shared" si="19"/>
        <v>0</v>
      </c>
      <c r="AR181" s="530">
        <f t="shared" si="20"/>
        <v>0.16464180338999998</v>
      </c>
    </row>
    <row r="182" spans="1:44" x14ac:dyDescent="0.25">
      <c r="A182" s="97">
        <v>493559.45098800003</v>
      </c>
      <c r="B182" s="97">
        <v>5180800.5769400001</v>
      </c>
      <c r="C182" s="101" t="s">
        <v>4</v>
      </c>
      <c r="D182" s="428">
        <v>6</v>
      </c>
      <c r="E182" s="101">
        <v>12</v>
      </c>
      <c r="F182" s="101" t="s">
        <v>11</v>
      </c>
      <c r="G182" s="101" t="s">
        <v>23</v>
      </c>
      <c r="H182" s="241">
        <v>194</v>
      </c>
      <c r="I182" s="473">
        <v>851.92923228346444</v>
      </c>
      <c r="J182" s="473"/>
      <c r="K182" s="472">
        <v>2.7097000000000002</v>
      </c>
      <c r="L182" s="408">
        <v>45.235999999999997</v>
      </c>
      <c r="M182" s="281"/>
      <c r="N182" s="469">
        <v>89.668080000000003</v>
      </c>
      <c r="O182" s="469">
        <v>19.581266969999998</v>
      </c>
      <c r="P182" s="469">
        <v>109.24934697</v>
      </c>
      <c r="Q182" s="469">
        <v>112.08510000000001</v>
      </c>
      <c r="R182" s="470" t="s">
        <v>94</v>
      </c>
      <c r="S182" s="427">
        <v>0.3445401307016156</v>
      </c>
      <c r="T182" s="427">
        <v>1.7344677411017586</v>
      </c>
      <c r="U182" s="427">
        <v>1.9671719300180526</v>
      </c>
      <c r="V182" s="427">
        <v>1.7205383764586835</v>
      </c>
      <c r="W182" s="429">
        <v>5.7667181782801098</v>
      </c>
      <c r="X182" s="433">
        <v>7.9456200232439844</v>
      </c>
      <c r="Y182" s="530">
        <f t="shared" si="16"/>
        <v>13.712338201524094</v>
      </c>
      <c r="Z182" s="530">
        <f t="shared" si="17"/>
        <v>13712.338201524095</v>
      </c>
      <c r="AH182" s="530">
        <f t="shared" si="18"/>
        <v>0</v>
      </c>
      <c r="AI182" s="521">
        <v>109.24934697</v>
      </c>
      <c r="AQ182" s="530">
        <f t="shared" si="19"/>
        <v>0</v>
      </c>
      <c r="AR182" s="530">
        <f t="shared" si="20"/>
        <v>0.10924934697000001</v>
      </c>
    </row>
    <row r="183" spans="1:44" x14ac:dyDescent="0.25">
      <c r="A183" s="97">
        <v>493593.77961500001</v>
      </c>
      <c r="B183" s="97">
        <v>5180793.1975299902</v>
      </c>
      <c r="C183" s="101" t="s">
        <v>5</v>
      </c>
      <c r="D183" s="428">
        <v>1</v>
      </c>
      <c r="E183" s="101">
        <v>13</v>
      </c>
      <c r="F183" s="101" t="s">
        <v>11</v>
      </c>
      <c r="G183" s="101" t="s">
        <v>27</v>
      </c>
      <c r="H183" s="118">
        <v>213</v>
      </c>
      <c r="I183" s="473">
        <v>935.36560039370067</v>
      </c>
      <c r="J183" s="473"/>
      <c r="K183" s="435">
        <f t="shared" si="22"/>
        <v>2.1052631578947367</v>
      </c>
      <c r="M183" s="281">
        <v>12</v>
      </c>
      <c r="N183" s="469">
        <v>252.68464944000002</v>
      </c>
      <c r="O183" s="469">
        <v>33.199606620000004</v>
      </c>
      <c r="P183" s="469">
        <v>285.88425606000004</v>
      </c>
      <c r="Q183" s="469">
        <v>112.08510000000001</v>
      </c>
      <c r="R183" s="470" t="s">
        <v>95</v>
      </c>
      <c r="S183" s="468" t="s">
        <v>41</v>
      </c>
      <c r="T183" s="468" t="s">
        <v>41</v>
      </c>
      <c r="U183" s="468" t="s">
        <v>41</v>
      </c>
      <c r="V183" s="468" t="s">
        <v>41</v>
      </c>
      <c r="W183" s="468" t="s">
        <v>41</v>
      </c>
      <c r="X183" s="468" t="s">
        <v>41</v>
      </c>
      <c r="Y183" s="530" t="e">
        <f t="shared" si="16"/>
        <v>#VALUE!</v>
      </c>
      <c r="Z183" s="530" t="e">
        <f t="shared" si="17"/>
        <v>#VALUE!</v>
      </c>
      <c r="AH183" s="530">
        <f t="shared" si="18"/>
        <v>0</v>
      </c>
      <c r="AI183" s="521">
        <v>285.88425606000004</v>
      </c>
      <c r="AQ183" s="530">
        <f t="shared" si="19"/>
        <v>0</v>
      </c>
      <c r="AR183" s="530">
        <f t="shared" si="20"/>
        <v>0.28588425606000006</v>
      </c>
    </row>
    <row r="184" spans="1:44" x14ac:dyDescent="0.25">
      <c r="A184" s="97">
        <v>493623.269814</v>
      </c>
      <c r="B184" s="97">
        <v>5180802.28675</v>
      </c>
      <c r="C184" s="101" t="s">
        <v>5</v>
      </c>
      <c r="D184" s="428">
        <v>1</v>
      </c>
      <c r="E184" s="101">
        <v>14</v>
      </c>
      <c r="F184" s="101" t="s">
        <v>11</v>
      </c>
      <c r="G184" s="101" t="s">
        <v>27</v>
      </c>
      <c r="H184" s="118">
        <v>207</v>
      </c>
      <c r="I184" s="473">
        <v>909.01727362204724</v>
      </c>
      <c r="J184" s="473"/>
      <c r="K184" s="435">
        <f t="shared" si="22"/>
        <v>2.263157894736842</v>
      </c>
      <c r="M184" s="281">
        <v>12.9</v>
      </c>
      <c r="N184" s="469">
        <v>78.347484900000012</v>
      </c>
      <c r="O184" s="469">
        <v>51.559145999999998</v>
      </c>
      <c r="P184" s="469">
        <v>129.90663090000001</v>
      </c>
      <c r="Q184" s="469">
        <v>112.08510000000001</v>
      </c>
      <c r="R184" s="470" t="s">
        <v>95</v>
      </c>
      <c r="S184" s="427">
        <v>0.31134710685778383</v>
      </c>
      <c r="T184" s="427">
        <v>2.0028169391562574</v>
      </c>
      <c r="U184" s="427">
        <v>2.1606133226568831</v>
      </c>
      <c r="V184" s="427">
        <v>1.9246425555616371</v>
      </c>
      <c r="W184" s="429">
        <v>6.3994199242325616</v>
      </c>
      <c r="X184" s="433">
        <v>16.784153264470206</v>
      </c>
      <c r="Y184" s="530">
        <f t="shared" si="16"/>
        <v>23.183573188702766</v>
      </c>
      <c r="Z184" s="530">
        <f t="shared" si="17"/>
        <v>23183.573188702765</v>
      </c>
      <c r="AH184" s="530">
        <f t="shared" si="18"/>
        <v>0</v>
      </c>
      <c r="AI184" s="521">
        <v>129.90663090000001</v>
      </c>
      <c r="AQ184" s="530">
        <f t="shared" si="19"/>
        <v>0</v>
      </c>
      <c r="AR184" s="530">
        <f t="shared" si="20"/>
        <v>0.12990663090000001</v>
      </c>
    </row>
    <row r="185" spans="1:44" x14ac:dyDescent="0.25">
      <c r="A185" s="97">
        <v>493655.168991999</v>
      </c>
      <c r="B185" s="97">
        <v>5180793.4742900003</v>
      </c>
      <c r="C185" s="101" t="s">
        <v>5</v>
      </c>
      <c r="D185" s="428">
        <v>2</v>
      </c>
      <c r="E185" s="101">
        <v>15</v>
      </c>
      <c r="F185" s="101" t="s">
        <v>11</v>
      </c>
      <c r="G185" s="101" t="s">
        <v>27</v>
      </c>
      <c r="H185" s="118">
        <v>60</v>
      </c>
      <c r="I185" s="473">
        <v>263.48326771653541</v>
      </c>
      <c r="J185" s="473"/>
      <c r="K185" s="472">
        <v>2.6656</v>
      </c>
      <c r="L185" s="332">
        <v>45.527000000000001</v>
      </c>
      <c r="M185" s="281"/>
      <c r="N185" s="469">
        <v>78.381110430000007</v>
      </c>
      <c r="O185" s="469">
        <v>103.118292</v>
      </c>
      <c r="P185" s="469">
        <v>181.49940243</v>
      </c>
      <c r="Q185" s="469">
        <v>112.08510000000001</v>
      </c>
      <c r="R185" s="470" t="s">
        <v>95</v>
      </c>
      <c r="S185" s="468" t="s">
        <v>41</v>
      </c>
      <c r="T185" s="468" t="s">
        <v>41</v>
      </c>
      <c r="U185" s="468" t="s">
        <v>41</v>
      </c>
      <c r="V185" s="468" t="s">
        <v>41</v>
      </c>
      <c r="W185" s="468" t="s">
        <v>41</v>
      </c>
      <c r="X185" s="468" t="s">
        <v>41</v>
      </c>
      <c r="Y185" s="530" t="e">
        <f t="shared" si="16"/>
        <v>#VALUE!</v>
      </c>
      <c r="Z185" s="530" t="e">
        <f t="shared" si="17"/>
        <v>#VALUE!</v>
      </c>
      <c r="AH185" s="530">
        <f t="shared" si="18"/>
        <v>0</v>
      </c>
      <c r="AI185" s="521">
        <v>181.49940243</v>
      </c>
      <c r="AQ185" s="530">
        <f t="shared" si="19"/>
        <v>0</v>
      </c>
      <c r="AR185" s="530">
        <f t="shared" si="20"/>
        <v>0.18149940243000001</v>
      </c>
    </row>
    <row r="186" spans="1:44" x14ac:dyDescent="0.25">
      <c r="A186" s="97">
        <v>493687.085563</v>
      </c>
      <c r="B186" s="97">
        <v>5180801.1080700001</v>
      </c>
      <c r="C186" s="101" t="s">
        <v>5</v>
      </c>
      <c r="D186" s="428">
        <v>3</v>
      </c>
      <c r="E186" s="101">
        <v>16</v>
      </c>
      <c r="F186" s="101" t="s">
        <v>11</v>
      </c>
      <c r="G186" s="101" t="s">
        <v>27</v>
      </c>
      <c r="H186" s="118">
        <v>104</v>
      </c>
      <c r="I186" s="473">
        <v>456.70433070866142</v>
      </c>
      <c r="J186" s="473"/>
      <c r="K186" s="435">
        <f t="shared" si="22"/>
        <v>2.4561403508771931</v>
      </c>
      <c r="M186" s="281">
        <v>14</v>
      </c>
      <c r="N186" s="469">
        <v>136.32910713000001</v>
      </c>
      <c r="O186" s="469">
        <v>33.21081513</v>
      </c>
      <c r="P186" s="469">
        <v>169.53992226</v>
      </c>
      <c r="Q186" s="469">
        <v>112.08510000000001</v>
      </c>
      <c r="R186" s="470" t="s">
        <v>95</v>
      </c>
      <c r="S186" s="427">
        <v>0.39610325243754207</v>
      </c>
      <c r="T186" s="427">
        <v>1.6256396420667736</v>
      </c>
      <c r="U186" s="427">
        <v>2.3475066669126443</v>
      </c>
      <c r="V186" s="427">
        <v>2.1217781127330291</v>
      </c>
      <c r="W186" s="429">
        <v>6.491027674149989</v>
      </c>
      <c r="X186" s="433">
        <v>12.759331125796905</v>
      </c>
      <c r="Y186" s="530">
        <f t="shared" si="16"/>
        <v>19.250358799946895</v>
      </c>
      <c r="Z186" s="530">
        <f t="shared" si="17"/>
        <v>19250.358799946895</v>
      </c>
      <c r="AH186" s="530">
        <f t="shared" si="18"/>
        <v>0</v>
      </c>
      <c r="AI186" s="521">
        <v>169.53992226</v>
      </c>
      <c r="AQ186" s="530">
        <f t="shared" si="19"/>
        <v>0</v>
      </c>
      <c r="AR186" s="530">
        <f t="shared" si="20"/>
        <v>0.16953992226</v>
      </c>
    </row>
    <row r="187" spans="1:44" x14ac:dyDescent="0.25">
      <c r="A187" s="97">
        <v>493718.998329997</v>
      </c>
      <c r="B187" s="97">
        <v>5180805.1860999903</v>
      </c>
      <c r="C187" s="101" t="s">
        <v>5</v>
      </c>
      <c r="D187" s="428">
        <v>4</v>
      </c>
      <c r="E187" s="101">
        <v>17</v>
      </c>
      <c r="F187" s="101" t="s">
        <v>11</v>
      </c>
      <c r="G187" s="101" t="s">
        <v>27</v>
      </c>
      <c r="H187" s="118">
        <v>31</v>
      </c>
      <c r="I187" s="473">
        <v>136.1330216535433</v>
      </c>
      <c r="J187" s="473"/>
      <c r="K187" s="472">
        <v>3.0333000000000001</v>
      </c>
      <c r="L187" s="333">
        <v>45.104999999999997</v>
      </c>
      <c r="M187" s="281"/>
      <c r="N187" s="469">
        <v>137.31545601000002</v>
      </c>
      <c r="O187" s="469">
        <v>103.118292</v>
      </c>
      <c r="P187" s="469">
        <v>240.43374800999999</v>
      </c>
      <c r="Q187" s="469">
        <v>112.08510000000001</v>
      </c>
      <c r="R187" s="470" t="s">
        <v>95</v>
      </c>
      <c r="S187" s="468" t="s">
        <v>41</v>
      </c>
      <c r="T187" s="468" t="s">
        <v>41</v>
      </c>
      <c r="U187" s="468" t="s">
        <v>41</v>
      </c>
      <c r="V187" s="468" t="s">
        <v>41</v>
      </c>
      <c r="W187" s="468" t="s">
        <v>41</v>
      </c>
      <c r="X187" s="468" t="s">
        <v>41</v>
      </c>
      <c r="Y187" s="530" t="e">
        <f t="shared" si="16"/>
        <v>#VALUE!</v>
      </c>
      <c r="Z187" s="530" t="e">
        <f t="shared" si="17"/>
        <v>#VALUE!</v>
      </c>
      <c r="AH187" s="530">
        <f t="shared" si="18"/>
        <v>0</v>
      </c>
      <c r="AI187" s="521">
        <v>240.43374800999999</v>
      </c>
      <c r="AQ187" s="530">
        <f t="shared" si="19"/>
        <v>0</v>
      </c>
      <c r="AR187" s="530">
        <f t="shared" si="20"/>
        <v>0.24043374801</v>
      </c>
    </row>
    <row r="188" spans="1:44" x14ac:dyDescent="0.25">
      <c r="A188" s="97">
        <v>493750.88386399701</v>
      </c>
      <c r="B188" s="97">
        <v>5180783.1506200004</v>
      </c>
      <c r="C188" s="101" t="s">
        <v>5</v>
      </c>
      <c r="D188" s="428">
        <v>5</v>
      </c>
      <c r="E188" s="101">
        <v>18</v>
      </c>
      <c r="F188" s="101" t="s">
        <v>11</v>
      </c>
      <c r="G188" s="101" t="s">
        <v>27</v>
      </c>
      <c r="H188" s="118">
        <v>285</v>
      </c>
      <c r="I188" s="473">
        <v>1251.5455216535431</v>
      </c>
      <c r="J188" s="473"/>
      <c r="K188" s="435">
        <f t="shared" si="22"/>
        <v>1.5438596491228072</v>
      </c>
      <c r="M188" s="281">
        <v>8.8000000000000007</v>
      </c>
      <c r="N188" s="469">
        <v>78.224191290000007</v>
      </c>
      <c r="O188" s="469">
        <v>17.384399009999999</v>
      </c>
      <c r="P188" s="469">
        <v>95.608590300000017</v>
      </c>
      <c r="Q188" s="469">
        <v>112.08510000000001</v>
      </c>
      <c r="R188" s="470" t="s">
        <v>95</v>
      </c>
      <c r="S188" s="427">
        <v>0.27730857026489586</v>
      </c>
      <c r="T188" s="427">
        <v>1.7100737719551986</v>
      </c>
      <c r="U188" s="427">
        <v>1.982753231873553</v>
      </c>
      <c r="V188" s="427">
        <v>1.2082718543696611</v>
      </c>
      <c r="W188" s="429">
        <v>5.1784074284633084</v>
      </c>
      <c r="X188" s="433">
        <v>5.6793656773978913</v>
      </c>
      <c r="Y188" s="530">
        <f t="shared" si="16"/>
        <v>10.857773105861199</v>
      </c>
      <c r="Z188" s="530">
        <f t="shared" si="17"/>
        <v>10857.773105861199</v>
      </c>
      <c r="AH188" s="530">
        <f t="shared" si="18"/>
        <v>0</v>
      </c>
      <c r="AI188" s="521">
        <v>95.608590300000017</v>
      </c>
      <c r="AQ188" s="530">
        <f t="shared" si="19"/>
        <v>0</v>
      </c>
      <c r="AR188" s="530">
        <f t="shared" si="20"/>
        <v>9.5608590300000018E-2</v>
      </c>
    </row>
    <row r="189" spans="1:44" x14ac:dyDescent="0.25">
      <c r="A189" s="97">
        <v>493782.808423999</v>
      </c>
      <c r="B189" s="97">
        <v>5180798.5634500002</v>
      </c>
      <c r="C189" s="101" t="s">
        <v>5</v>
      </c>
      <c r="D189" s="428">
        <v>5</v>
      </c>
      <c r="E189" s="101">
        <v>19</v>
      </c>
      <c r="F189" s="101" t="s">
        <v>11</v>
      </c>
      <c r="G189" s="101" t="s">
        <v>27</v>
      </c>
      <c r="H189" s="118">
        <v>615</v>
      </c>
      <c r="I189" s="473">
        <v>2700.7034940944882</v>
      </c>
      <c r="J189" s="473"/>
      <c r="K189" s="435">
        <f t="shared" si="22"/>
        <v>1.9122807017543859</v>
      </c>
      <c r="M189" s="281">
        <v>10.9</v>
      </c>
      <c r="N189" s="469">
        <v>74.581425540000012</v>
      </c>
      <c r="O189" s="469">
        <v>36.192278790000003</v>
      </c>
      <c r="P189" s="469">
        <v>110.77370433000002</v>
      </c>
      <c r="Q189" s="469">
        <v>112.08510000000001</v>
      </c>
      <c r="R189" s="470" t="s">
        <v>95</v>
      </c>
      <c r="S189" s="468" t="s">
        <v>41</v>
      </c>
      <c r="T189" s="468" t="s">
        <v>41</v>
      </c>
      <c r="U189" s="468" t="s">
        <v>41</v>
      </c>
      <c r="V189" s="468" t="s">
        <v>41</v>
      </c>
      <c r="W189" s="468" t="s">
        <v>41</v>
      </c>
      <c r="X189" s="468" t="s">
        <v>41</v>
      </c>
      <c r="Y189" s="530" t="e">
        <f t="shared" si="16"/>
        <v>#VALUE!</v>
      </c>
      <c r="Z189" s="530" t="e">
        <f t="shared" si="17"/>
        <v>#VALUE!</v>
      </c>
      <c r="AH189" s="530">
        <f t="shared" si="18"/>
        <v>0</v>
      </c>
      <c r="AI189" s="521">
        <v>110.77370433000002</v>
      </c>
      <c r="AQ189" s="530">
        <f t="shared" si="19"/>
        <v>0</v>
      </c>
      <c r="AR189" s="530">
        <f t="shared" si="20"/>
        <v>0.11077370433000001</v>
      </c>
    </row>
    <row r="190" spans="1:44" x14ac:dyDescent="0.25">
      <c r="A190" s="97">
        <v>493814.71713100001</v>
      </c>
      <c r="B190" s="97">
        <v>5180798.7527299803</v>
      </c>
      <c r="C190" s="101" t="s">
        <v>5</v>
      </c>
      <c r="D190" s="428">
        <v>6</v>
      </c>
      <c r="E190" s="101">
        <v>20</v>
      </c>
      <c r="F190" s="101" t="s">
        <v>11</v>
      </c>
      <c r="G190" s="101" t="s">
        <v>27</v>
      </c>
      <c r="H190" s="118">
        <v>1118</v>
      </c>
      <c r="I190" s="473">
        <v>4909.5715551181092</v>
      </c>
      <c r="J190" s="473"/>
      <c r="K190" s="435">
        <f t="shared" si="22"/>
        <v>1.7719298245614035</v>
      </c>
      <c r="M190" s="281">
        <v>10.1</v>
      </c>
      <c r="N190" s="469">
        <v>136.40756670000002</v>
      </c>
      <c r="O190" s="469">
        <v>30.296602530000001</v>
      </c>
      <c r="P190" s="469">
        <v>166.70416923000002</v>
      </c>
      <c r="Q190" s="469">
        <v>112.08510000000001</v>
      </c>
      <c r="R190" s="470" t="s">
        <v>95</v>
      </c>
      <c r="S190" s="427">
        <v>0.80283488738549291</v>
      </c>
      <c r="T190" s="427">
        <v>1.5835988297339485</v>
      </c>
      <c r="U190" s="427">
        <v>2.1518023369730632</v>
      </c>
      <c r="V190" s="427">
        <v>1.9929691070024711</v>
      </c>
      <c r="W190" s="429">
        <v>6.5312051610949755</v>
      </c>
      <c r="X190" s="433">
        <v>11.890565732403308</v>
      </c>
      <c r="Y190" s="530">
        <f t="shared" si="16"/>
        <v>18.421770893498284</v>
      </c>
      <c r="Z190" s="530">
        <f t="shared" si="17"/>
        <v>18421.770893498284</v>
      </c>
      <c r="AH190" s="530">
        <f t="shared" si="18"/>
        <v>0</v>
      </c>
      <c r="AI190" s="521">
        <v>166.70416923000002</v>
      </c>
      <c r="AQ190" s="530">
        <f t="shared" si="19"/>
        <v>0</v>
      </c>
      <c r="AR190" s="530">
        <f t="shared" si="20"/>
        <v>0.16670416923000003</v>
      </c>
    </row>
    <row r="191" spans="1:44" x14ac:dyDescent="0.25">
      <c r="A191" s="97">
        <v>493846.60920200002</v>
      </c>
      <c r="B191" s="97">
        <v>5180782.7183499904</v>
      </c>
      <c r="C191" s="101" t="s">
        <v>6</v>
      </c>
      <c r="D191" s="428">
        <v>1</v>
      </c>
      <c r="E191" s="101">
        <v>21</v>
      </c>
      <c r="F191" s="101" t="s">
        <v>11</v>
      </c>
      <c r="G191" s="101" t="s">
        <v>32</v>
      </c>
      <c r="H191" s="101" t="s">
        <v>41</v>
      </c>
      <c r="I191" s="473" t="s">
        <v>41</v>
      </c>
      <c r="J191" s="473"/>
      <c r="K191" s="428" t="s">
        <v>41</v>
      </c>
      <c r="L191" s="101" t="s">
        <v>41</v>
      </c>
      <c r="N191" s="469">
        <v>0</v>
      </c>
      <c r="O191" s="469">
        <v>0</v>
      </c>
      <c r="P191" s="469">
        <v>0</v>
      </c>
      <c r="Q191" s="469">
        <v>0</v>
      </c>
      <c r="R191" s="470" t="s">
        <v>89</v>
      </c>
      <c r="S191" s="468" t="s">
        <v>41</v>
      </c>
      <c r="T191" s="468" t="s">
        <v>41</v>
      </c>
      <c r="U191" s="468" t="s">
        <v>41</v>
      </c>
      <c r="V191" s="468" t="s">
        <v>41</v>
      </c>
      <c r="W191" s="468" t="s">
        <v>41</v>
      </c>
      <c r="X191" s="468" t="s">
        <v>41</v>
      </c>
      <c r="Y191" s="530" t="e">
        <f t="shared" si="16"/>
        <v>#VALUE!</v>
      </c>
      <c r="Z191" s="530" t="e">
        <f t="shared" si="17"/>
        <v>#VALUE!</v>
      </c>
      <c r="AA191" s="101"/>
      <c r="AH191" s="530" t="e">
        <f t="shared" si="18"/>
        <v>#VALUE!</v>
      </c>
      <c r="AI191" s="521">
        <v>0</v>
      </c>
      <c r="AQ191" s="530" t="e">
        <f t="shared" si="19"/>
        <v>#VALUE!</v>
      </c>
      <c r="AR191" s="530">
        <f t="shared" si="20"/>
        <v>0</v>
      </c>
    </row>
    <row r="192" spans="1:44" x14ac:dyDescent="0.25">
      <c r="A192" s="97">
        <v>493878.54757200001</v>
      </c>
      <c r="B192" s="97">
        <v>5180811.9108300004</v>
      </c>
      <c r="C192" s="101" t="s">
        <v>6</v>
      </c>
      <c r="D192" s="428">
        <v>1</v>
      </c>
      <c r="E192" s="101">
        <v>22</v>
      </c>
      <c r="F192" s="101" t="s">
        <v>11</v>
      </c>
      <c r="G192" s="101" t="s">
        <v>32</v>
      </c>
      <c r="H192" s="101" t="s">
        <v>41</v>
      </c>
      <c r="I192" s="473" t="s">
        <v>41</v>
      </c>
      <c r="J192" s="473"/>
      <c r="K192" s="428" t="s">
        <v>41</v>
      </c>
      <c r="L192" s="101" t="s">
        <v>41</v>
      </c>
      <c r="N192" s="469">
        <v>0</v>
      </c>
      <c r="O192" s="469">
        <v>0</v>
      </c>
      <c r="P192" s="469">
        <v>0</v>
      </c>
      <c r="Q192" s="469">
        <v>0</v>
      </c>
      <c r="R192" s="470" t="s">
        <v>89</v>
      </c>
      <c r="S192" s="427">
        <v>0.22147931401335777</v>
      </c>
      <c r="T192" s="427">
        <v>1.9187216149710156</v>
      </c>
      <c r="U192" s="427">
        <v>2.1377919206172744</v>
      </c>
      <c r="V192" s="427">
        <v>1.726779927723558</v>
      </c>
      <c r="W192" s="429">
        <v>6.004772777325206</v>
      </c>
      <c r="X192" s="433">
        <v>10.649039228349293</v>
      </c>
      <c r="Y192" s="530">
        <f t="shared" si="16"/>
        <v>16.653812005674499</v>
      </c>
      <c r="Z192" s="530">
        <f t="shared" si="17"/>
        <v>16653.812005674499</v>
      </c>
      <c r="AA192" s="101"/>
      <c r="AH192" s="530" t="e">
        <f t="shared" si="18"/>
        <v>#VALUE!</v>
      </c>
      <c r="AI192" s="521">
        <v>0</v>
      </c>
      <c r="AQ192" s="530" t="e">
        <f t="shared" si="19"/>
        <v>#VALUE!</v>
      </c>
      <c r="AR192" s="530">
        <f t="shared" si="20"/>
        <v>0</v>
      </c>
    </row>
    <row r="193" spans="1:44" x14ac:dyDescent="0.25">
      <c r="A193" s="97">
        <v>493910.45270800003</v>
      </c>
      <c r="B193" s="97">
        <v>5180808.6558299903</v>
      </c>
      <c r="C193" s="101" t="s">
        <v>6</v>
      </c>
      <c r="D193" s="428">
        <v>2</v>
      </c>
      <c r="E193" s="101">
        <v>23</v>
      </c>
      <c r="F193" s="101" t="s">
        <v>11</v>
      </c>
      <c r="G193" s="101" t="s">
        <v>34</v>
      </c>
      <c r="H193" s="490"/>
      <c r="I193" s="489"/>
      <c r="J193" s="489"/>
      <c r="K193" s="472">
        <v>2.7581000000000002</v>
      </c>
      <c r="L193" s="334">
        <v>46.506</v>
      </c>
      <c r="N193" s="469">
        <v>0</v>
      </c>
      <c r="O193" s="469">
        <v>0</v>
      </c>
      <c r="P193" s="469">
        <v>0</v>
      </c>
      <c r="Q193" s="469">
        <v>145.71063000000001</v>
      </c>
      <c r="R193" s="470" t="s">
        <v>100</v>
      </c>
      <c r="S193" s="468" t="s">
        <v>41</v>
      </c>
      <c r="T193" s="468" t="s">
        <v>41</v>
      </c>
      <c r="U193" s="468" t="s">
        <v>41</v>
      </c>
      <c r="V193" s="468" t="s">
        <v>41</v>
      </c>
      <c r="W193" s="468" t="s">
        <v>41</v>
      </c>
      <c r="X193" s="468" t="s">
        <v>41</v>
      </c>
      <c r="Y193" s="530" t="e">
        <f t="shared" si="16"/>
        <v>#VALUE!</v>
      </c>
      <c r="Z193" s="530" t="e">
        <f t="shared" si="17"/>
        <v>#VALUE!</v>
      </c>
      <c r="AH193" s="530">
        <f t="shared" si="18"/>
        <v>0</v>
      </c>
      <c r="AI193" s="521">
        <v>0</v>
      </c>
      <c r="AQ193" s="530">
        <f t="shared" si="19"/>
        <v>0</v>
      </c>
      <c r="AR193" s="530">
        <f t="shared" si="20"/>
        <v>0</v>
      </c>
    </row>
    <row r="194" spans="1:44" x14ac:dyDescent="0.25">
      <c r="A194" s="97">
        <v>493942.357093998</v>
      </c>
      <c r="B194" s="97">
        <v>5180804.6231500003</v>
      </c>
      <c r="C194" s="101" t="s">
        <v>6</v>
      </c>
      <c r="D194" s="428">
        <v>3</v>
      </c>
      <c r="E194" s="101">
        <v>24</v>
      </c>
      <c r="F194" s="101" t="s">
        <v>11</v>
      </c>
      <c r="G194" s="101" t="s">
        <v>24</v>
      </c>
      <c r="H194" s="241">
        <v>745</v>
      </c>
      <c r="I194" s="473">
        <v>3271.5839074803143</v>
      </c>
      <c r="J194" s="473"/>
      <c r="K194" s="472">
        <v>1.6268</v>
      </c>
      <c r="L194" s="334">
        <v>44.814</v>
      </c>
      <c r="N194" s="469">
        <v>123.29361</v>
      </c>
      <c r="O194" s="469">
        <v>0</v>
      </c>
      <c r="P194" s="469">
        <v>123.29361</v>
      </c>
      <c r="Q194" s="469">
        <v>112.08510000000001</v>
      </c>
      <c r="R194" s="470" t="s">
        <v>96</v>
      </c>
      <c r="S194" s="427">
        <v>0.3682923787004494</v>
      </c>
      <c r="T194" s="427">
        <v>1.5278576325045374</v>
      </c>
      <c r="U194" s="427">
        <v>2.1546121930961144</v>
      </c>
      <c r="V194" s="427">
        <v>1.5143891785206047</v>
      </c>
      <c r="W194" s="429">
        <v>5.5651513828217061</v>
      </c>
      <c r="X194" s="433">
        <v>8.8969864776483742</v>
      </c>
      <c r="Y194" s="530">
        <f t="shared" si="16"/>
        <v>14.462137860470079</v>
      </c>
      <c r="Z194" s="530">
        <f t="shared" si="17"/>
        <v>14462.13786047008</v>
      </c>
      <c r="AH194" s="530">
        <f t="shared" si="18"/>
        <v>0</v>
      </c>
      <c r="AI194" s="521">
        <v>123.29361</v>
      </c>
      <c r="AQ194" s="530">
        <f t="shared" si="19"/>
        <v>0</v>
      </c>
      <c r="AR194" s="530">
        <f t="shared" si="20"/>
        <v>0.12329361</v>
      </c>
    </row>
    <row r="195" spans="1:44" x14ac:dyDescent="0.25">
      <c r="A195" s="97">
        <v>493976.07760600001</v>
      </c>
      <c r="B195" s="97">
        <v>5180793.5362799903</v>
      </c>
      <c r="C195" s="101" t="s">
        <v>6</v>
      </c>
      <c r="D195" s="428">
        <v>4</v>
      </c>
      <c r="E195" s="101">
        <v>25</v>
      </c>
      <c r="F195" s="101" t="s">
        <v>11</v>
      </c>
      <c r="G195" s="101" t="s">
        <v>33</v>
      </c>
      <c r="H195" s="118">
        <v>823</v>
      </c>
      <c r="I195" s="473">
        <v>3614.1121555118107</v>
      </c>
      <c r="J195" s="473"/>
      <c r="K195" s="472">
        <v>1.7958000000000001</v>
      </c>
      <c r="L195" s="417">
        <v>44.776000000000003</v>
      </c>
      <c r="N195" s="469">
        <v>112.08510000000001</v>
      </c>
      <c r="O195" s="469">
        <v>0</v>
      </c>
      <c r="P195" s="469">
        <v>112.08510000000001</v>
      </c>
      <c r="Q195" s="469">
        <v>112.08510000000001</v>
      </c>
      <c r="R195" s="470" t="s">
        <v>97</v>
      </c>
      <c r="S195" s="468" t="s">
        <v>41</v>
      </c>
      <c r="T195" s="468" t="s">
        <v>41</v>
      </c>
      <c r="U195" s="468" t="s">
        <v>41</v>
      </c>
      <c r="V195" s="468" t="s">
        <v>41</v>
      </c>
      <c r="W195" s="468" t="s">
        <v>41</v>
      </c>
      <c r="X195" s="468" t="s">
        <v>41</v>
      </c>
      <c r="Y195" s="530" t="e">
        <f t="shared" ref="Y195:Y258" si="23">W195+X195</f>
        <v>#VALUE!</v>
      </c>
      <c r="Z195" s="530" t="e">
        <f t="shared" ref="Z195:Z258" si="24">Y195*1000</f>
        <v>#VALUE!</v>
      </c>
      <c r="AH195" s="530">
        <f t="shared" ref="AH195:AH258" si="25">J195*(K195/100)</f>
        <v>0</v>
      </c>
      <c r="AI195" s="521">
        <v>112.08510000000001</v>
      </c>
      <c r="AQ195" s="530">
        <f t="shared" ref="AQ195:AQ258" si="26">AH195*0.001</f>
        <v>0</v>
      </c>
      <c r="AR195" s="530">
        <f t="shared" ref="AR195:AR258" si="27">AI195*0.001</f>
        <v>0.11208510000000001</v>
      </c>
    </row>
    <row r="196" spans="1:44" x14ac:dyDescent="0.25">
      <c r="A196" s="97">
        <v>494006.16654900002</v>
      </c>
      <c r="B196" s="97">
        <v>5180797.1138899904</v>
      </c>
      <c r="C196" s="101" t="s">
        <v>6</v>
      </c>
      <c r="D196" s="428">
        <v>4</v>
      </c>
      <c r="E196" s="101">
        <v>26</v>
      </c>
      <c r="F196" s="101" t="s">
        <v>11</v>
      </c>
      <c r="G196" s="101" t="s">
        <v>33</v>
      </c>
      <c r="H196" s="241">
        <v>861</v>
      </c>
      <c r="I196" s="473">
        <v>3780.9848917322834</v>
      </c>
      <c r="J196" s="473"/>
      <c r="K196" s="472">
        <v>1.5846</v>
      </c>
      <c r="L196" s="417">
        <v>44.82</v>
      </c>
      <c r="N196" s="469">
        <v>112.08510000000001</v>
      </c>
      <c r="O196" s="469">
        <v>0</v>
      </c>
      <c r="P196" s="469">
        <v>112.08510000000001</v>
      </c>
      <c r="Q196" s="469">
        <v>112.08510000000001</v>
      </c>
      <c r="R196" s="470" t="s">
        <v>97</v>
      </c>
      <c r="S196" s="427">
        <v>0.21363804162626987</v>
      </c>
      <c r="T196" s="427">
        <v>1.3421094936729485</v>
      </c>
      <c r="U196" s="427">
        <v>1.793430783143924</v>
      </c>
      <c r="V196" s="427">
        <v>1.3685918552843168</v>
      </c>
      <c r="W196" s="429">
        <v>4.7177701737274589</v>
      </c>
      <c r="X196" s="433">
        <v>7.7743165584767624</v>
      </c>
      <c r="Y196" s="530">
        <f t="shared" si="23"/>
        <v>12.492086732204221</v>
      </c>
      <c r="Z196" s="530">
        <f t="shared" si="24"/>
        <v>12492.086732204221</v>
      </c>
      <c r="AH196" s="530">
        <f t="shared" si="25"/>
        <v>0</v>
      </c>
      <c r="AI196" s="521">
        <v>112.08510000000001</v>
      </c>
      <c r="AQ196" s="530">
        <f t="shared" si="26"/>
        <v>0</v>
      </c>
      <c r="AR196" s="530">
        <f t="shared" si="27"/>
        <v>0.11208510000000001</v>
      </c>
    </row>
    <row r="197" spans="1:44" x14ac:dyDescent="0.25">
      <c r="A197" s="97">
        <v>494038.07558499801</v>
      </c>
      <c r="B197" s="97">
        <v>5180797.63772</v>
      </c>
      <c r="C197" s="101" t="s">
        <v>6</v>
      </c>
      <c r="D197" s="428">
        <v>5</v>
      </c>
      <c r="E197" s="101">
        <v>27</v>
      </c>
      <c r="F197" s="101" t="s">
        <v>11</v>
      </c>
      <c r="G197" s="101" t="s">
        <v>25</v>
      </c>
      <c r="H197" s="118">
        <v>302</v>
      </c>
      <c r="I197" s="473">
        <v>1326.1991141732283</v>
      </c>
      <c r="J197" s="473"/>
      <c r="K197" s="428">
        <v>3.5156999999999998</v>
      </c>
      <c r="L197" s="101">
        <v>63.561999999999998</v>
      </c>
      <c r="N197" s="469">
        <v>0</v>
      </c>
      <c r="O197" s="469">
        <v>123.29361</v>
      </c>
      <c r="P197" s="469">
        <v>123.29361</v>
      </c>
      <c r="Q197" s="469">
        <v>6.7251060000000003</v>
      </c>
      <c r="R197" s="470" t="s">
        <v>98</v>
      </c>
      <c r="S197" s="468" t="s">
        <v>41</v>
      </c>
      <c r="T197" s="468" t="s">
        <v>41</v>
      </c>
      <c r="U197" s="468" t="s">
        <v>41</v>
      </c>
      <c r="V197" s="468" t="s">
        <v>41</v>
      </c>
      <c r="W197" s="468" t="s">
        <v>41</v>
      </c>
      <c r="X197" s="468" t="s">
        <v>41</v>
      </c>
      <c r="Y197" s="530" t="e">
        <f t="shared" si="23"/>
        <v>#VALUE!</v>
      </c>
      <c r="Z197" s="530" t="e">
        <f t="shared" si="24"/>
        <v>#VALUE!</v>
      </c>
      <c r="AH197" s="530">
        <f t="shared" si="25"/>
        <v>0</v>
      </c>
      <c r="AI197" s="521">
        <v>123.29361</v>
      </c>
      <c r="AQ197" s="530">
        <f t="shared" si="26"/>
        <v>0</v>
      </c>
      <c r="AR197" s="530">
        <f t="shared" si="27"/>
        <v>0.12329361</v>
      </c>
    </row>
    <row r="198" spans="1:44" x14ac:dyDescent="0.25">
      <c r="A198" s="97">
        <v>494069.977149999</v>
      </c>
      <c r="B198" s="97">
        <v>5180790.6054199804</v>
      </c>
      <c r="C198" s="101" t="s">
        <v>6</v>
      </c>
      <c r="D198" s="428">
        <v>6</v>
      </c>
      <c r="E198" s="101">
        <v>28</v>
      </c>
      <c r="F198" s="101" t="s">
        <v>11</v>
      </c>
      <c r="G198" s="101" t="s">
        <v>26</v>
      </c>
      <c r="H198" s="118">
        <v>221</v>
      </c>
      <c r="I198" s="473">
        <v>986.02464999999995</v>
      </c>
      <c r="J198" s="473"/>
      <c r="K198" s="472">
        <v>2.8837999999999999</v>
      </c>
      <c r="L198" s="335">
        <v>44.753999999999998</v>
      </c>
      <c r="N198" s="469">
        <v>0</v>
      </c>
      <c r="O198" s="469">
        <v>0</v>
      </c>
      <c r="P198" s="469">
        <v>0</v>
      </c>
      <c r="Q198" s="469">
        <v>246.58722</v>
      </c>
      <c r="R198" s="470" t="s">
        <v>101</v>
      </c>
      <c r="S198" s="427">
        <v>0.16185171519462399</v>
      </c>
      <c r="T198" s="427">
        <v>1.3346939367595898</v>
      </c>
      <c r="U198" s="427">
        <v>1.6182978051371064</v>
      </c>
      <c r="V198" s="427">
        <v>1.1305410438869623</v>
      </c>
      <c r="W198" s="429">
        <v>4.2453845009782825</v>
      </c>
      <c r="X198" s="433">
        <v>9.0881092761025535</v>
      </c>
      <c r="Y198" s="530">
        <f t="shared" si="23"/>
        <v>13.333493777080836</v>
      </c>
      <c r="Z198" s="530">
        <f t="shared" si="24"/>
        <v>13333.493777080836</v>
      </c>
      <c r="AH198" s="530">
        <f t="shared" si="25"/>
        <v>0</v>
      </c>
      <c r="AI198" s="521">
        <v>0</v>
      </c>
      <c r="AQ198" s="530">
        <f t="shared" si="26"/>
        <v>0</v>
      </c>
      <c r="AR198" s="530">
        <f t="shared" si="27"/>
        <v>0</v>
      </c>
    </row>
    <row r="199" spans="1:44" x14ac:dyDescent="0.25">
      <c r="A199" s="97">
        <v>494101.90357700002</v>
      </c>
      <c r="B199" s="97">
        <v>5180808.7980000004</v>
      </c>
      <c r="C199" s="101" t="s">
        <v>6</v>
      </c>
      <c r="D199" s="428">
        <v>6</v>
      </c>
      <c r="E199" s="101">
        <v>29</v>
      </c>
      <c r="F199" s="101" t="s">
        <v>11</v>
      </c>
      <c r="G199" s="101" t="s">
        <v>26</v>
      </c>
      <c r="H199" s="118">
        <v>270</v>
      </c>
      <c r="I199" s="473">
        <v>1204.6454999999999</v>
      </c>
      <c r="J199" s="473"/>
      <c r="K199" s="472">
        <v>3.1589</v>
      </c>
      <c r="L199" s="335">
        <v>44.945999999999998</v>
      </c>
      <c r="N199" s="469">
        <v>0</v>
      </c>
      <c r="O199" s="469">
        <v>0</v>
      </c>
      <c r="P199" s="469">
        <v>0</v>
      </c>
      <c r="Q199" s="469">
        <v>246.58722</v>
      </c>
      <c r="R199" s="470" t="s">
        <v>101</v>
      </c>
      <c r="S199" s="468" t="s">
        <v>41</v>
      </c>
      <c r="T199" s="468" t="s">
        <v>41</v>
      </c>
      <c r="U199" s="468" t="s">
        <v>41</v>
      </c>
      <c r="V199" s="468" t="s">
        <v>41</v>
      </c>
      <c r="W199" s="468" t="s">
        <v>41</v>
      </c>
      <c r="X199" s="468" t="s">
        <v>41</v>
      </c>
      <c r="Y199" s="530" t="e">
        <f t="shared" si="23"/>
        <v>#VALUE!</v>
      </c>
      <c r="Z199" s="530" t="e">
        <f t="shared" si="24"/>
        <v>#VALUE!</v>
      </c>
      <c r="AH199" s="530">
        <f t="shared" si="25"/>
        <v>0</v>
      </c>
      <c r="AI199" s="521">
        <v>0</v>
      </c>
      <c r="AQ199" s="530">
        <f t="shared" si="26"/>
        <v>0</v>
      </c>
      <c r="AR199" s="530">
        <f t="shared" si="27"/>
        <v>0</v>
      </c>
    </row>
    <row r="200" spans="1:44" x14ac:dyDescent="0.25">
      <c r="A200" s="97">
        <v>494133.78745300003</v>
      </c>
      <c r="B200" s="97">
        <v>5180783.6531300005</v>
      </c>
      <c r="C200" s="101" t="s">
        <v>6</v>
      </c>
      <c r="D200" s="428">
        <v>7</v>
      </c>
      <c r="E200" s="101">
        <v>30</v>
      </c>
      <c r="F200" s="101" t="s">
        <v>11</v>
      </c>
      <c r="G200" s="101" t="s">
        <v>26</v>
      </c>
      <c r="H200" s="241">
        <v>410</v>
      </c>
      <c r="I200" s="473">
        <v>1829.2764999999999</v>
      </c>
      <c r="J200" s="473"/>
      <c r="K200" s="472">
        <v>3.1027</v>
      </c>
      <c r="L200" s="335">
        <v>44.981999999999999</v>
      </c>
      <c r="N200" s="469">
        <v>0</v>
      </c>
      <c r="O200" s="469">
        <v>0</v>
      </c>
      <c r="P200" s="469">
        <v>0</v>
      </c>
      <c r="Q200" s="469">
        <v>246.58722</v>
      </c>
      <c r="R200" s="470" t="s">
        <v>101</v>
      </c>
      <c r="S200" s="427">
        <v>0.32479691085229401</v>
      </c>
      <c r="T200" s="427">
        <v>1.7307982553155754</v>
      </c>
      <c r="U200" s="427">
        <v>1.9162950697853571</v>
      </c>
      <c r="V200" s="427">
        <v>1.8443060829612858</v>
      </c>
      <c r="W200" s="429">
        <v>5.8161963189145123</v>
      </c>
      <c r="X200" s="433">
        <v>12.859573078249023</v>
      </c>
      <c r="Y200" s="530">
        <f t="shared" si="23"/>
        <v>18.675769397163535</v>
      </c>
      <c r="Z200" s="530">
        <f t="shared" si="24"/>
        <v>18675.769397163534</v>
      </c>
      <c r="AH200" s="530">
        <f t="shared" si="25"/>
        <v>0</v>
      </c>
      <c r="AI200" s="521">
        <v>0</v>
      </c>
      <c r="AQ200" s="530">
        <f t="shared" si="26"/>
        <v>0</v>
      </c>
      <c r="AR200" s="530">
        <f t="shared" si="27"/>
        <v>0</v>
      </c>
    </row>
    <row r="201" spans="1:44" x14ac:dyDescent="0.25">
      <c r="A201" s="97">
        <v>493387.33872200001</v>
      </c>
      <c r="B201" s="97">
        <v>5180837.4458999904</v>
      </c>
      <c r="C201" s="101" t="s">
        <v>4</v>
      </c>
      <c r="D201" s="428">
        <v>1</v>
      </c>
      <c r="E201" s="101">
        <v>7</v>
      </c>
      <c r="F201" s="101" t="s">
        <v>12</v>
      </c>
      <c r="G201" s="486" t="s">
        <v>23</v>
      </c>
      <c r="H201" s="428">
        <v>0</v>
      </c>
      <c r="I201" s="531">
        <v>0</v>
      </c>
      <c r="J201" s="531"/>
      <c r="K201" s="531">
        <v>0</v>
      </c>
      <c r="M201" s="282"/>
      <c r="N201" s="469">
        <v>0</v>
      </c>
      <c r="O201" s="469">
        <v>0</v>
      </c>
      <c r="P201" s="469">
        <v>0</v>
      </c>
      <c r="Q201" s="469">
        <v>0</v>
      </c>
      <c r="R201" s="470" t="s">
        <v>99</v>
      </c>
      <c r="S201" s="468" t="s">
        <v>41</v>
      </c>
      <c r="T201" s="468" t="s">
        <v>41</v>
      </c>
      <c r="U201" s="468" t="s">
        <v>41</v>
      </c>
      <c r="V201" s="468" t="s">
        <v>41</v>
      </c>
      <c r="W201" s="468" t="s">
        <v>41</v>
      </c>
      <c r="X201" s="468" t="s">
        <v>41</v>
      </c>
      <c r="Y201" s="530" t="e">
        <f t="shared" si="23"/>
        <v>#VALUE!</v>
      </c>
      <c r="Z201" s="530" t="e">
        <f t="shared" si="24"/>
        <v>#VALUE!</v>
      </c>
      <c r="AH201" s="530">
        <f t="shared" si="25"/>
        <v>0</v>
      </c>
      <c r="AI201" s="521">
        <v>0</v>
      </c>
      <c r="AQ201" s="530">
        <f t="shared" si="26"/>
        <v>0</v>
      </c>
      <c r="AR201" s="530">
        <f t="shared" si="27"/>
        <v>0</v>
      </c>
    </row>
    <row r="202" spans="1:44" x14ac:dyDescent="0.25">
      <c r="A202" s="97">
        <v>493416.665978998</v>
      </c>
      <c r="B202" s="97">
        <v>5180836.9577099904</v>
      </c>
      <c r="C202" s="101" t="s">
        <v>4</v>
      </c>
      <c r="D202" s="428">
        <v>1</v>
      </c>
      <c r="E202" s="101">
        <v>8</v>
      </c>
      <c r="F202" s="101" t="s">
        <v>12</v>
      </c>
      <c r="G202" s="101" t="s">
        <v>23</v>
      </c>
      <c r="H202" s="241">
        <v>50</v>
      </c>
      <c r="I202" s="473">
        <v>219.56938976377953</v>
      </c>
      <c r="J202" s="473"/>
      <c r="K202" s="472">
        <v>2.9121000000000001</v>
      </c>
      <c r="L202" s="411">
        <v>44.677</v>
      </c>
      <c r="M202" s="282"/>
      <c r="N202" s="469">
        <v>89.668080000000003</v>
      </c>
      <c r="O202" s="469">
        <v>19.581266969999998</v>
      </c>
      <c r="P202" s="469">
        <v>109.24934697</v>
      </c>
      <c r="Q202" s="469">
        <v>112.08510000000001</v>
      </c>
      <c r="R202" s="470" t="s">
        <v>94</v>
      </c>
      <c r="S202" s="427">
        <v>0.18736399849669655</v>
      </c>
      <c r="T202" s="427">
        <v>1.6158027335689928</v>
      </c>
      <c r="U202" s="427">
        <v>2.02831877715635</v>
      </c>
      <c r="V202" s="427">
        <v>1.520088140880681</v>
      </c>
      <c r="W202" s="429">
        <v>5.3515736501027202</v>
      </c>
      <c r="X202" s="433">
        <v>8.3795748967686734</v>
      </c>
      <c r="Y202" s="530">
        <f t="shared" si="23"/>
        <v>13.731148546871394</v>
      </c>
      <c r="Z202" s="530">
        <f t="shared" si="24"/>
        <v>13731.148546871395</v>
      </c>
      <c r="AH202" s="530">
        <f t="shared" si="25"/>
        <v>0</v>
      </c>
      <c r="AI202" s="521">
        <v>109.24934697</v>
      </c>
      <c r="AQ202" s="530">
        <f t="shared" si="26"/>
        <v>0</v>
      </c>
      <c r="AR202" s="530">
        <f t="shared" si="27"/>
        <v>0.10924934697000001</v>
      </c>
    </row>
    <row r="203" spans="1:44" x14ac:dyDescent="0.25">
      <c r="A203" s="97">
        <v>493448.56273100001</v>
      </c>
      <c r="B203" s="97">
        <v>5180826.3661900004</v>
      </c>
      <c r="C203" s="101" t="s">
        <v>4</v>
      </c>
      <c r="D203" s="428">
        <v>2</v>
      </c>
      <c r="E203" s="101">
        <v>9</v>
      </c>
      <c r="F203" s="101" t="s">
        <v>12</v>
      </c>
      <c r="G203" s="101" t="s">
        <v>23</v>
      </c>
      <c r="H203" s="241">
        <v>276</v>
      </c>
      <c r="I203" s="473">
        <v>1212.0230314960629</v>
      </c>
      <c r="J203" s="473"/>
      <c r="K203" s="435">
        <f>M203/5.7</f>
        <v>2.9298245614035086</v>
      </c>
      <c r="M203" s="282">
        <v>16.7</v>
      </c>
      <c r="N203" s="469">
        <v>89.668080000000003</v>
      </c>
      <c r="O203" s="469">
        <v>99.172896480000006</v>
      </c>
      <c r="P203" s="469">
        <v>188.84097648000002</v>
      </c>
      <c r="Q203" s="469">
        <v>112.08510000000001</v>
      </c>
      <c r="R203" s="470" t="s">
        <v>94</v>
      </c>
      <c r="S203" s="468" t="s">
        <v>41</v>
      </c>
      <c r="T203" s="468" t="s">
        <v>41</v>
      </c>
      <c r="U203" s="468" t="s">
        <v>41</v>
      </c>
      <c r="V203" s="468" t="s">
        <v>41</v>
      </c>
      <c r="W203" s="468" t="s">
        <v>41</v>
      </c>
      <c r="X203" s="468" t="s">
        <v>41</v>
      </c>
      <c r="Y203" s="530" t="e">
        <f t="shared" si="23"/>
        <v>#VALUE!</v>
      </c>
      <c r="Z203" s="530" t="e">
        <f t="shared" si="24"/>
        <v>#VALUE!</v>
      </c>
      <c r="AH203" s="530">
        <f t="shared" si="25"/>
        <v>0</v>
      </c>
      <c r="AI203" s="521">
        <v>188.84097648000002</v>
      </c>
      <c r="AQ203" s="530">
        <f t="shared" si="26"/>
        <v>0</v>
      </c>
      <c r="AR203" s="530">
        <f t="shared" si="27"/>
        <v>0.18884097648000003</v>
      </c>
    </row>
    <row r="204" spans="1:44" x14ac:dyDescent="0.25">
      <c r="A204" s="97">
        <v>493480.485305999</v>
      </c>
      <c r="B204" s="97">
        <v>5180839.4438500004</v>
      </c>
      <c r="C204" s="101" t="s">
        <v>4</v>
      </c>
      <c r="D204" s="428">
        <v>3</v>
      </c>
      <c r="E204" s="101">
        <v>10</v>
      </c>
      <c r="F204" s="101" t="s">
        <v>12</v>
      </c>
      <c r="G204" s="101" t="s">
        <v>23</v>
      </c>
      <c r="H204" s="241">
        <v>369</v>
      </c>
      <c r="I204" s="473">
        <v>1620.4220964566928</v>
      </c>
      <c r="J204" s="473"/>
      <c r="K204" s="435">
        <f>M204/5.7</f>
        <v>2.0526315789473681</v>
      </c>
      <c r="M204" s="282">
        <v>11.7</v>
      </c>
      <c r="N204" s="469">
        <v>89.668080000000003</v>
      </c>
      <c r="O204" s="469">
        <v>99.251356049999998</v>
      </c>
      <c r="P204" s="469">
        <v>188.91943605000003</v>
      </c>
      <c r="Q204" s="469">
        <v>112.08510000000001</v>
      </c>
      <c r="R204" s="470" t="s">
        <v>94</v>
      </c>
      <c r="S204" s="427">
        <v>0.30076025548779517</v>
      </c>
      <c r="T204" s="427">
        <v>1.6483417395025974</v>
      </c>
      <c r="U204" s="427">
        <v>1.5927076424140052</v>
      </c>
      <c r="V204" s="427">
        <v>1.3177134661970713</v>
      </c>
      <c r="W204" s="429">
        <v>4.859523103601469</v>
      </c>
      <c r="X204" s="433">
        <v>9.808378736123128</v>
      </c>
      <c r="Y204" s="530">
        <f t="shared" si="23"/>
        <v>14.667901839724596</v>
      </c>
      <c r="Z204" s="530">
        <f t="shared" si="24"/>
        <v>14667.901839724596</v>
      </c>
      <c r="AH204" s="530">
        <f t="shared" si="25"/>
        <v>0</v>
      </c>
      <c r="AI204" s="521">
        <v>188.91943605000003</v>
      </c>
      <c r="AQ204" s="530">
        <f t="shared" si="26"/>
        <v>0</v>
      </c>
      <c r="AR204" s="530">
        <f t="shared" si="27"/>
        <v>0.18891943605000003</v>
      </c>
    </row>
    <row r="205" spans="1:44" x14ac:dyDescent="0.25">
      <c r="A205" s="97">
        <v>493512.37530999701</v>
      </c>
      <c r="B205" s="97">
        <v>5180822.5187200001</v>
      </c>
      <c r="C205" s="101" t="s">
        <v>4</v>
      </c>
      <c r="D205" s="428">
        <v>4</v>
      </c>
      <c r="E205" s="101">
        <v>11</v>
      </c>
      <c r="F205" s="101" t="s">
        <v>12</v>
      </c>
      <c r="G205" s="101" t="s">
        <v>30</v>
      </c>
      <c r="H205" s="241">
        <v>207</v>
      </c>
      <c r="I205" s="473">
        <v>909.01727362204724</v>
      </c>
      <c r="J205" s="473"/>
      <c r="K205" s="428">
        <v>5.0392000000000001</v>
      </c>
      <c r="L205" s="101">
        <v>59.008000000000003</v>
      </c>
      <c r="M205" s="282"/>
      <c r="N205" s="469">
        <v>19.581266969999998</v>
      </c>
      <c r="O205" s="469">
        <v>112.08510000000001</v>
      </c>
      <c r="P205" s="469">
        <v>131.66636697000001</v>
      </c>
      <c r="Q205" s="469">
        <v>7.2855315000000003</v>
      </c>
      <c r="R205" s="470" t="s">
        <v>93</v>
      </c>
      <c r="S205" s="468" t="s">
        <v>41</v>
      </c>
      <c r="T205" s="468" t="s">
        <v>41</v>
      </c>
      <c r="U205" s="468" t="s">
        <v>41</v>
      </c>
      <c r="V205" s="468" t="s">
        <v>41</v>
      </c>
      <c r="W205" s="468" t="s">
        <v>41</v>
      </c>
      <c r="X205" s="468" t="s">
        <v>41</v>
      </c>
      <c r="Y205" s="530" t="e">
        <f t="shared" si="23"/>
        <v>#VALUE!</v>
      </c>
      <c r="Z205" s="530" t="e">
        <f t="shared" si="24"/>
        <v>#VALUE!</v>
      </c>
      <c r="AH205" s="530">
        <f t="shared" si="25"/>
        <v>0</v>
      </c>
      <c r="AI205" s="521">
        <v>131.66636697000001</v>
      </c>
      <c r="AQ205" s="530">
        <f t="shared" si="26"/>
        <v>0</v>
      </c>
      <c r="AR205" s="530">
        <f t="shared" si="27"/>
        <v>0.13166636697</v>
      </c>
    </row>
    <row r="206" spans="1:44" x14ac:dyDescent="0.25">
      <c r="A206" s="97">
        <v>493544.29430000001</v>
      </c>
      <c r="B206" s="97">
        <v>5180832.3741800003</v>
      </c>
      <c r="C206" s="101" t="s">
        <v>4</v>
      </c>
      <c r="D206" s="428">
        <v>5</v>
      </c>
      <c r="E206" s="101">
        <v>12</v>
      </c>
      <c r="F206" s="101" t="s">
        <v>12</v>
      </c>
      <c r="G206" s="101" t="s">
        <v>23</v>
      </c>
      <c r="H206" s="241">
        <v>319</v>
      </c>
      <c r="I206" s="473">
        <v>1400.8527066929132</v>
      </c>
      <c r="J206" s="473"/>
      <c r="K206" s="435">
        <f t="shared" ref="K206:K216" si="28">M206/5.7</f>
        <v>2.6666666666666665</v>
      </c>
      <c r="M206" s="282">
        <v>15.2</v>
      </c>
      <c r="N206" s="469">
        <v>89.668080000000003</v>
      </c>
      <c r="O206" s="469">
        <v>178.85419407000001</v>
      </c>
      <c r="P206" s="469">
        <v>268.52227406999998</v>
      </c>
      <c r="Q206" s="469">
        <v>112.08510000000001</v>
      </c>
      <c r="R206" s="470" t="s">
        <v>94</v>
      </c>
      <c r="S206" s="427">
        <v>0.51792694007349027</v>
      </c>
      <c r="T206" s="427">
        <v>1.545539769091268</v>
      </c>
      <c r="U206" s="427">
        <v>1.8075936535887356</v>
      </c>
      <c r="V206" s="427">
        <v>1.6851408963113463</v>
      </c>
      <c r="W206" s="429">
        <v>5.5562012590648404</v>
      </c>
      <c r="X206" s="433">
        <v>13.275896790307383</v>
      </c>
      <c r="Y206" s="530">
        <f t="shared" si="23"/>
        <v>18.832098049372224</v>
      </c>
      <c r="Z206" s="530">
        <f t="shared" si="24"/>
        <v>18832.098049372224</v>
      </c>
      <c r="AH206" s="530">
        <f t="shared" si="25"/>
        <v>0</v>
      </c>
      <c r="AI206" s="521">
        <v>268.52227406999998</v>
      </c>
      <c r="AQ206" s="530">
        <f t="shared" si="26"/>
        <v>0</v>
      </c>
      <c r="AR206" s="530">
        <f t="shared" si="27"/>
        <v>0.26852227407000001</v>
      </c>
    </row>
    <row r="207" spans="1:44" x14ac:dyDescent="0.25">
      <c r="A207" s="97">
        <v>493576.197009</v>
      </c>
      <c r="B207" s="97">
        <v>5180827.1172000002</v>
      </c>
      <c r="C207" s="101" t="s">
        <v>4</v>
      </c>
      <c r="D207" s="428">
        <v>6</v>
      </c>
      <c r="E207" s="101">
        <v>13</v>
      </c>
      <c r="F207" s="101" t="s">
        <v>12</v>
      </c>
      <c r="G207" s="101" t="s">
        <v>23</v>
      </c>
      <c r="H207" s="241">
        <v>202</v>
      </c>
      <c r="I207" s="473">
        <v>887.06033464566917</v>
      </c>
      <c r="J207" s="473"/>
      <c r="K207" s="511">
        <v>2.9605000000000001</v>
      </c>
      <c r="L207" s="511">
        <v>44.563000000000002</v>
      </c>
      <c r="M207" s="282"/>
      <c r="N207" s="469">
        <v>0</v>
      </c>
      <c r="O207" s="469">
        <v>0</v>
      </c>
      <c r="P207" s="469">
        <v>0</v>
      </c>
      <c r="Q207" s="469">
        <v>112.08510000000001</v>
      </c>
      <c r="R207" s="470" t="s">
        <v>94</v>
      </c>
      <c r="S207" s="468" t="s">
        <v>41</v>
      </c>
      <c r="T207" s="468" t="s">
        <v>41</v>
      </c>
      <c r="U207" s="468" t="s">
        <v>41</v>
      </c>
      <c r="V207" s="468" t="s">
        <v>41</v>
      </c>
      <c r="W207" s="468" t="s">
        <v>41</v>
      </c>
      <c r="X207" s="468" t="s">
        <v>41</v>
      </c>
      <c r="Y207" s="530" t="e">
        <f t="shared" si="23"/>
        <v>#VALUE!</v>
      </c>
      <c r="Z207" s="530" t="e">
        <f t="shared" si="24"/>
        <v>#VALUE!</v>
      </c>
      <c r="AH207" s="530">
        <f t="shared" si="25"/>
        <v>0</v>
      </c>
      <c r="AI207" s="521">
        <v>0</v>
      </c>
      <c r="AQ207" s="530">
        <f t="shared" si="26"/>
        <v>0</v>
      </c>
      <c r="AR207" s="530">
        <f t="shared" si="27"/>
        <v>0</v>
      </c>
    </row>
    <row r="208" spans="1:44" x14ac:dyDescent="0.25">
      <c r="A208" s="97">
        <v>493606.513420998</v>
      </c>
      <c r="B208" s="97">
        <v>5180835.6831999803</v>
      </c>
      <c r="C208" s="101" t="s">
        <v>4</v>
      </c>
      <c r="D208" s="428">
        <v>6</v>
      </c>
      <c r="E208" s="101">
        <v>14</v>
      </c>
      <c r="F208" s="101" t="s">
        <v>12</v>
      </c>
      <c r="G208" s="101" t="s">
        <v>23</v>
      </c>
      <c r="H208" s="241">
        <v>241</v>
      </c>
      <c r="I208" s="473">
        <v>1058.3244586614173</v>
      </c>
      <c r="J208" s="473"/>
      <c r="K208" s="472">
        <v>3.077</v>
      </c>
      <c r="L208" s="412">
        <v>45.12</v>
      </c>
      <c r="M208" s="282"/>
      <c r="N208" s="469">
        <v>89.668080000000003</v>
      </c>
      <c r="O208" s="469">
        <v>179.08957278</v>
      </c>
      <c r="P208" s="469">
        <v>268.75765278</v>
      </c>
      <c r="Q208" s="469">
        <v>112.08510000000001</v>
      </c>
      <c r="R208" s="470" t="s">
        <v>94</v>
      </c>
      <c r="S208" s="427">
        <v>0.34005763453730681</v>
      </c>
      <c r="T208" s="427">
        <v>1.4787819411249741</v>
      </c>
      <c r="U208" s="427">
        <v>1.9880589608165298</v>
      </c>
      <c r="V208" s="427">
        <v>1.6183737147821924</v>
      </c>
      <c r="W208" s="429">
        <v>5.4252722512610028</v>
      </c>
      <c r="X208" s="433">
        <v>13.414045956761623</v>
      </c>
      <c r="Y208" s="530">
        <f t="shared" si="23"/>
        <v>18.839318208022625</v>
      </c>
      <c r="Z208" s="530">
        <f t="shared" si="24"/>
        <v>18839.318208022625</v>
      </c>
      <c r="AH208" s="530">
        <f t="shared" si="25"/>
        <v>0</v>
      </c>
      <c r="AI208" s="521">
        <v>268.75765278</v>
      </c>
      <c r="AQ208" s="530">
        <f t="shared" si="26"/>
        <v>0</v>
      </c>
      <c r="AR208" s="530">
        <f t="shared" si="27"/>
        <v>0.26875765278000002</v>
      </c>
    </row>
    <row r="209" spans="1:44" x14ac:dyDescent="0.25">
      <c r="A209" s="97">
        <v>493640.011778999</v>
      </c>
      <c r="B209" s="97">
        <v>5180825.2712899903</v>
      </c>
      <c r="C209" s="101" t="s">
        <v>5</v>
      </c>
      <c r="D209" s="428">
        <v>1</v>
      </c>
      <c r="E209" s="101">
        <v>15</v>
      </c>
      <c r="F209" s="101" t="s">
        <v>12</v>
      </c>
      <c r="G209" s="101" t="s">
        <v>27</v>
      </c>
      <c r="H209" s="118">
        <v>400</v>
      </c>
      <c r="I209" s="473">
        <v>1756.5551181102362</v>
      </c>
      <c r="J209" s="473"/>
      <c r="K209" s="435">
        <f t="shared" si="28"/>
        <v>2.1929824561403506</v>
      </c>
      <c r="M209" s="282">
        <v>12.5</v>
      </c>
      <c r="N209" s="469">
        <v>78.347484900000012</v>
      </c>
      <c r="O209" s="469">
        <v>51.559145999999998</v>
      </c>
      <c r="P209" s="469">
        <v>129.90663090000001</v>
      </c>
      <c r="Q209" s="469">
        <v>112.08510000000001</v>
      </c>
      <c r="R209" s="470" t="s">
        <v>95</v>
      </c>
      <c r="S209" s="468" t="s">
        <v>41</v>
      </c>
      <c r="T209" s="468" t="s">
        <v>41</v>
      </c>
      <c r="U209" s="468" t="s">
        <v>41</v>
      </c>
      <c r="V209" s="468" t="s">
        <v>41</v>
      </c>
      <c r="W209" s="468" t="s">
        <v>41</v>
      </c>
      <c r="X209" s="468" t="s">
        <v>41</v>
      </c>
      <c r="Y209" s="530" t="e">
        <f t="shared" si="23"/>
        <v>#VALUE!</v>
      </c>
      <c r="Z209" s="530" t="e">
        <f t="shared" si="24"/>
        <v>#VALUE!</v>
      </c>
      <c r="AH209" s="530">
        <f t="shared" si="25"/>
        <v>0</v>
      </c>
      <c r="AI209" s="521">
        <v>129.90663090000001</v>
      </c>
      <c r="AQ209" s="530">
        <f t="shared" si="26"/>
        <v>0</v>
      </c>
      <c r="AR209" s="530">
        <f t="shared" si="27"/>
        <v>0.12990663090000001</v>
      </c>
    </row>
    <row r="210" spans="1:44" x14ac:dyDescent="0.25">
      <c r="A210" s="97">
        <v>493671.92820000002</v>
      </c>
      <c r="B210" s="97">
        <v>5180832.9049800001</v>
      </c>
      <c r="C210" s="101" t="s">
        <v>5</v>
      </c>
      <c r="D210" s="428">
        <v>2</v>
      </c>
      <c r="E210" s="101">
        <v>16</v>
      </c>
      <c r="F210" s="101" t="s">
        <v>12</v>
      </c>
      <c r="G210" s="101" t="s">
        <v>27</v>
      </c>
      <c r="H210" s="118">
        <v>899</v>
      </c>
      <c r="I210" s="473">
        <v>3947.8576279527556</v>
      </c>
      <c r="J210" s="473"/>
      <c r="K210" s="435">
        <f t="shared" si="28"/>
        <v>2.0877192982456139</v>
      </c>
      <c r="M210" s="282">
        <v>11.9</v>
      </c>
      <c r="N210" s="469">
        <v>100.3161645</v>
      </c>
      <c r="O210" s="469">
        <v>51.559145999999998</v>
      </c>
      <c r="P210" s="469">
        <v>151.87531050000001</v>
      </c>
      <c r="Q210" s="469">
        <v>112.08510000000001</v>
      </c>
      <c r="R210" s="470" t="s">
        <v>95</v>
      </c>
      <c r="S210" s="427">
        <v>0.42639893361803222</v>
      </c>
      <c r="T210" s="427">
        <v>1.5945995894405807</v>
      </c>
      <c r="U210" s="427">
        <v>1.9418047177992732</v>
      </c>
      <c r="V210" s="427">
        <v>1.5120381929983611</v>
      </c>
      <c r="W210" s="429">
        <v>5.4748414338562474</v>
      </c>
      <c r="X210" s="433">
        <v>6.9899899881299525</v>
      </c>
      <c r="Y210" s="530">
        <f t="shared" si="23"/>
        <v>12.464831421986201</v>
      </c>
      <c r="Z210" s="530">
        <f t="shared" si="24"/>
        <v>12464.8314219862</v>
      </c>
      <c r="AH210" s="530">
        <f t="shared" si="25"/>
        <v>0</v>
      </c>
      <c r="AI210" s="521">
        <v>151.87531050000001</v>
      </c>
      <c r="AQ210" s="530">
        <f t="shared" si="26"/>
        <v>0</v>
      </c>
      <c r="AR210" s="530">
        <f t="shared" si="27"/>
        <v>0.15187531050000003</v>
      </c>
    </row>
    <row r="211" spans="1:44" x14ac:dyDescent="0.25">
      <c r="A211" s="97">
        <v>493703.84080900002</v>
      </c>
      <c r="B211" s="97">
        <v>5180836.9829399902</v>
      </c>
      <c r="C211" s="101" t="s">
        <v>5</v>
      </c>
      <c r="D211" s="428">
        <v>3</v>
      </c>
      <c r="E211" s="101">
        <v>17</v>
      </c>
      <c r="F211" s="101" t="s">
        <v>12</v>
      </c>
      <c r="G211" s="101" t="s">
        <v>27</v>
      </c>
      <c r="H211" s="118">
        <v>566</v>
      </c>
      <c r="I211" s="473">
        <v>2485.5254921259839</v>
      </c>
      <c r="J211" s="473"/>
      <c r="K211" s="435">
        <f t="shared" si="28"/>
        <v>2.4210526315789473</v>
      </c>
      <c r="M211" s="282">
        <v>13.8</v>
      </c>
      <c r="N211" s="469">
        <v>137.53962620999999</v>
      </c>
      <c r="O211" s="469">
        <v>0</v>
      </c>
      <c r="P211" s="469">
        <v>137.53962620999999</v>
      </c>
      <c r="Q211" s="469">
        <v>112.08510000000001</v>
      </c>
      <c r="R211" s="470" t="s">
        <v>95</v>
      </c>
      <c r="S211" s="468" t="s">
        <v>41</v>
      </c>
      <c r="T211" s="468" t="s">
        <v>41</v>
      </c>
      <c r="U211" s="468" t="s">
        <v>41</v>
      </c>
      <c r="V211" s="468" t="s">
        <v>41</v>
      </c>
      <c r="W211" s="468" t="s">
        <v>41</v>
      </c>
      <c r="X211" s="468" t="s">
        <v>41</v>
      </c>
      <c r="Y211" s="530" t="e">
        <f t="shared" si="23"/>
        <v>#VALUE!</v>
      </c>
      <c r="Z211" s="530" t="e">
        <f t="shared" si="24"/>
        <v>#VALUE!</v>
      </c>
      <c r="AH211" s="530">
        <f t="shared" si="25"/>
        <v>0</v>
      </c>
      <c r="AI211" s="521">
        <v>137.53962620999999</v>
      </c>
      <c r="AQ211" s="530">
        <f t="shared" si="26"/>
        <v>0</v>
      </c>
      <c r="AR211" s="530">
        <f t="shared" si="27"/>
        <v>0.13753962620999999</v>
      </c>
    </row>
    <row r="212" spans="1:44" x14ac:dyDescent="0.25">
      <c r="A212" s="97">
        <v>493735.726117999</v>
      </c>
      <c r="B212" s="97">
        <v>5180814.9473799802</v>
      </c>
      <c r="C212" s="101" t="s">
        <v>5</v>
      </c>
      <c r="D212" s="428">
        <v>4</v>
      </c>
      <c r="E212" s="101">
        <v>18</v>
      </c>
      <c r="F212" s="101" t="s">
        <v>12</v>
      </c>
      <c r="G212" s="101" t="s">
        <v>27</v>
      </c>
      <c r="H212" s="118">
        <v>7</v>
      </c>
      <c r="I212" s="473">
        <v>30.739714566929134</v>
      </c>
      <c r="J212" s="473"/>
      <c r="K212" s="472">
        <v>2.5851000000000002</v>
      </c>
      <c r="L212" s="336">
        <v>45.854999999999997</v>
      </c>
      <c r="M212" s="282"/>
      <c r="N212" s="469">
        <v>0</v>
      </c>
      <c r="O212" s="469">
        <v>0</v>
      </c>
      <c r="P212" s="469">
        <v>0</v>
      </c>
      <c r="Q212" s="469">
        <v>112.08510000000001</v>
      </c>
      <c r="R212" s="470" t="s">
        <v>95</v>
      </c>
      <c r="S212" s="427">
        <v>0.37563907726891899</v>
      </c>
      <c r="T212" s="427">
        <v>1.3872396917333329</v>
      </c>
      <c r="U212" s="427">
        <v>2.3378352851694943</v>
      </c>
      <c r="V212" s="427">
        <v>2.1012893355541968</v>
      </c>
      <c r="W212" s="429">
        <v>6.2020033897259434</v>
      </c>
      <c r="X212" s="433">
        <v>13.35409293204242</v>
      </c>
      <c r="Y212" s="530">
        <f t="shared" si="23"/>
        <v>19.556096321768365</v>
      </c>
      <c r="Z212" s="530">
        <f t="shared" si="24"/>
        <v>19556.096321768364</v>
      </c>
      <c r="AH212" s="530">
        <f t="shared" si="25"/>
        <v>0</v>
      </c>
      <c r="AI212" s="521">
        <v>0</v>
      </c>
      <c r="AQ212" s="530">
        <f t="shared" si="26"/>
        <v>0</v>
      </c>
      <c r="AR212" s="530">
        <f t="shared" si="27"/>
        <v>0</v>
      </c>
    </row>
    <row r="213" spans="1:44" x14ac:dyDescent="0.25">
      <c r="A213" s="97">
        <v>493767.65054800001</v>
      </c>
      <c r="B213" s="97">
        <v>5180830.3601299804</v>
      </c>
      <c r="C213" s="101" t="s">
        <v>5</v>
      </c>
      <c r="D213" s="428">
        <v>4</v>
      </c>
      <c r="E213" s="101">
        <v>19</v>
      </c>
      <c r="F213" s="101" t="s">
        <v>12</v>
      </c>
      <c r="G213" s="101" t="s">
        <v>27</v>
      </c>
      <c r="H213" s="118">
        <v>257</v>
      </c>
      <c r="I213" s="473">
        <v>1128.5866633858266</v>
      </c>
      <c r="J213" s="473"/>
      <c r="K213" s="435">
        <f t="shared" si="28"/>
        <v>2.3684210526315788</v>
      </c>
      <c r="M213" s="282">
        <v>13.5</v>
      </c>
      <c r="N213" s="469">
        <v>137.0800773</v>
      </c>
      <c r="O213" s="469">
        <v>29.568049380000001</v>
      </c>
      <c r="P213" s="469">
        <v>166.64812668000002</v>
      </c>
      <c r="Q213" s="469">
        <v>112.08510000000001</v>
      </c>
      <c r="R213" s="470" t="s">
        <v>95</v>
      </c>
      <c r="S213" s="468" t="s">
        <v>41</v>
      </c>
      <c r="T213" s="468" t="s">
        <v>41</v>
      </c>
      <c r="U213" s="468" t="s">
        <v>41</v>
      </c>
      <c r="V213" s="468" t="s">
        <v>41</v>
      </c>
      <c r="W213" s="468" t="s">
        <v>41</v>
      </c>
      <c r="X213" s="468" t="s">
        <v>41</v>
      </c>
      <c r="Y213" s="530" t="e">
        <f t="shared" si="23"/>
        <v>#VALUE!</v>
      </c>
      <c r="Z213" s="530" t="e">
        <f t="shared" si="24"/>
        <v>#VALUE!</v>
      </c>
      <c r="AH213" s="530">
        <f t="shared" si="25"/>
        <v>0</v>
      </c>
      <c r="AI213" s="521">
        <v>166.64812668000002</v>
      </c>
      <c r="AQ213" s="530">
        <f t="shared" si="26"/>
        <v>0</v>
      </c>
      <c r="AR213" s="530">
        <f t="shared" si="27"/>
        <v>0.16664812668000001</v>
      </c>
    </row>
    <row r="214" spans="1:44" x14ac:dyDescent="0.25">
      <c r="A214" s="97">
        <v>493799.559086997</v>
      </c>
      <c r="B214" s="97">
        <v>5180830.5493200002</v>
      </c>
      <c r="C214" s="101" t="s">
        <v>5</v>
      </c>
      <c r="D214" s="428">
        <v>5</v>
      </c>
      <c r="E214" s="101">
        <v>20</v>
      </c>
      <c r="F214" s="101" t="s">
        <v>12</v>
      </c>
      <c r="G214" s="101" t="s">
        <v>27</v>
      </c>
      <c r="H214" s="118">
        <v>335</v>
      </c>
      <c r="I214" s="473">
        <v>1471.1149114173227</v>
      </c>
      <c r="J214" s="473"/>
      <c r="K214" s="435">
        <f t="shared" si="28"/>
        <v>2.263157894736842</v>
      </c>
      <c r="M214" s="282">
        <v>12.9</v>
      </c>
      <c r="N214" s="469">
        <v>158.53316544</v>
      </c>
      <c r="O214" s="469">
        <v>44.64349533</v>
      </c>
      <c r="P214" s="469">
        <v>203.17666076999998</v>
      </c>
      <c r="Q214" s="469">
        <v>112.08510000000001</v>
      </c>
      <c r="R214" s="470" t="s">
        <v>95</v>
      </c>
      <c r="S214" s="427">
        <v>0.31826838382763067</v>
      </c>
      <c r="T214" s="427">
        <v>1.3529516791526444</v>
      </c>
      <c r="U214" s="427">
        <v>2.1375546203834079</v>
      </c>
      <c r="V214" s="427">
        <v>2.114044475978937</v>
      </c>
      <c r="W214" s="429">
        <v>5.9228191593426196</v>
      </c>
      <c r="X214" s="433">
        <v>13.059476158989487</v>
      </c>
      <c r="Y214" s="530">
        <f t="shared" si="23"/>
        <v>18.982295318332106</v>
      </c>
      <c r="Z214" s="530">
        <f t="shared" si="24"/>
        <v>18982.295318332108</v>
      </c>
      <c r="AH214" s="530">
        <f t="shared" si="25"/>
        <v>0</v>
      </c>
      <c r="AI214" s="521">
        <v>203.17666076999998</v>
      </c>
      <c r="AQ214" s="530">
        <f t="shared" si="26"/>
        <v>0</v>
      </c>
      <c r="AR214" s="530">
        <f t="shared" si="27"/>
        <v>0.20317666076999999</v>
      </c>
    </row>
    <row r="215" spans="1:44" x14ac:dyDescent="0.25">
      <c r="A215" s="97">
        <v>493831.45094800001</v>
      </c>
      <c r="B215" s="97">
        <v>5180814.5148600005</v>
      </c>
      <c r="C215" s="101" t="s">
        <v>5</v>
      </c>
      <c r="D215" s="428">
        <v>6</v>
      </c>
      <c r="E215" s="101">
        <v>21</v>
      </c>
      <c r="F215" s="101" t="s">
        <v>12</v>
      </c>
      <c r="G215" s="101" t="s">
        <v>27</v>
      </c>
      <c r="H215" s="118">
        <v>1080</v>
      </c>
      <c r="I215" s="473">
        <v>4742.6988188976375</v>
      </c>
      <c r="J215" s="473"/>
      <c r="K215" s="435">
        <f t="shared" si="28"/>
        <v>1.8947368421052633</v>
      </c>
      <c r="M215" s="282">
        <v>10.8</v>
      </c>
      <c r="N215" s="469">
        <v>135.49967739000002</v>
      </c>
      <c r="O215" s="469">
        <v>31.854585420000003</v>
      </c>
      <c r="P215" s="469">
        <v>167.35426281000002</v>
      </c>
      <c r="Q215" s="469">
        <v>112.08510000000001</v>
      </c>
      <c r="R215" s="470" t="s">
        <v>95</v>
      </c>
      <c r="S215" s="468" t="s">
        <v>41</v>
      </c>
      <c r="T215" s="468" t="s">
        <v>41</v>
      </c>
      <c r="U215" s="468" t="s">
        <v>41</v>
      </c>
      <c r="V215" s="468" t="s">
        <v>41</v>
      </c>
      <c r="W215" s="468" t="s">
        <v>41</v>
      </c>
      <c r="X215" s="468" t="s">
        <v>41</v>
      </c>
      <c r="Y215" s="530" t="e">
        <f t="shared" si="23"/>
        <v>#VALUE!</v>
      </c>
      <c r="Z215" s="530" t="e">
        <f t="shared" si="24"/>
        <v>#VALUE!</v>
      </c>
      <c r="AH215" s="530">
        <f t="shared" si="25"/>
        <v>0</v>
      </c>
      <c r="AI215" s="521">
        <v>167.35426281000002</v>
      </c>
      <c r="AQ215" s="530">
        <f t="shared" si="26"/>
        <v>0</v>
      </c>
      <c r="AR215" s="530">
        <f t="shared" si="27"/>
        <v>0.16735426281000002</v>
      </c>
    </row>
    <row r="216" spans="1:44" x14ac:dyDescent="0.25">
      <c r="A216" s="97">
        <v>493859.74745999801</v>
      </c>
      <c r="B216" s="97">
        <v>5180844.1624800004</v>
      </c>
      <c r="C216" s="101" t="s">
        <v>5</v>
      </c>
      <c r="D216" s="428">
        <v>6</v>
      </c>
      <c r="E216" s="101">
        <v>22</v>
      </c>
      <c r="F216" s="101" t="s">
        <v>12</v>
      </c>
      <c r="G216" s="101" t="s">
        <v>27</v>
      </c>
      <c r="H216" s="118">
        <v>1111</v>
      </c>
      <c r="I216" s="473">
        <v>4878.83184055118</v>
      </c>
      <c r="J216" s="473"/>
      <c r="K216" s="435">
        <f t="shared" si="28"/>
        <v>1.9298245614035088</v>
      </c>
      <c r="M216" s="282">
        <v>11</v>
      </c>
      <c r="N216" s="469">
        <v>254.56767912000001</v>
      </c>
      <c r="O216" s="469">
        <v>31.977879030000004</v>
      </c>
      <c r="P216" s="469">
        <v>286.54555815000003</v>
      </c>
      <c r="Q216" s="469">
        <v>112.08510000000001</v>
      </c>
      <c r="R216" s="470" t="s">
        <v>95</v>
      </c>
      <c r="S216" s="427">
        <v>0.49952086072622981</v>
      </c>
      <c r="T216" s="427">
        <v>1.6269834865377288</v>
      </c>
      <c r="U216" s="427">
        <v>1.9957318051699693</v>
      </c>
      <c r="V216" s="427">
        <v>1.9200334283554943</v>
      </c>
      <c r="W216" s="429">
        <v>6.042269580789422</v>
      </c>
      <c r="X216" s="433">
        <v>12.772641845636063</v>
      </c>
      <c r="Y216" s="530">
        <f t="shared" si="23"/>
        <v>18.814911426425486</v>
      </c>
      <c r="Z216" s="530">
        <f t="shared" si="24"/>
        <v>18814.911426425486</v>
      </c>
      <c r="AH216" s="530">
        <f t="shared" si="25"/>
        <v>0</v>
      </c>
      <c r="AI216" s="521">
        <v>286.54555815000003</v>
      </c>
      <c r="AQ216" s="530">
        <f t="shared" si="26"/>
        <v>0</v>
      </c>
      <c r="AR216" s="530">
        <f t="shared" si="27"/>
        <v>0.28654555815000005</v>
      </c>
    </row>
    <row r="217" spans="1:44" x14ac:dyDescent="0.25">
      <c r="A217" s="97">
        <v>493895.294181998</v>
      </c>
      <c r="B217" s="97">
        <v>5180840.45218</v>
      </c>
      <c r="C217" s="101" t="s">
        <v>6</v>
      </c>
      <c r="D217" s="428">
        <v>1</v>
      </c>
      <c r="E217" s="101">
        <v>23</v>
      </c>
      <c r="F217" s="101" t="s">
        <v>12</v>
      </c>
      <c r="G217" s="101" t="s">
        <v>32</v>
      </c>
      <c r="H217" s="101" t="s">
        <v>41</v>
      </c>
      <c r="I217" s="473" t="s">
        <v>41</v>
      </c>
      <c r="J217" s="473"/>
      <c r="K217" s="428" t="s">
        <v>41</v>
      </c>
      <c r="L217" s="101" t="s">
        <v>41</v>
      </c>
      <c r="N217" s="469">
        <v>0</v>
      </c>
      <c r="O217" s="469">
        <v>0</v>
      </c>
      <c r="P217" s="469">
        <v>0</v>
      </c>
      <c r="Q217" s="469">
        <v>0</v>
      </c>
      <c r="R217" s="470" t="s">
        <v>89</v>
      </c>
      <c r="S217" s="468" t="s">
        <v>41</v>
      </c>
      <c r="T217" s="468" t="s">
        <v>41</v>
      </c>
      <c r="U217" s="468" t="s">
        <v>41</v>
      </c>
      <c r="V217" s="468" t="s">
        <v>41</v>
      </c>
      <c r="W217" s="468" t="s">
        <v>41</v>
      </c>
      <c r="X217" s="468" t="s">
        <v>41</v>
      </c>
      <c r="Y217" s="530" t="e">
        <f t="shared" si="23"/>
        <v>#VALUE!</v>
      </c>
      <c r="Z217" s="530" t="e">
        <f t="shared" si="24"/>
        <v>#VALUE!</v>
      </c>
      <c r="AA217" s="101"/>
      <c r="AH217" s="530" t="e">
        <f t="shared" si="25"/>
        <v>#VALUE!</v>
      </c>
      <c r="AI217" s="521">
        <v>0</v>
      </c>
      <c r="AQ217" s="530" t="e">
        <f t="shared" si="26"/>
        <v>#VALUE!</v>
      </c>
      <c r="AR217" s="530">
        <f t="shared" si="27"/>
        <v>0</v>
      </c>
    </row>
    <row r="218" spans="1:44" x14ac:dyDescent="0.25">
      <c r="A218" s="97">
        <v>493927.19838900003</v>
      </c>
      <c r="B218" s="97">
        <v>5180836.4194099903</v>
      </c>
      <c r="C218" s="101" t="s">
        <v>6</v>
      </c>
      <c r="D218" s="428">
        <v>2</v>
      </c>
      <c r="E218" s="101">
        <v>24</v>
      </c>
      <c r="F218" s="101" t="s">
        <v>12</v>
      </c>
      <c r="G218" s="101" t="s">
        <v>34</v>
      </c>
      <c r="H218" s="118">
        <v>349</v>
      </c>
      <c r="I218" s="473">
        <v>1557.1158499999999</v>
      </c>
      <c r="J218" s="473"/>
      <c r="K218" s="472">
        <v>2.7443</v>
      </c>
      <c r="L218" s="337">
        <v>46.692</v>
      </c>
      <c r="N218" s="469">
        <v>0</v>
      </c>
      <c r="O218" s="469">
        <v>0</v>
      </c>
      <c r="P218" s="469">
        <v>0</v>
      </c>
      <c r="Q218" s="469">
        <v>145.71063000000001</v>
      </c>
      <c r="R218" s="470" t="s">
        <v>100</v>
      </c>
      <c r="S218" s="427">
        <v>0.43879759299121712</v>
      </c>
      <c r="T218" s="427">
        <v>2.321301754806659</v>
      </c>
      <c r="U218" s="427">
        <v>2.4467003769582756</v>
      </c>
      <c r="V218" s="427">
        <v>1.634013900544971</v>
      </c>
      <c r="W218" s="429">
        <v>6.8408136253011236</v>
      </c>
      <c r="X218" s="433">
        <v>9.48087637137575</v>
      </c>
      <c r="Y218" s="530">
        <f t="shared" si="23"/>
        <v>16.321689996676874</v>
      </c>
      <c r="Z218" s="530">
        <f t="shared" si="24"/>
        <v>16321.689996676874</v>
      </c>
      <c r="AH218" s="530">
        <f t="shared" si="25"/>
        <v>0</v>
      </c>
      <c r="AI218" s="521">
        <v>0</v>
      </c>
      <c r="AQ218" s="530">
        <f t="shared" si="26"/>
        <v>0</v>
      </c>
      <c r="AR218" s="530">
        <f t="shared" si="27"/>
        <v>0</v>
      </c>
    </row>
    <row r="219" spans="1:44" x14ac:dyDescent="0.25">
      <c r="A219" s="97">
        <v>493959.097828998</v>
      </c>
      <c r="B219" s="97">
        <v>5180827.6085700002</v>
      </c>
      <c r="C219" s="101" t="s">
        <v>6</v>
      </c>
      <c r="D219" s="428">
        <v>3</v>
      </c>
      <c r="E219" s="101">
        <v>25</v>
      </c>
      <c r="F219" s="101" t="s">
        <v>12</v>
      </c>
      <c r="G219" s="101" t="s">
        <v>24</v>
      </c>
      <c r="H219" s="118">
        <v>749</v>
      </c>
      <c r="I219" s="473">
        <v>3289.1494586614167</v>
      </c>
      <c r="J219" s="473"/>
      <c r="K219" s="472">
        <v>1.5768</v>
      </c>
      <c r="L219" s="337">
        <v>44.847999999999999</v>
      </c>
      <c r="N219" s="469">
        <v>123.29361</v>
      </c>
      <c r="O219" s="469">
        <v>0</v>
      </c>
      <c r="P219" s="469">
        <v>123.29361</v>
      </c>
      <c r="Q219" s="469">
        <v>112.08510000000001</v>
      </c>
      <c r="R219" s="470" t="s">
        <v>96</v>
      </c>
      <c r="S219" s="468" t="s">
        <v>41</v>
      </c>
      <c r="T219" s="468" t="s">
        <v>41</v>
      </c>
      <c r="U219" s="468" t="s">
        <v>41</v>
      </c>
      <c r="V219" s="468" t="s">
        <v>41</v>
      </c>
      <c r="W219" s="468" t="s">
        <v>41</v>
      </c>
      <c r="X219" s="468" t="s">
        <v>41</v>
      </c>
      <c r="Y219" s="530" t="e">
        <f t="shared" si="23"/>
        <v>#VALUE!</v>
      </c>
      <c r="Z219" s="530" t="e">
        <f t="shared" si="24"/>
        <v>#VALUE!</v>
      </c>
      <c r="AH219" s="530">
        <f t="shared" si="25"/>
        <v>0</v>
      </c>
      <c r="AI219" s="521">
        <v>123.29361</v>
      </c>
      <c r="AQ219" s="530">
        <f t="shared" si="26"/>
        <v>0</v>
      </c>
      <c r="AR219" s="530">
        <f t="shared" si="27"/>
        <v>0.12329361</v>
      </c>
    </row>
    <row r="220" spans="1:44" x14ac:dyDescent="0.25">
      <c r="A220" s="97">
        <v>493991.00748700002</v>
      </c>
      <c r="B220" s="97">
        <v>5180828.91</v>
      </c>
      <c r="C220" s="101" t="s">
        <v>6</v>
      </c>
      <c r="D220" s="428">
        <v>3</v>
      </c>
      <c r="E220" s="101">
        <v>26</v>
      </c>
      <c r="F220" s="101" t="s">
        <v>12</v>
      </c>
      <c r="G220" s="101" t="s">
        <v>24</v>
      </c>
      <c r="H220" s="118">
        <v>788</v>
      </c>
      <c r="I220" s="473">
        <v>3460.4135826771649</v>
      </c>
      <c r="J220" s="473"/>
      <c r="K220" s="472">
        <v>1.4745999999999999</v>
      </c>
      <c r="L220" s="337">
        <v>44.527000000000001</v>
      </c>
      <c r="N220" s="469">
        <v>123.29361</v>
      </c>
      <c r="O220" s="469">
        <v>0</v>
      </c>
      <c r="P220" s="469">
        <v>123.29361</v>
      </c>
      <c r="Q220" s="469">
        <v>112.08510000000001</v>
      </c>
      <c r="R220" s="470" t="s">
        <v>96</v>
      </c>
      <c r="S220" s="427">
        <v>0.3130829141697592</v>
      </c>
      <c r="T220" s="427">
        <v>1.5923810680525936</v>
      </c>
      <c r="U220" s="427">
        <v>2.2820921899765105</v>
      </c>
      <c r="V220" s="427">
        <v>1.6416700071798009</v>
      </c>
      <c r="W220" s="429">
        <v>5.8292261793786651</v>
      </c>
      <c r="X220" s="433">
        <v>10.751747079678845</v>
      </c>
      <c r="Y220" s="530">
        <f t="shared" si="23"/>
        <v>16.580973259057508</v>
      </c>
      <c r="Z220" s="530">
        <f t="shared" si="24"/>
        <v>16580.973259057508</v>
      </c>
      <c r="AH220" s="530">
        <f t="shared" si="25"/>
        <v>0</v>
      </c>
      <c r="AI220" s="521">
        <v>123.29361</v>
      </c>
      <c r="AQ220" s="530">
        <f t="shared" si="26"/>
        <v>0</v>
      </c>
      <c r="AR220" s="530">
        <f t="shared" si="27"/>
        <v>0.12329361</v>
      </c>
    </row>
    <row r="221" spans="1:44" x14ac:dyDescent="0.25">
      <c r="A221" s="97">
        <v>494022.916354999</v>
      </c>
      <c r="B221" s="97">
        <v>5180829.4337499803</v>
      </c>
      <c r="C221" s="101" t="s">
        <v>6</v>
      </c>
      <c r="D221" s="428">
        <v>4</v>
      </c>
      <c r="E221" s="101">
        <v>27</v>
      </c>
      <c r="F221" s="101" t="s">
        <v>12</v>
      </c>
      <c r="G221" s="101" t="s">
        <v>33</v>
      </c>
      <c r="H221" s="118">
        <v>921</v>
      </c>
      <c r="I221" s="473">
        <v>4044.4681594488188</v>
      </c>
      <c r="J221" s="473"/>
      <c r="K221" s="472">
        <v>1.7787999999999999</v>
      </c>
      <c r="L221" s="337">
        <v>44.225999999999999</v>
      </c>
      <c r="N221" s="469">
        <v>112.08510000000001</v>
      </c>
      <c r="O221" s="469">
        <v>0</v>
      </c>
      <c r="P221" s="469">
        <v>112.08510000000001</v>
      </c>
      <c r="Q221" s="469">
        <v>112.08510000000001</v>
      </c>
      <c r="R221" s="470" t="s">
        <v>97</v>
      </c>
      <c r="S221" s="468" t="s">
        <v>41</v>
      </c>
      <c r="T221" s="468" t="s">
        <v>41</v>
      </c>
      <c r="U221" s="468" t="s">
        <v>41</v>
      </c>
      <c r="V221" s="468" t="s">
        <v>41</v>
      </c>
      <c r="W221" s="468" t="s">
        <v>41</v>
      </c>
      <c r="X221" s="468" t="s">
        <v>41</v>
      </c>
      <c r="Y221" s="530" t="e">
        <f t="shared" si="23"/>
        <v>#VALUE!</v>
      </c>
      <c r="Z221" s="530" t="e">
        <f t="shared" si="24"/>
        <v>#VALUE!</v>
      </c>
      <c r="AH221" s="530">
        <f t="shared" si="25"/>
        <v>0</v>
      </c>
      <c r="AI221" s="521">
        <v>112.08510000000001</v>
      </c>
      <c r="AQ221" s="530">
        <f t="shared" si="26"/>
        <v>0</v>
      </c>
      <c r="AR221" s="530">
        <f t="shared" si="27"/>
        <v>0.11208510000000001</v>
      </c>
    </row>
    <row r="222" spans="1:44" x14ac:dyDescent="0.25">
      <c r="A222" s="97">
        <v>494054.817732998</v>
      </c>
      <c r="B222" s="97">
        <v>5180822.4013599902</v>
      </c>
      <c r="C222" s="101" t="s">
        <v>6</v>
      </c>
      <c r="D222" s="428">
        <v>5</v>
      </c>
      <c r="E222" s="101">
        <v>28</v>
      </c>
      <c r="F222" s="101" t="s">
        <v>12</v>
      </c>
      <c r="G222" s="101" t="s">
        <v>25</v>
      </c>
      <c r="H222" s="118">
        <v>399</v>
      </c>
      <c r="I222" s="473">
        <v>1752.1637303149605</v>
      </c>
      <c r="J222" s="473"/>
      <c r="K222" s="428">
        <v>4.0243000000000002</v>
      </c>
      <c r="L222" s="101">
        <v>63.593000000000004</v>
      </c>
      <c r="N222" s="469">
        <v>0</v>
      </c>
      <c r="O222" s="469">
        <v>123.29361</v>
      </c>
      <c r="P222" s="469">
        <v>123.29361</v>
      </c>
      <c r="Q222" s="469">
        <v>6.7251060000000003</v>
      </c>
      <c r="R222" s="470" t="s">
        <v>98</v>
      </c>
      <c r="S222" s="427">
        <v>0.3245936582232386</v>
      </c>
      <c r="T222" s="427">
        <v>1.5981511323354463</v>
      </c>
      <c r="U222" s="427">
        <v>2.1153155989213834</v>
      </c>
      <c r="V222" s="427">
        <v>2.946292080380569</v>
      </c>
      <c r="W222" s="429">
        <v>6.984352469860637</v>
      </c>
      <c r="X222" s="433">
        <v>9.5197032296614772</v>
      </c>
      <c r="Y222" s="530">
        <f t="shared" si="23"/>
        <v>16.504055699522112</v>
      </c>
      <c r="Z222" s="530">
        <f t="shared" si="24"/>
        <v>16504.055699522112</v>
      </c>
      <c r="AH222" s="530">
        <f t="shared" si="25"/>
        <v>0</v>
      </c>
      <c r="AI222" s="521">
        <v>123.29361</v>
      </c>
      <c r="AQ222" s="530">
        <f t="shared" si="26"/>
        <v>0</v>
      </c>
      <c r="AR222" s="530">
        <f t="shared" si="27"/>
        <v>0.12329361</v>
      </c>
    </row>
    <row r="223" spans="1:44" x14ac:dyDescent="0.25">
      <c r="A223" s="97">
        <v>494086.744038</v>
      </c>
      <c r="B223" s="97">
        <v>5180840.59387</v>
      </c>
      <c r="C223" s="101" t="s">
        <v>6</v>
      </c>
      <c r="D223" s="428">
        <v>5</v>
      </c>
      <c r="E223" s="101">
        <v>29</v>
      </c>
      <c r="F223" s="101" t="s">
        <v>12</v>
      </c>
      <c r="G223" s="101" t="s">
        <v>25</v>
      </c>
      <c r="H223" s="118">
        <v>438</v>
      </c>
      <c r="I223" s="473">
        <v>1923.4278543307084</v>
      </c>
      <c r="J223" s="473"/>
      <c r="K223" s="428">
        <v>3.7132999999999998</v>
      </c>
      <c r="L223" s="101">
        <v>63.212000000000003</v>
      </c>
      <c r="N223" s="469">
        <v>0</v>
      </c>
      <c r="O223" s="469">
        <v>123.29361</v>
      </c>
      <c r="P223" s="469">
        <v>123.29361</v>
      </c>
      <c r="Q223" s="469">
        <v>6.7251060000000003</v>
      </c>
      <c r="R223" s="470" t="s">
        <v>98</v>
      </c>
      <c r="S223" s="468" t="s">
        <v>41</v>
      </c>
      <c r="T223" s="468" t="s">
        <v>41</v>
      </c>
      <c r="U223" s="468" t="s">
        <v>41</v>
      </c>
      <c r="V223" s="468" t="s">
        <v>41</v>
      </c>
      <c r="W223" s="468" t="s">
        <v>41</v>
      </c>
      <c r="X223" s="468" t="s">
        <v>41</v>
      </c>
      <c r="Y223" s="530" t="e">
        <f t="shared" si="23"/>
        <v>#VALUE!</v>
      </c>
      <c r="Z223" s="530" t="e">
        <f t="shared" si="24"/>
        <v>#VALUE!</v>
      </c>
      <c r="AH223" s="530">
        <f t="shared" si="25"/>
        <v>0</v>
      </c>
      <c r="AI223" s="521">
        <v>123.29361</v>
      </c>
      <c r="AQ223" s="530">
        <f t="shared" si="26"/>
        <v>0</v>
      </c>
      <c r="AR223" s="530">
        <f t="shared" si="27"/>
        <v>0.12329361</v>
      </c>
    </row>
    <row r="224" spans="1:44" x14ac:dyDescent="0.25">
      <c r="A224" s="97">
        <v>494118.627680998</v>
      </c>
      <c r="B224" s="97">
        <v>5180815.4489200003</v>
      </c>
      <c r="C224" s="101" t="s">
        <v>6</v>
      </c>
      <c r="D224" s="428">
        <v>6</v>
      </c>
      <c r="E224" s="101">
        <v>30</v>
      </c>
      <c r="F224" s="101" t="s">
        <v>12</v>
      </c>
      <c r="G224" s="101" t="s">
        <v>26</v>
      </c>
      <c r="H224" s="118">
        <v>396</v>
      </c>
      <c r="I224" s="473">
        <v>1766.8133999999998</v>
      </c>
      <c r="J224" s="473"/>
      <c r="K224" s="472">
        <v>3.1722999999999999</v>
      </c>
      <c r="L224" s="338">
        <v>44.761000000000003</v>
      </c>
      <c r="N224" s="469">
        <v>0</v>
      </c>
      <c r="O224" s="469">
        <v>0</v>
      </c>
      <c r="P224" s="469">
        <v>0</v>
      </c>
      <c r="Q224" s="469">
        <v>246.58722</v>
      </c>
      <c r="R224" s="470" t="s">
        <v>101</v>
      </c>
      <c r="S224" s="427">
        <v>0.28799771860476675</v>
      </c>
      <c r="T224" s="427">
        <v>2.1548438611484815</v>
      </c>
      <c r="U224" s="427">
        <v>2.5349821804318005</v>
      </c>
      <c r="V224" s="427">
        <v>1.8485231978547814</v>
      </c>
      <c r="W224" s="429">
        <v>6.8263469580398297</v>
      </c>
      <c r="X224" s="433">
        <v>9.4682249317239613</v>
      </c>
      <c r="Y224" s="530">
        <f t="shared" si="23"/>
        <v>16.294571889763791</v>
      </c>
      <c r="Z224" s="530">
        <f t="shared" si="24"/>
        <v>16294.571889763791</v>
      </c>
      <c r="AH224" s="530">
        <f t="shared" si="25"/>
        <v>0</v>
      </c>
      <c r="AI224" s="521">
        <v>0</v>
      </c>
      <c r="AQ224" s="530">
        <f t="shared" si="26"/>
        <v>0</v>
      </c>
      <c r="AR224" s="530">
        <f t="shared" si="27"/>
        <v>0</v>
      </c>
    </row>
    <row r="225" spans="1:44" x14ac:dyDescent="0.25">
      <c r="A225" s="97">
        <v>494150.549497</v>
      </c>
      <c r="B225" s="97">
        <v>5180829.1968799904</v>
      </c>
      <c r="C225" s="101" t="s">
        <v>6</v>
      </c>
      <c r="D225" s="428">
        <v>7</v>
      </c>
      <c r="E225" s="101">
        <v>31</v>
      </c>
      <c r="F225" s="101" t="s">
        <v>12</v>
      </c>
      <c r="G225" s="101" t="s">
        <v>26</v>
      </c>
      <c r="H225" s="241">
        <v>388</v>
      </c>
      <c r="I225" s="473">
        <v>1731.1201999999998</v>
      </c>
      <c r="J225" s="473"/>
      <c r="K225" s="472">
        <v>3.2793999999999999</v>
      </c>
      <c r="L225" s="338">
        <v>44.828000000000003</v>
      </c>
      <c r="N225" s="469">
        <v>0</v>
      </c>
      <c r="O225" s="469">
        <v>0</v>
      </c>
      <c r="P225" s="469">
        <v>0</v>
      </c>
      <c r="Q225" s="469">
        <v>246.58722</v>
      </c>
      <c r="R225" s="470" t="s">
        <v>101</v>
      </c>
      <c r="S225" s="468" t="s">
        <v>41</v>
      </c>
      <c r="T225" s="468" t="s">
        <v>41</v>
      </c>
      <c r="U225" s="468" t="s">
        <v>41</v>
      </c>
      <c r="V225" s="468" t="s">
        <v>41</v>
      </c>
      <c r="W225" s="468" t="s">
        <v>41</v>
      </c>
      <c r="X225" s="468" t="s">
        <v>41</v>
      </c>
      <c r="Y225" s="530" t="e">
        <f t="shared" si="23"/>
        <v>#VALUE!</v>
      </c>
      <c r="Z225" s="530" t="e">
        <f t="shared" si="24"/>
        <v>#VALUE!</v>
      </c>
      <c r="AH225" s="530">
        <f t="shared" si="25"/>
        <v>0</v>
      </c>
      <c r="AI225" s="521">
        <v>0</v>
      </c>
      <c r="AQ225" s="530">
        <f t="shared" si="26"/>
        <v>0</v>
      </c>
      <c r="AR225" s="530">
        <f t="shared" si="27"/>
        <v>0</v>
      </c>
    </row>
    <row r="226" spans="1:44" x14ac:dyDescent="0.25">
      <c r="A226" s="97">
        <v>493412.658734</v>
      </c>
      <c r="B226" s="97">
        <v>5180872.0767299803</v>
      </c>
      <c r="C226" s="101" t="s">
        <v>4</v>
      </c>
      <c r="D226" s="428">
        <v>1</v>
      </c>
      <c r="E226" s="101">
        <v>7</v>
      </c>
      <c r="F226" s="101" t="s">
        <v>13</v>
      </c>
      <c r="G226" s="486" t="s">
        <v>23</v>
      </c>
      <c r="H226" s="428">
        <v>0</v>
      </c>
      <c r="I226" s="531">
        <v>0</v>
      </c>
      <c r="J226" s="531"/>
      <c r="K226" s="531">
        <v>0</v>
      </c>
      <c r="L226" s="118" t="s">
        <v>59</v>
      </c>
      <c r="M226" s="118">
        <v>-99999</v>
      </c>
      <c r="N226" s="469">
        <v>0</v>
      </c>
      <c r="O226" s="469">
        <v>0</v>
      </c>
      <c r="P226" s="469">
        <v>0</v>
      </c>
      <c r="Q226" s="469">
        <v>0</v>
      </c>
      <c r="R226" s="470" t="s">
        <v>99</v>
      </c>
      <c r="S226" s="427">
        <v>7.0708855756939734E-2</v>
      </c>
      <c r="T226" s="427">
        <v>1.8882773531336507</v>
      </c>
      <c r="U226" s="427">
        <v>1.8257225237203087</v>
      </c>
      <c r="V226" s="427">
        <v>1.6666765470885958</v>
      </c>
      <c r="W226" s="429">
        <v>5.4513852796994948</v>
      </c>
      <c r="X226" s="433">
        <v>15.361232720394199</v>
      </c>
      <c r="Y226" s="530">
        <f t="shared" si="23"/>
        <v>20.812618000093693</v>
      </c>
      <c r="Z226" s="530">
        <f t="shared" si="24"/>
        <v>20812.618000093691</v>
      </c>
      <c r="AH226" s="530">
        <f t="shared" si="25"/>
        <v>0</v>
      </c>
      <c r="AI226" s="521">
        <v>0</v>
      </c>
      <c r="AQ226" s="530">
        <f t="shared" si="26"/>
        <v>0</v>
      </c>
      <c r="AR226" s="530">
        <f t="shared" si="27"/>
        <v>0</v>
      </c>
    </row>
    <row r="227" spans="1:44" x14ac:dyDescent="0.25">
      <c r="A227" s="97">
        <v>493445.762708997</v>
      </c>
      <c r="B227" s="97">
        <v>5180867.1087600002</v>
      </c>
      <c r="C227" s="101" t="s">
        <v>4</v>
      </c>
      <c r="D227" s="428">
        <v>2</v>
      </c>
      <c r="E227" s="101">
        <v>8</v>
      </c>
      <c r="F227" s="101" t="s">
        <v>13</v>
      </c>
      <c r="G227" s="101" t="s">
        <v>23</v>
      </c>
      <c r="H227" s="241">
        <v>425</v>
      </c>
      <c r="I227" s="473">
        <v>1866.3398129921259</v>
      </c>
      <c r="J227" s="473"/>
      <c r="K227" s="435">
        <f>M227/5.7</f>
        <v>2.7017543859649122</v>
      </c>
      <c r="M227" s="283">
        <v>15.4</v>
      </c>
      <c r="N227" s="469">
        <v>89.668080000000003</v>
      </c>
      <c r="O227" s="469">
        <v>19.581266969999998</v>
      </c>
      <c r="P227" s="469">
        <v>109.24934697</v>
      </c>
      <c r="Q227" s="469">
        <v>112.08510000000001</v>
      </c>
      <c r="R227" s="470" t="s">
        <v>94</v>
      </c>
      <c r="S227" s="468" t="s">
        <v>41</v>
      </c>
      <c r="T227" s="468" t="s">
        <v>41</v>
      </c>
      <c r="U227" s="468" t="s">
        <v>41</v>
      </c>
      <c r="V227" s="468" t="s">
        <v>41</v>
      </c>
      <c r="W227" s="468" t="s">
        <v>41</v>
      </c>
      <c r="X227" s="468" t="s">
        <v>41</v>
      </c>
      <c r="Y227" s="530" t="e">
        <f t="shared" si="23"/>
        <v>#VALUE!</v>
      </c>
      <c r="Z227" s="530" t="e">
        <f t="shared" si="24"/>
        <v>#VALUE!</v>
      </c>
      <c r="AH227" s="530">
        <f t="shared" si="25"/>
        <v>0</v>
      </c>
      <c r="AI227" s="521">
        <v>109.24934697</v>
      </c>
      <c r="AQ227" s="530">
        <f t="shared" si="26"/>
        <v>0</v>
      </c>
      <c r="AR227" s="530">
        <f t="shared" si="27"/>
        <v>0.10924934697000001</v>
      </c>
    </row>
    <row r="228" spans="1:44" x14ac:dyDescent="0.25">
      <c r="A228" s="97">
        <v>493478.459027</v>
      </c>
      <c r="B228" s="97">
        <v>5180856.1175499903</v>
      </c>
      <c r="C228" s="101" t="s">
        <v>4</v>
      </c>
      <c r="D228" s="428">
        <v>3</v>
      </c>
      <c r="E228" s="101">
        <v>9</v>
      </c>
      <c r="F228" s="101" t="s">
        <v>13</v>
      </c>
      <c r="G228" s="101" t="s">
        <v>23</v>
      </c>
      <c r="H228" s="241">
        <v>510</v>
      </c>
      <c r="I228" s="473">
        <v>2239.6077755905512</v>
      </c>
      <c r="J228" s="473"/>
      <c r="K228" s="435">
        <f>M228/5.7</f>
        <v>2.3157894736842102</v>
      </c>
      <c r="M228" s="283">
        <v>13.2</v>
      </c>
      <c r="N228" s="469">
        <v>89.668080000000003</v>
      </c>
      <c r="O228" s="469">
        <v>179.16803235</v>
      </c>
      <c r="P228" s="469">
        <v>268.83611235000001</v>
      </c>
      <c r="Q228" s="469">
        <v>112.08510000000001</v>
      </c>
      <c r="R228" s="470" t="s">
        <v>94</v>
      </c>
      <c r="S228" s="427">
        <v>0.46481356084972758</v>
      </c>
      <c r="T228" s="427">
        <v>1.1583789406232177</v>
      </c>
      <c r="U228" s="427">
        <v>1.3648648650815773</v>
      </c>
      <c r="V228" s="427">
        <v>1.1167667633811489</v>
      </c>
      <c r="W228" s="429">
        <v>4.1048241299356718</v>
      </c>
      <c r="X228" s="433">
        <v>8.5131858223109447</v>
      </c>
      <c r="Y228" s="530">
        <f t="shared" si="23"/>
        <v>12.618009952246616</v>
      </c>
      <c r="Z228" s="530">
        <f t="shared" si="24"/>
        <v>12618.009952246617</v>
      </c>
      <c r="AH228" s="530">
        <f t="shared" si="25"/>
        <v>0</v>
      </c>
      <c r="AI228" s="521">
        <v>268.83611235000001</v>
      </c>
      <c r="AQ228" s="530">
        <f t="shared" si="26"/>
        <v>0</v>
      </c>
      <c r="AR228" s="530">
        <f t="shared" si="27"/>
        <v>0.26883611234999999</v>
      </c>
    </row>
    <row r="229" spans="1:44" x14ac:dyDescent="0.25">
      <c r="A229" s="97">
        <v>493508.382158997</v>
      </c>
      <c r="B229" s="97">
        <v>5180871.1945700003</v>
      </c>
      <c r="C229" s="101" t="s">
        <v>4</v>
      </c>
      <c r="D229" s="428">
        <v>3</v>
      </c>
      <c r="E229" s="101">
        <v>10</v>
      </c>
      <c r="F229" s="101" t="s">
        <v>13</v>
      </c>
      <c r="G229" s="101" t="s">
        <v>23</v>
      </c>
      <c r="H229" s="241">
        <v>389</v>
      </c>
      <c r="I229" s="473">
        <v>1708.2498523622044</v>
      </c>
      <c r="J229" s="473"/>
      <c r="K229" s="435">
        <f>M229/5.7</f>
        <v>2.1929824561403506</v>
      </c>
      <c r="M229" s="283">
        <v>12.5</v>
      </c>
      <c r="N229" s="469">
        <v>89.668080000000003</v>
      </c>
      <c r="O229" s="469">
        <v>74.469340439999996</v>
      </c>
      <c r="P229" s="469">
        <v>164.13742044</v>
      </c>
      <c r="Q229" s="469">
        <v>112.08510000000001</v>
      </c>
      <c r="R229" s="470" t="s">
        <v>94</v>
      </c>
      <c r="S229" s="468" t="s">
        <v>41</v>
      </c>
      <c r="T229" s="468" t="s">
        <v>41</v>
      </c>
      <c r="U229" s="468" t="s">
        <v>41</v>
      </c>
      <c r="V229" s="468" t="s">
        <v>41</v>
      </c>
      <c r="W229" s="468" t="s">
        <v>41</v>
      </c>
      <c r="X229" s="468" t="s">
        <v>41</v>
      </c>
      <c r="Y229" s="530" t="e">
        <f t="shared" si="23"/>
        <v>#VALUE!</v>
      </c>
      <c r="Z229" s="530" t="e">
        <f t="shared" si="24"/>
        <v>#VALUE!</v>
      </c>
      <c r="AH229" s="530">
        <f t="shared" si="25"/>
        <v>0</v>
      </c>
      <c r="AI229" s="521">
        <v>164.13742044</v>
      </c>
      <c r="AQ229" s="530">
        <f t="shared" si="26"/>
        <v>0</v>
      </c>
      <c r="AR229" s="530">
        <f t="shared" si="27"/>
        <v>0.16413742044000001</v>
      </c>
    </row>
    <row r="230" spans="1:44" x14ac:dyDescent="0.25">
      <c r="A230" s="97">
        <v>493540.27207200002</v>
      </c>
      <c r="B230" s="97">
        <v>5180854.2695899904</v>
      </c>
      <c r="C230" s="101" t="s">
        <v>4</v>
      </c>
      <c r="D230" s="428">
        <v>4</v>
      </c>
      <c r="E230" s="101">
        <v>11</v>
      </c>
      <c r="F230" s="101" t="s">
        <v>13</v>
      </c>
      <c r="G230" s="101" t="s">
        <v>30</v>
      </c>
      <c r="H230" s="118">
        <v>188</v>
      </c>
      <c r="I230" s="473">
        <v>825.5809055118109</v>
      </c>
      <c r="J230" s="473"/>
      <c r="K230" s="428">
        <v>4.9728000000000003</v>
      </c>
      <c r="L230" s="101">
        <v>58.212000000000003</v>
      </c>
      <c r="M230" s="283"/>
      <c r="N230" s="469">
        <v>19.581266969999998</v>
      </c>
      <c r="O230" s="469">
        <v>112.08510000000001</v>
      </c>
      <c r="P230" s="469">
        <v>131.66636697000001</v>
      </c>
      <c r="Q230" s="469">
        <v>7.2855315000000003</v>
      </c>
      <c r="R230" s="470" t="s">
        <v>93</v>
      </c>
      <c r="S230" s="427">
        <v>0.61202141037774094</v>
      </c>
      <c r="T230" s="427">
        <v>1.6169028402806618</v>
      </c>
      <c r="U230" s="427">
        <v>1.835891327300077</v>
      </c>
      <c r="V230" s="427">
        <v>1.4903329128555216</v>
      </c>
      <c r="W230" s="429">
        <v>5.555148490814001</v>
      </c>
      <c r="X230" s="433">
        <v>12.268341537242801</v>
      </c>
      <c r="Y230" s="530">
        <f t="shared" si="23"/>
        <v>17.823490028056803</v>
      </c>
      <c r="Z230" s="530">
        <f t="shared" si="24"/>
        <v>17823.490028056804</v>
      </c>
      <c r="AH230" s="530">
        <f t="shared" si="25"/>
        <v>0</v>
      </c>
      <c r="AI230" s="521">
        <v>131.66636697000001</v>
      </c>
      <c r="AQ230" s="530">
        <f t="shared" si="26"/>
        <v>0</v>
      </c>
      <c r="AR230" s="530">
        <f t="shared" si="27"/>
        <v>0.13166636697</v>
      </c>
    </row>
    <row r="231" spans="1:44" x14ac:dyDescent="0.25">
      <c r="A231" s="97">
        <v>493572.190846999</v>
      </c>
      <c r="B231" s="97">
        <v>5180864.12519</v>
      </c>
      <c r="C231" s="101" t="s">
        <v>4</v>
      </c>
      <c r="D231" s="428">
        <v>5</v>
      </c>
      <c r="E231" s="101">
        <v>12</v>
      </c>
      <c r="F231" s="101" t="s">
        <v>13</v>
      </c>
      <c r="G231" s="101" t="s">
        <v>23</v>
      </c>
      <c r="H231" s="241">
        <v>624</v>
      </c>
      <c r="I231" s="473">
        <v>2740.2259842519679</v>
      </c>
      <c r="J231" s="473"/>
      <c r="K231" s="435">
        <f t="shared" ref="K231:K241" si="29">M231/5.7</f>
        <v>2.263157894736842</v>
      </c>
      <c r="M231" s="283">
        <v>12.9</v>
      </c>
      <c r="N231" s="469">
        <v>89.668080000000003</v>
      </c>
      <c r="O231" s="469">
        <v>99.251356049999998</v>
      </c>
      <c r="P231" s="469">
        <v>188.91943605000003</v>
      </c>
      <c r="Q231" s="469">
        <v>112.08510000000001</v>
      </c>
      <c r="R231" s="470" t="s">
        <v>94</v>
      </c>
      <c r="S231" s="468" t="s">
        <v>41</v>
      </c>
      <c r="T231" s="468" t="s">
        <v>41</v>
      </c>
      <c r="U231" s="468" t="s">
        <v>41</v>
      </c>
      <c r="V231" s="468" t="s">
        <v>41</v>
      </c>
      <c r="W231" s="468" t="s">
        <v>41</v>
      </c>
      <c r="X231" s="468" t="s">
        <v>41</v>
      </c>
      <c r="Y231" s="530" t="e">
        <f t="shared" si="23"/>
        <v>#VALUE!</v>
      </c>
      <c r="Z231" s="530" t="e">
        <f t="shared" si="24"/>
        <v>#VALUE!</v>
      </c>
      <c r="AH231" s="530">
        <f t="shared" si="25"/>
        <v>0</v>
      </c>
      <c r="AI231" s="521">
        <v>188.91943605000003</v>
      </c>
      <c r="AQ231" s="530">
        <f t="shared" si="26"/>
        <v>0</v>
      </c>
      <c r="AR231" s="530">
        <f t="shared" si="27"/>
        <v>0.18891943605000003</v>
      </c>
    </row>
    <row r="232" spans="1:44" x14ac:dyDescent="0.25">
      <c r="A232" s="97">
        <v>493604.093411999</v>
      </c>
      <c r="B232" s="97">
        <v>5180858.8683700003</v>
      </c>
      <c r="C232" s="101" t="s">
        <v>4</v>
      </c>
      <c r="D232" s="428">
        <v>6</v>
      </c>
      <c r="E232" s="101">
        <v>13</v>
      </c>
      <c r="F232" s="101" t="s">
        <v>13</v>
      </c>
      <c r="G232" s="101" t="s">
        <v>23</v>
      </c>
      <c r="H232" s="241">
        <v>372</v>
      </c>
      <c r="I232" s="473">
        <v>1633.5962598425194</v>
      </c>
      <c r="J232" s="473"/>
      <c r="K232" s="435">
        <f t="shared" si="29"/>
        <v>2.2105263157894735</v>
      </c>
      <c r="M232" s="283">
        <v>12.6</v>
      </c>
      <c r="N232" s="469">
        <v>89.668080000000003</v>
      </c>
      <c r="O232" s="469">
        <v>19.581266969999998</v>
      </c>
      <c r="P232" s="469">
        <v>109.24934697</v>
      </c>
      <c r="Q232" s="469">
        <v>112.08510000000001</v>
      </c>
      <c r="R232" s="470" t="s">
        <v>94</v>
      </c>
      <c r="S232" s="427">
        <v>0.56181091354220647</v>
      </c>
      <c r="T232" s="427">
        <v>1.2124453334698539</v>
      </c>
      <c r="U232" s="427">
        <v>1.8052834947819452</v>
      </c>
      <c r="V232" s="427">
        <v>1.1917352717681717</v>
      </c>
      <c r="W232" s="429">
        <v>4.7712750135621773</v>
      </c>
      <c r="X232" s="433">
        <v>8.8305092435792396</v>
      </c>
      <c r="Y232" s="530">
        <f t="shared" si="23"/>
        <v>13.601784257141418</v>
      </c>
      <c r="Z232" s="530">
        <f t="shared" si="24"/>
        <v>13601.784257141418</v>
      </c>
      <c r="AH232" s="530">
        <f t="shared" si="25"/>
        <v>0</v>
      </c>
      <c r="AI232" s="521">
        <v>109.24934697</v>
      </c>
      <c r="AQ232" s="530">
        <f t="shared" si="26"/>
        <v>0</v>
      </c>
      <c r="AR232" s="530">
        <f t="shared" si="27"/>
        <v>0.10924934697000001</v>
      </c>
    </row>
    <row r="233" spans="1:44" x14ac:dyDescent="0.25">
      <c r="A233" s="97">
        <v>493642.625925</v>
      </c>
      <c r="B233" s="97">
        <v>5180861.3212599903</v>
      </c>
      <c r="C233" s="101" t="s">
        <v>5</v>
      </c>
      <c r="D233" s="428">
        <v>1</v>
      </c>
      <c r="E233" s="101">
        <v>14</v>
      </c>
      <c r="F233" s="101" t="s">
        <v>13</v>
      </c>
      <c r="G233" s="101" t="s">
        <v>27</v>
      </c>
      <c r="H233" s="118">
        <v>503</v>
      </c>
      <c r="I233" s="473">
        <v>2208.868061023622</v>
      </c>
      <c r="J233" s="473"/>
      <c r="K233" s="435">
        <f t="shared" si="29"/>
        <v>1.9122807017543859</v>
      </c>
      <c r="M233" s="283">
        <v>10.9</v>
      </c>
      <c r="N233" s="469">
        <v>136.12735395000001</v>
      </c>
      <c r="O233" s="469">
        <v>32.527096020000002</v>
      </c>
      <c r="P233" s="469">
        <v>168.65444997</v>
      </c>
      <c r="Q233" s="469">
        <v>112.08510000000001</v>
      </c>
      <c r="R233" s="470" t="s">
        <v>95</v>
      </c>
      <c r="S233" s="468" t="s">
        <v>41</v>
      </c>
      <c r="T233" s="468" t="s">
        <v>41</v>
      </c>
      <c r="U233" s="468" t="s">
        <v>41</v>
      </c>
      <c r="V233" s="468" t="s">
        <v>41</v>
      </c>
      <c r="W233" s="468" t="s">
        <v>41</v>
      </c>
      <c r="X233" s="468" t="s">
        <v>41</v>
      </c>
      <c r="Y233" s="530" t="e">
        <f t="shared" si="23"/>
        <v>#VALUE!</v>
      </c>
      <c r="Z233" s="530" t="e">
        <f t="shared" si="24"/>
        <v>#VALUE!</v>
      </c>
      <c r="AH233" s="530">
        <f t="shared" si="25"/>
        <v>0</v>
      </c>
      <c r="AI233" s="521">
        <v>168.65444997</v>
      </c>
      <c r="AQ233" s="530">
        <f t="shared" si="26"/>
        <v>0</v>
      </c>
      <c r="AR233" s="530">
        <f t="shared" si="27"/>
        <v>0.16865444997000001</v>
      </c>
    </row>
    <row r="234" spans="1:44" x14ac:dyDescent="0.25">
      <c r="A234" s="97">
        <v>493667.907851998</v>
      </c>
      <c r="B234" s="97">
        <v>5180857.0227399804</v>
      </c>
      <c r="C234" s="101" t="s">
        <v>5</v>
      </c>
      <c r="D234" s="428">
        <v>1</v>
      </c>
      <c r="E234" s="101">
        <v>15</v>
      </c>
      <c r="F234" s="101" t="s">
        <v>13</v>
      </c>
      <c r="G234" s="101" t="s">
        <v>27</v>
      </c>
      <c r="H234" s="118">
        <v>729</v>
      </c>
      <c r="I234" s="473">
        <v>3201.3217027559053</v>
      </c>
      <c r="J234" s="473"/>
      <c r="K234" s="435">
        <f t="shared" si="29"/>
        <v>1.9122807017543859</v>
      </c>
      <c r="M234" s="283">
        <v>10.9</v>
      </c>
      <c r="N234" s="469">
        <v>78.504404040000011</v>
      </c>
      <c r="O234" s="469">
        <v>51.559145999999998</v>
      </c>
      <c r="P234" s="469">
        <v>130.06355004000002</v>
      </c>
      <c r="Q234" s="469">
        <v>112.08510000000001</v>
      </c>
      <c r="R234" s="470" t="s">
        <v>95</v>
      </c>
      <c r="S234" s="427">
        <v>0.50692734778941362</v>
      </c>
      <c r="T234" s="427">
        <v>1.4411059559195134</v>
      </c>
      <c r="U234" s="427">
        <v>1.7961277460793847</v>
      </c>
      <c r="V234" s="427">
        <v>1.4602141670318349</v>
      </c>
      <c r="W234" s="429">
        <v>5.2043752168201465</v>
      </c>
      <c r="X234" s="433">
        <v>5.4718698933006049</v>
      </c>
      <c r="Y234" s="530">
        <f t="shared" si="23"/>
        <v>10.676245110120751</v>
      </c>
      <c r="Z234" s="530">
        <f t="shared" si="24"/>
        <v>10676.245110120752</v>
      </c>
      <c r="AH234" s="530">
        <f t="shared" si="25"/>
        <v>0</v>
      </c>
      <c r="AI234" s="521">
        <v>130.06355004000002</v>
      </c>
      <c r="AQ234" s="530">
        <f t="shared" si="26"/>
        <v>0</v>
      </c>
      <c r="AR234" s="530">
        <f t="shared" si="27"/>
        <v>0.13006355004000003</v>
      </c>
    </row>
    <row r="235" spans="1:44" x14ac:dyDescent="0.25">
      <c r="A235" s="97">
        <v>493699.82406800002</v>
      </c>
      <c r="B235" s="97">
        <v>5180864.6565899802</v>
      </c>
      <c r="C235" s="101" t="s">
        <v>5</v>
      </c>
      <c r="D235" s="428">
        <v>2</v>
      </c>
      <c r="E235" s="101">
        <v>16</v>
      </c>
      <c r="F235" s="101" t="s">
        <v>13</v>
      </c>
      <c r="G235" s="101" t="s">
        <v>27</v>
      </c>
      <c r="H235" s="118">
        <v>1032</v>
      </c>
      <c r="I235" s="473">
        <v>4531.9122047244091</v>
      </c>
      <c r="J235" s="473"/>
      <c r="K235" s="435">
        <f t="shared" si="29"/>
        <v>1.701754385964912</v>
      </c>
      <c r="M235" s="283">
        <v>9.6999999999999993</v>
      </c>
      <c r="N235" s="469">
        <v>135.74626461</v>
      </c>
      <c r="O235" s="469">
        <v>29.646508950000001</v>
      </c>
      <c r="P235" s="469">
        <v>165.39277355999999</v>
      </c>
      <c r="Q235" s="469">
        <v>112.08510000000001</v>
      </c>
      <c r="R235" s="470" t="s">
        <v>95</v>
      </c>
      <c r="S235" s="468" t="s">
        <v>41</v>
      </c>
      <c r="T235" s="468" t="s">
        <v>41</v>
      </c>
      <c r="U235" s="468" t="s">
        <v>41</v>
      </c>
      <c r="V235" s="468" t="s">
        <v>41</v>
      </c>
      <c r="W235" s="468" t="s">
        <v>41</v>
      </c>
      <c r="X235" s="468" t="s">
        <v>41</v>
      </c>
      <c r="Y235" s="530" t="e">
        <f t="shared" si="23"/>
        <v>#VALUE!</v>
      </c>
      <c r="Z235" s="530" t="e">
        <f t="shared" si="24"/>
        <v>#VALUE!</v>
      </c>
      <c r="AH235" s="530">
        <f t="shared" si="25"/>
        <v>0</v>
      </c>
      <c r="AI235" s="521">
        <v>165.39277355999999</v>
      </c>
      <c r="AQ235" s="530">
        <f t="shared" si="26"/>
        <v>0</v>
      </c>
      <c r="AR235" s="530">
        <f t="shared" si="27"/>
        <v>0.16539277356000001</v>
      </c>
    </row>
    <row r="236" spans="1:44" x14ac:dyDescent="0.25">
      <c r="A236" s="97">
        <v>493731.736488997</v>
      </c>
      <c r="B236" s="97">
        <v>5180868.7346999804</v>
      </c>
      <c r="C236" s="101" t="s">
        <v>5</v>
      </c>
      <c r="D236" s="428">
        <v>3</v>
      </c>
      <c r="E236" s="101">
        <v>17</v>
      </c>
      <c r="F236" s="101" t="s">
        <v>13</v>
      </c>
      <c r="G236" s="101" t="s">
        <v>27</v>
      </c>
      <c r="H236" s="118">
        <v>839</v>
      </c>
      <c r="I236" s="473">
        <v>3684.3743602362201</v>
      </c>
      <c r="J236" s="473"/>
      <c r="K236" s="435">
        <f t="shared" si="29"/>
        <v>2.263157894736842</v>
      </c>
      <c r="M236" s="283">
        <v>12.9</v>
      </c>
      <c r="N236" s="469">
        <v>135.85834971</v>
      </c>
      <c r="O236" s="469">
        <v>32.112381149999997</v>
      </c>
      <c r="P236" s="469">
        <v>167.97073086</v>
      </c>
      <c r="Q236" s="469">
        <v>112.08510000000001</v>
      </c>
      <c r="R236" s="470" t="s">
        <v>95</v>
      </c>
      <c r="S236" s="427">
        <v>0.45908980272852501</v>
      </c>
      <c r="T236" s="427">
        <v>1.7249623303115811</v>
      </c>
      <c r="U236" s="427">
        <v>2.2772725222228432</v>
      </c>
      <c r="V236" s="427">
        <v>1.9363202556553816</v>
      </c>
      <c r="W236" s="429">
        <v>6.3976449109183307</v>
      </c>
      <c r="X236" s="433">
        <v>8.5950339126952731</v>
      </c>
      <c r="Y236" s="530">
        <f t="shared" si="23"/>
        <v>14.992678823613604</v>
      </c>
      <c r="Z236" s="530">
        <f t="shared" si="24"/>
        <v>14992.678823613604</v>
      </c>
      <c r="AH236" s="530">
        <f t="shared" si="25"/>
        <v>0</v>
      </c>
      <c r="AI236" s="521">
        <v>167.97073086</v>
      </c>
      <c r="AQ236" s="530">
        <f t="shared" si="26"/>
        <v>0</v>
      </c>
      <c r="AR236" s="530">
        <f t="shared" si="27"/>
        <v>0.16797073086</v>
      </c>
    </row>
    <row r="237" spans="1:44" x14ac:dyDescent="0.25">
      <c r="A237" s="97">
        <v>493763.62173200003</v>
      </c>
      <c r="B237" s="97">
        <v>5180846.6992800003</v>
      </c>
      <c r="C237" s="101" t="s">
        <v>5</v>
      </c>
      <c r="D237" s="428">
        <v>4</v>
      </c>
      <c r="E237" s="101">
        <v>18</v>
      </c>
      <c r="F237" s="101" t="s">
        <v>13</v>
      </c>
      <c r="G237" s="101" t="s">
        <v>27</v>
      </c>
      <c r="H237" s="118">
        <v>572</v>
      </c>
      <c r="I237" s="473">
        <v>2511.8738188976376</v>
      </c>
      <c r="J237" s="473"/>
      <c r="K237" s="435">
        <f t="shared" si="29"/>
        <v>2.1754385964912282</v>
      </c>
      <c r="M237" s="283">
        <v>12.4</v>
      </c>
      <c r="N237" s="469">
        <v>120.48027399</v>
      </c>
      <c r="O237" s="469">
        <v>51.559145999999998</v>
      </c>
      <c r="P237" s="469">
        <v>172.03941999000003</v>
      </c>
      <c r="Q237" s="469">
        <v>112.08510000000001</v>
      </c>
      <c r="R237" s="470" t="s">
        <v>95</v>
      </c>
      <c r="S237" s="468" t="s">
        <v>41</v>
      </c>
      <c r="T237" s="468" t="s">
        <v>41</v>
      </c>
      <c r="U237" s="468" t="s">
        <v>41</v>
      </c>
      <c r="V237" s="468" t="s">
        <v>41</v>
      </c>
      <c r="W237" s="468" t="s">
        <v>41</v>
      </c>
      <c r="X237" s="468" t="s">
        <v>41</v>
      </c>
      <c r="Y237" s="530" t="e">
        <f t="shared" si="23"/>
        <v>#VALUE!</v>
      </c>
      <c r="Z237" s="530" t="e">
        <f t="shared" si="24"/>
        <v>#VALUE!</v>
      </c>
      <c r="AH237" s="530">
        <f t="shared" si="25"/>
        <v>0</v>
      </c>
      <c r="AI237" s="521">
        <v>172.03941999000003</v>
      </c>
      <c r="AQ237" s="530">
        <f t="shared" si="26"/>
        <v>0</v>
      </c>
      <c r="AR237" s="530">
        <f t="shared" si="27"/>
        <v>0.17203941999000003</v>
      </c>
    </row>
    <row r="238" spans="1:44" x14ac:dyDescent="0.25">
      <c r="A238" s="97">
        <v>493798.241069999</v>
      </c>
      <c r="B238" s="97">
        <v>5180860.3842399903</v>
      </c>
      <c r="C238" s="101" t="s">
        <v>5</v>
      </c>
      <c r="D238" s="428">
        <v>5</v>
      </c>
      <c r="E238" s="101">
        <v>19</v>
      </c>
      <c r="F238" s="101" t="s">
        <v>13</v>
      </c>
      <c r="G238" s="101" t="s">
        <v>27</v>
      </c>
      <c r="H238" s="118">
        <v>984</v>
      </c>
      <c r="I238" s="473">
        <v>4321.1255905511807</v>
      </c>
      <c r="J238" s="473"/>
      <c r="K238" s="435">
        <f t="shared" si="29"/>
        <v>1.8947368421052633</v>
      </c>
      <c r="M238" s="283">
        <v>10.8</v>
      </c>
      <c r="N238" s="469">
        <v>78.269025330000005</v>
      </c>
      <c r="O238" s="469">
        <v>103.118292</v>
      </c>
      <c r="P238" s="469">
        <v>181.38731733</v>
      </c>
      <c r="Q238" s="469">
        <v>112.08510000000001</v>
      </c>
      <c r="R238" s="470" t="s">
        <v>95</v>
      </c>
      <c r="S238" s="427">
        <v>0.57253744325123734</v>
      </c>
      <c r="T238" s="427">
        <v>1.5159828433311326</v>
      </c>
      <c r="U238" s="427">
        <v>1.9609415321285335</v>
      </c>
      <c r="V238" s="427">
        <v>1.5370342452264152</v>
      </c>
      <c r="W238" s="429">
        <v>5.5864960639373189</v>
      </c>
      <c r="X238" s="433">
        <v>11.317659960674284</v>
      </c>
      <c r="Y238" s="530">
        <f t="shared" si="23"/>
        <v>16.904156024611602</v>
      </c>
      <c r="Z238" s="530">
        <f t="shared" si="24"/>
        <v>16904.156024611602</v>
      </c>
      <c r="AH238" s="530">
        <f t="shared" si="25"/>
        <v>0</v>
      </c>
      <c r="AI238" s="521">
        <v>181.38731733</v>
      </c>
      <c r="AQ238" s="530">
        <f t="shared" si="26"/>
        <v>0</v>
      </c>
      <c r="AR238" s="530">
        <f t="shared" si="27"/>
        <v>0.18138731732999999</v>
      </c>
    </row>
    <row r="239" spans="1:44" x14ac:dyDescent="0.25">
      <c r="A239" s="97">
        <v>493827.45429000002</v>
      </c>
      <c r="B239" s="97">
        <v>5180862.3015200002</v>
      </c>
      <c r="C239" s="101" t="s">
        <v>5</v>
      </c>
      <c r="D239" s="428">
        <v>5</v>
      </c>
      <c r="E239" s="101">
        <v>20</v>
      </c>
      <c r="F239" s="101" t="s">
        <v>13</v>
      </c>
      <c r="G239" s="101" t="s">
        <v>27</v>
      </c>
      <c r="H239" s="118">
        <v>986</v>
      </c>
      <c r="I239" s="473">
        <v>4329.9083661417317</v>
      </c>
      <c r="J239" s="473"/>
      <c r="K239" s="435">
        <f t="shared" si="29"/>
        <v>2.0350877192982453</v>
      </c>
      <c r="M239" s="283">
        <v>11.6</v>
      </c>
      <c r="N239" s="469">
        <v>147.59365968</v>
      </c>
      <c r="O239" s="469">
        <v>51.559145999999998</v>
      </c>
      <c r="P239" s="469">
        <v>199.15280568000003</v>
      </c>
      <c r="Q239" s="469">
        <v>112.08510000000001</v>
      </c>
      <c r="R239" s="470" t="s">
        <v>95</v>
      </c>
      <c r="S239" s="468" t="s">
        <v>41</v>
      </c>
      <c r="T239" s="468" t="s">
        <v>41</v>
      </c>
      <c r="U239" s="468" t="s">
        <v>41</v>
      </c>
      <c r="V239" s="468" t="s">
        <v>41</v>
      </c>
      <c r="W239" s="468" t="s">
        <v>41</v>
      </c>
      <c r="X239" s="468" t="s">
        <v>41</v>
      </c>
      <c r="Y239" s="530" t="e">
        <f t="shared" si="23"/>
        <v>#VALUE!</v>
      </c>
      <c r="Z239" s="530" t="e">
        <f t="shared" si="24"/>
        <v>#VALUE!</v>
      </c>
      <c r="AH239" s="530">
        <f t="shared" si="25"/>
        <v>0</v>
      </c>
      <c r="AI239" s="521">
        <v>199.15280568000003</v>
      </c>
      <c r="AQ239" s="530">
        <f t="shared" si="26"/>
        <v>0</v>
      </c>
      <c r="AR239" s="530">
        <f t="shared" si="27"/>
        <v>0.19915280568000004</v>
      </c>
    </row>
    <row r="240" spans="1:44" x14ac:dyDescent="0.25">
      <c r="A240" s="97">
        <v>493858.435615997</v>
      </c>
      <c r="B240" s="97">
        <v>5180848.0880899904</v>
      </c>
      <c r="C240" s="101" t="s">
        <v>5</v>
      </c>
      <c r="D240" s="428">
        <v>6</v>
      </c>
      <c r="E240" s="101">
        <v>21</v>
      </c>
      <c r="F240" s="101" t="s">
        <v>13</v>
      </c>
      <c r="G240" s="101" t="s">
        <v>27</v>
      </c>
      <c r="H240" s="118">
        <v>993</v>
      </c>
      <c r="I240" s="473">
        <v>4360.6480807086609</v>
      </c>
      <c r="J240" s="473"/>
      <c r="K240" s="435">
        <f t="shared" si="29"/>
        <v>2.2456140350877192</v>
      </c>
      <c r="M240" s="283">
        <v>12.8</v>
      </c>
      <c r="N240" s="469">
        <v>136.29548159999999</v>
      </c>
      <c r="O240" s="469">
        <v>31.2717429</v>
      </c>
      <c r="P240" s="469">
        <v>167.56722450000001</v>
      </c>
      <c r="Q240" s="469">
        <v>112.08510000000001</v>
      </c>
      <c r="R240" s="470" t="s">
        <v>95</v>
      </c>
      <c r="S240" s="427">
        <v>0.38952736368440827</v>
      </c>
      <c r="T240" s="427">
        <v>1.6394753069639993</v>
      </c>
      <c r="U240" s="427">
        <v>2.0137895680346887</v>
      </c>
      <c r="V240" s="427">
        <v>1.8047564965836975</v>
      </c>
      <c r="W240" s="429">
        <v>5.8475487352667948</v>
      </c>
      <c r="X240" s="433">
        <v>13.213983952197513</v>
      </c>
      <c r="Y240" s="530">
        <f t="shared" si="23"/>
        <v>19.061532687464307</v>
      </c>
      <c r="Z240" s="530">
        <f t="shared" si="24"/>
        <v>19061.532687464307</v>
      </c>
      <c r="AH240" s="530">
        <f t="shared" si="25"/>
        <v>0</v>
      </c>
      <c r="AI240" s="521">
        <v>167.56722450000001</v>
      </c>
      <c r="AQ240" s="530">
        <f t="shared" si="26"/>
        <v>0</v>
      </c>
      <c r="AR240" s="530">
        <f t="shared" si="27"/>
        <v>0.1675672245</v>
      </c>
    </row>
    <row r="241" spans="1:44" x14ac:dyDescent="0.25">
      <c r="A241" s="97">
        <v>493884.760519</v>
      </c>
      <c r="B241" s="97">
        <v>5180880.6179999802</v>
      </c>
      <c r="C241" s="101" t="s">
        <v>5</v>
      </c>
      <c r="D241" s="428">
        <v>6</v>
      </c>
      <c r="E241" s="101">
        <v>22</v>
      </c>
      <c r="F241" s="101" t="s">
        <v>13</v>
      </c>
      <c r="G241" s="101" t="s">
        <v>27</v>
      </c>
      <c r="H241" s="118">
        <v>516</v>
      </c>
      <c r="I241" s="473">
        <v>2265.9561023622045</v>
      </c>
      <c r="J241" s="473"/>
      <c r="K241" s="435">
        <f t="shared" si="29"/>
        <v>2.1578947368421053</v>
      </c>
      <c r="M241" s="283">
        <v>12.3</v>
      </c>
      <c r="N241" s="469">
        <v>136.29548159999999</v>
      </c>
      <c r="O241" s="469">
        <v>30.397479120000003</v>
      </c>
      <c r="P241" s="469">
        <v>166.69296072</v>
      </c>
      <c r="Q241" s="469">
        <v>112.08510000000001</v>
      </c>
      <c r="R241" s="470" t="s">
        <v>95</v>
      </c>
      <c r="S241" s="468" t="s">
        <v>41</v>
      </c>
      <c r="T241" s="468" t="s">
        <v>41</v>
      </c>
      <c r="U241" s="468" t="s">
        <v>41</v>
      </c>
      <c r="V241" s="468" t="s">
        <v>41</v>
      </c>
      <c r="W241" s="468" t="s">
        <v>41</v>
      </c>
      <c r="X241" s="468" t="s">
        <v>41</v>
      </c>
      <c r="Y241" s="530" t="e">
        <f t="shared" si="23"/>
        <v>#VALUE!</v>
      </c>
      <c r="Z241" s="530" t="e">
        <f t="shared" si="24"/>
        <v>#VALUE!</v>
      </c>
      <c r="AH241" s="530">
        <f t="shared" si="25"/>
        <v>0</v>
      </c>
      <c r="AI241" s="521">
        <v>166.69296072</v>
      </c>
      <c r="AQ241" s="530">
        <f t="shared" si="26"/>
        <v>0</v>
      </c>
      <c r="AR241" s="530">
        <f t="shared" si="27"/>
        <v>0.16669296072000001</v>
      </c>
    </row>
    <row r="242" spans="1:44" x14ac:dyDescent="0.25">
      <c r="A242" s="97">
        <v>493923.18883200001</v>
      </c>
      <c r="B242" s="97">
        <v>5180872.2048300002</v>
      </c>
      <c r="C242" s="101" t="s">
        <v>6</v>
      </c>
      <c r="D242" s="428">
        <v>1</v>
      </c>
      <c r="E242" s="101">
        <v>23</v>
      </c>
      <c r="F242" s="101" t="s">
        <v>13</v>
      </c>
      <c r="G242" s="101" t="s">
        <v>32</v>
      </c>
      <c r="H242" s="101" t="s">
        <v>41</v>
      </c>
      <c r="I242" s="473" t="s">
        <v>41</v>
      </c>
      <c r="J242" s="473"/>
      <c r="K242" s="428" t="s">
        <v>41</v>
      </c>
      <c r="L242" s="101" t="s">
        <v>41</v>
      </c>
      <c r="N242" s="469">
        <v>0</v>
      </c>
      <c r="O242" s="469">
        <v>0</v>
      </c>
      <c r="P242" s="469">
        <v>0</v>
      </c>
      <c r="Q242" s="469">
        <v>0</v>
      </c>
      <c r="R242" s="470" t="s">
        <v>89</v>
      </c>
      <c r="S242" s="427">
        <v>0.35154217080154615</v>
      </c>
      <c r="T242" s="427">
        <v>1.1525591866695584</v>
      </c>
      <c r="U242" s="427">
        <v>1.7055048390077252</v>
      </c>
      <c r="V242" s="427">
        <v>1.436942480715047</v>
      </c>
      <c r="W242" s="429">
        <v>4.6465486771938771</v>
      </c>
      <c r="X242" s="433">
        <v>11.05253292553633</v>
      </c>
      <c r="Y242" s="530">
        <f t="shared" si="23"/>
        <v>15.699081602730207</v>
      </c>
      <c r="Z242" s="530">
        <f t="shared" si="24"/>
        <v>15699.081602730206</v>
      </c>
      <c r="AA242" s="101"/>
      <c r="AH242" s="530" t="e">
        <f t="shared" si="25"/>
        <v>#VALUE!</v>
      </c>
      <c r="AI242" s="521">
        <v>0</v>
      </c>
      <c r="AQ242" s="530" t="e">
        <f t="shared" si="26"/>
        <v>#VALUE!</v>
      </c>
      <c r="AR242" s="530">
        <f t="shared" si="27"/>
        <v>0</v>
      </c>
    </row>
    <row r="243" spans="1:44" x14ac:dyDescent="0.25">
      <c r="A243" s="97">
        <v>493955.09288900002</v>
      </c>
      <c r="B243" s="97">
        <v>5180868.1722100005</v>
      </c>
      <c r="C243" s="101" t="s">
        <v>6</v>
      </c>
      <c r="D243" s="428">
        <v>2</v>
      </c>
      <c r="E243" s="101">
        <v>24</v>
      </c>
      <c r="F243" s="101" t="s">
        <v>13</v>
      </c>
      <c r="G243" s="101" t="s">
        <v>34</v>
      </c>
      <c r="H243" s="118">
        <v>504</v>
      </c>
      <c r="I243" s="473">
        <v>2248.6715999999997</v>
      </c>
      <c r="J243" s="473"/>
      <c r="K243" s="472">
        <v>2.9769999999999999</v>
      </c>
      <c r="L243" s="339">
        <v>46.892000000000003</v>
      </c>
      <c r="N243" s="469">
        <v>0</v>
      </c>
      <c r="O243" s="469">
        <v>0</v>
      </c>
      <c r="P243" s="469">
        <v>0</v>
      </c>
      <c r="Q243" s="469">
        <v>145.71063000000001</v>
      </c>
      <c r="R243" s="470" t="s">
        <v>100</v>
      </c>
      <c r="S243" s="468" t="s">
        <v>41</v>
      </c>
      <c r="T243" s="468" t="s">
        <v>41</v>
      </c>
      <c r="U243" s="468" t="s">
        <v>41</v>
      </c>
      <c r="V243" s="468" t="s">
        <v>41</v>
      </c>
      <c r="W243" s="468" t="s">
        <v>41</v>
      </c>
      <c r="X243" s="468" t="s">
        <v>41</v>
      </c>
      <c r="Y243" s="530" t="e">
        <f t="shared" si="23"/>
        <v>#VALUE!</v>
      </c>
      <c r="Z243" s="530" t="e">
        <f t="shared" si="24"/>
        <v>#VALUE!</v>
      </c>
      <c r="AH243" s="530">
        <f t="shared" si="25"/>
        <v>0</v>
      </c>
      <c r="AI243" s="521">
        <v>0</v>
      </c>
      <c r="AQ243" s="530">
        <f t="shared" si="26"/>
        <v>0</v>
      </c>
      <c r="AR243" s="530">
        <f t="shared" si="27"/>
        <v>0</v>
      </c>
    </row>
    <row r="244" spans="1:44" x14ac:dyDescent="0.25">
      <c r="A244" s="97">
        <v>493986.992199998</v>
      </c>
      <c r="B244" s="97">
        <v>5180859.3615100002</v>
      </c>
      <c r="C244" s="101" t="s">
        <v>6</v>
      </c>
      <c r="D244" s="428">
        <v>3</v>
      </c>
      <c r="E244" s="101">
        <v>25</v>
      </c>
      <c r="F244" s="101" t="s">
        <v>13</v>
      </c>
      <c r="G244" s="101" t="s">
        <v>24</v>
      </c>
      <c r="H244" s="241">
        <v>870</v>
      </c>
      <c r="I244" s="473">
        <v>3820.5073818897631</v>
      </c>
      <c r="J244" s="473"/>
      <c r="K244" s="472">
        <v>1.6829000000000001</v>
      </c>
      <c r="L244" s="406">
        <v>45.101999999999997</v>
      </c>
      <c r="N244" s="469">
        <v>123.29361</v>
      </c>
      <c r="O244" s="469">
        <v>0</v>
      </c>
      <c r="P244" s="469">
        <v>123.29361</v>
      </c>
      <c r="Q244" s="469">
        <v>112.08510000000001</v>
      </c>
      <c r="R244" s="470" t="s">
        <v>96</v>
      </c>
      <c r="S244" s="427">
        <v>0.49988147396804505</v>
      </c>
      <c r="T244" s="427">
        <v>1.4937857023175436</v>
      </c>
      <c r="U244" s="427">
        <v>2.104265802281224</v>
      </c>
      <c r="V244" s="427">
        <v>1.3407233346676488</v>
      </c>
      <c r="W244" s="429">
        <v>5.4386563132344614</v>
      </c>
      <c r="X244" s="433">
        <v>9.1873374130399519</v>
      </c>
      <c r="Y244" s="530">
        <f t="shared" si="23"/>
        <v>14.625993726274412</v>
      </c>
      <c r="Z244" s="530">
        <f t="shared" si="24"/>
        <v>14625.993726274412</v>
      </c>
      <c r="AH244" s="530">
        <f t="shared" si="25"/>
        <v>0</v>
      </c>
      <c r="AI244" s="521">
        <v>123.29361</v>
      </c>
      <c r="AQ244" s="530">
        <f t="shared" si="26"/>
        <v>0</v>
      </c>
      <c r="AR244" s="530">
        <f t="shared" si="27"/>
        <v>0.12329361</v>
      </c>
    </row>
    <row r="245" spans="1:44" x14ac:dyDescent="0.25">
      <c r="A245" s="97">
        <v>494016.170361</v>
      </c>
      <c r="B245" s="97">
        <v>5180863.3944100002</v>
      </c>
      <c r="C245" s="101" t="s">
        <v>6</v>
      </c>
      <c r="D245" s="428">
        <v>3</v>
      </c>
      <c r="E245" s="101">
        <v>26</v>
      </c>
      <c r="F245" s="101" t="s">
        <v>13</v>
      </c>
      <c r="G245" s="101" t="s">
        <v>24</v>
      </c>
      <c r="H245" s="118">
        <v>933</v>
      </c>
      <c r="I245" s="473">
        <v>4097.1648129921259</v>
      </c>
      <c r="J245" s="473"/>
      <c r="K245" s="472">
        <v>1.4172</v>
      </c>
      <c r="L245" s="406">
        <v>44.518999999999998</v>
      </c>
      <c r="N245" s="469">
        <v>123.29361</v>
      </c>
      <c r="O245" s="469">
        <v>0</v>
      </c>
      <c r="P245" s="469">
        <v>123.29361</v>
      </c>
      <c r="Q245" s="469">
        <v>112.08510000000001</v>
      </c>
      <c r="R245" s="470" t="s">
        <v>96</v>
      </c>
      <c r="S245" s="468" t="s">
        <v>41</v>
      </c>
      <c r="T245" s="468" t="s">
        <v>41</v>
      </c>
      <c r="U245" s="468" t="s">
        <v>41</v>
      </c>
      <c r="V245" s="468" t="s">
        <v>41</v>
      </c>
      <c r="W245" s="468" t="s">
        <v>41</v>
      </c>
      <c r="X245" s="468" t="s">
        <v>41</v>
      </c>
      <c r="Y245" s="530" t="e">
        <f t="shared" si="23"/>
        <v>#VALUE!</v>
      </c>
      <c r="Z245" s="530" t="e">
        <f t="shared" si="24"/>
        <v>#VALUE!</v>
      </c>
      <c r="AH245" s="530">
        <f t="shared" si="25"/>
        <v>0</v>
      </c>
      <c r="AI245" s="521">
        <v>123.29361</v>
      </c>
      <c r="AQ245" s="530">
        <f t="shared" si="26"/>
        <v>0</v>
      </c>
      <c r="AR245" s="530">
        <f t="shared" si="27"/>
        <v>0.12329361</v>
      </c>
    </row>
    <row r="246" spans="1:44" x14ac:dyDescent="0.25">
      <c r="A246" s="97">
        <v>494050.810379998</v>
      </c>
      <c r="B246" s="97">
        <v>5180861.1869900003</v>
      </c>
      <c r="C246" s="101" t="s">
        <v>6</v>
      </c>
      <c r="D246" s="428">
        <v>4</v>
      </c>
      <c r="E246" s="101">
        <v>27</v>
      </c>
      <c r="F246" s="101" t="s">
        <v>13</v>
      </c>
      <c r="G246" s="101" t="s">
        <v>33</v>
      </c>
      <c r="H246" s="241">
        <v>893</v>
      </c>
      <c r="I246" s="473">
        <v>3921.5093011811023</v>
      </c>
      <c r="J246" s="473"/>
      <c r="K246" s="472">
        <v>1.7299</v>
      </c>
      <c r="L246" s="418">
        <v>44.063000000000002</v>
      </c>
      <c r="N246" s="469">
        <v>112.08510000000001</v>
      </c>
      <c r="O246" s="469">
        <v>0</v>
      </c>
      <c r="P246" s="469">
        <v>112.08510000000001</v>
      </c>
      <c r="Q246" s="469">
        <v>112.08510000000001</v>
      </c>
      <c r="R246" s="470" t="s">
        <v>97</v>
      </c>
      <c r="S246" s="427">
        <v>0.32168311232923968</v>
      </c>
      <c r="T246" s="427">
        <v>1.5779607956270187</v>
      </c>
      <c r="U246" s="427">
        <v>2.5134362991353352</v>
      </c>
      <c r="V246" s="427">
        <v>2.3028002589221681</v>
      </c>
      <c r="W246" s="429">
        <v>6.7158804660137612</v>
      </c>
      <c r="X246" s="433">
        <v>10.004084212242944</v>
      </c>
      <c r="Y246" s="530">
        <f t="shared" si="23"/>
        <v>16.719964678256705</v>
      </c>
      <c r="Z246" s="530">
        <f t="shared" si="24"/>
        <v>16719.964678256703</v>
      </c>
      <c r="AH246" s="530">
        <f t="shared" si="25"/>
        <v>0</v>
      </c>
      <c r="AI246" s="521">
        <v>112.08510000000001</v>
      </c>
      <c r="AQ246" s="530">
        <f t="shared" si="26"/>
        <v>0</v>
      </c>
      <c r="AR246" s="530">
        <f t="shared" si="27"/>
        <v>0.11208510000000001</v>
      </c>
    </row>
    <row r="247" spans="1:44" x14ac:dyDescent="0.25">
      <c r="A247" s="97">
        <v>494082.71162100002</v>
      </c>
      <c r="B247" s="97">
        <v>5180854.1547499904</v>
      </c>
      <c r="C247" s="101" t="s">
        <v>6</v>
      </c>
      <c r="D247" s="428">
        <v>5</v>
      </c>
      <c r="E247" s="101">
        <v>28</v>
      </c>
      <c r="F247" s="101" t="s">
        <v>13</v>
      </c>
      <c r="G247" s="101" t="s">
        <v>25</v>
      </c>
      <c r="H247" s="118">
        <v>405</v>
      </c>
      <c r="I247" s="473">
        <v>1778.5120570866138</v>
      </c>
      <c r="J247" s="473"/>
      <c r="K247" s="428">
        <v>3.5682</v>
      </c>
      <c r="L247" s="101">
        <v>62.494</v>
      </c>
      <c r="N247" s="469">
        <v>0</v>
      </c>
      <c r="O247" s="469">
        <v>123.29361</v>
      </c>
      <c r="P247" s="469">
        <v>123.29361</v>
      </c>
      <c r="Q247" s="469">
        <v>6.7251060000000003</v>
      </c>
      <c r="R247" s="470" t="s">
        <v>98</v>
      </c>
      <c r="S247" s="468" t="s">
        <v>41</v>
      </c>
      <c r="T247" s="468" t="s">
        <v>41</v>
      </c>
      <c r="U247" s="468" t="s">
        <v>41</v>
      </c>
      <c r="V247" s="468" t="s">
        <v>41</v>
      </c>
      <c r="W247" s="468" t="s">
        <v>41</v>
      </c>
      <c r="X247" s="468" t="s">
        <v>41</v>
      </c>
      <c r="Y247" s="530" t="e">
        <f t="shared" si="23"/>
        <v>#VALUE!</v>
      </c>
      <c r="Z247" s="530" t="e">
        <f t="shared" si="24"/>
        <v>#VALUE!</v>
      </c>
      <c r="AH247" s="530">
        <f t="shared" si="25"/>
        <v>0</v>
      </c>
      <c r="AI247" s="521">
        <v>123.29361</v>
      </c>
      <c r="AQ247" s="530">
        <f t="shared" si="26"/>
        <v>0</v>
      </c>
      <c r="AR247" s="530">
        <f t="shared" si="27"/>
        <v>0.12329361</v>
      </c>
    </row>
    <row r="248" spans="1:44" x14ac:dyDescent="0.25">
      <c r="A248" s="97">
        <v>494114.637672999</v>
      </c>
      <c r="B248" s="97">
        <v>5180872.3474000003</v>
      </c>
      <c r="C248" s="101" t="s">
        <v>6</v>
      </c>
      <c r="D248" s="428">
        <v>5</v>
      </c>
      <c r="E248" s="101">
        <v>29</v>
      </c>
      <c r="F248" s="101" t="s">
        <v>13</v>
      </c>
      <c r="G248" s="101" t="s">
        <v>25</v>
      </c>
      <c r="H248" s="118">
        <v>428</v>
      </c>
      <c r="I248" s="473">
        <v>1879.5139763779525</v>
      </c>
      <c r="J248" s="473"/>
      <c r="K248" s="428">
        <v>3.3818000000000001</v>
      </c>
      <c r="L248" s="101">
        <v>63.58</v>
      </c>
      <c r="N248" s="469">
        <v>0</v>
      </c>
      <c r="O248" s="469">
        <v>123.29361</v>
      </c>
      <c r="P248" s="469">
        <v>123.29361</v>
      </c>
      <c r="Q248" s="469">
        <v>6.7251060000000003</v>
      </c>
      <c r="R248" s="470" t="s">
        <v>98</v>
      </c>
      <c r="S248" s="427">
        <v>0.30515820360728474</v>
      </c>
      <c r="T248" s="427">
        <v>1.7943490197990339</v>
      </c>
      <c r="U248" s="427">
        <v>2.626652379422953</v>
      </c>
      <c r="V248" s="427">
        <v>1.5437842193446343</v>
      </c>
      <c r="W248" s="429">
        <v>6.2699438221739063</v>
      </c>
      <c r="X248" s="433">
        <v>7.7460063166313322</v>
      </c>
      <c r="Y248" s="530">
        <f t="shared" si="23"/>
        <v>14.015950138805238</v>
      </c>
      <c r="Z248" s="530">
        <f t="shared" si="24"/>
        <v>14015.950138805238</v>
      </c>
      <c r="AH248" s="530">
        <f t="shared" si="25"/>
        <v>0</v>
      </c>
      <c r="AI248" s="521">
        <v>123.29361</v>
      </c>
      <c r="AQ248" s="530">
        <f t="shared" si="26"/>
        <v>0</v>
      </c>
      <c r="AR248" s="530">
        <f t="shared" si="27"/>
        <v>0.12329361</v>
      </c>
    </row>
    <row r="249" spans="1:44" x14ac:dyDescent="0.25">
      <c r="A249" s="97">
        <v>494145.15560300002</v>
      </c>
      <c r="B249" s="97">
        <v>5180849.02348</v>
      </c>
      <c r="C249" s="101" t="s">
        <v>6</v>
      </c>
      <c r="D249" s="428">
        <v>6</v>
      </c>
      <c r="E249" s="101">
        <v>30</v>
      </c>
      <c r="F249" s="101" t="s">
        <v>13</v>
      </c>
      <c r="G249" s="101" t="s">
        <v>26</v>
      </c>
      <c r="H249" s="118">
        <v>557</v>
      </c>
      <c r="I249" s="473">
        <v>2485.1390499999998</v>
      </c>
      <c r="J249" s="473"/>
      <c r="K249" s="472">
        <v>3.0693999999999999</v>
      </c>
      <c r="L249" s="340">
        <v>44.817</v>
      </c>
      <c r="N249" s="469">
        <v>0</v>
      </c>
      <c r="O249" s="469">
        <v>0</v>
      </c>
      <c r="P249" s="469">
        <v>0</v>
      </c>
      <c r="Q249" s="469">
        <v>246.58722</v>
      </c>
      <c r="R249" s="470" t="s">
        <v>101</v>
      </c>
      <c r="S249" s="468" t="s">
        <v>41</v>
      </c>
      <c r="T249" s="468" t="s">
        <v>41</v>
      </c>
      <c r="U249" s="468" t="s">
        <v>41</v>
      </c>
      <c r="V249" s="468" t="s">
        <v>41</v>
      </c>
      <c r="W249" s="468" t="s">
        <v>41</v>
      </c>
      <c r="X249" s="468" t="s">
        <v>41</v>
      </c>
      <c r="Y249" s="530" t="e">
        <f t="shared" si="23"/>
        <v>#VALUE!</v>
      </c>
      <c r="Z249" s="530" t="e">
        <f t="shared" si="24"/>
        <v>#VALUE!</v>
      </c>
      <c r="AH249" s="530">
        <f t="shared" si="25"/>
        <v>0</v>
      </c>
      <c r="AI249" s="521">
        <v>0</v>
      </c>
      <c r="AQ249" s="530">
        <f t="shared" si="26"/>
        <v>0</v>
      </c>
      <c r="AR249" s="530">
        <f t="shared" si="27"/>
        <v>0</v>
      </c>
    </row>
    <row r="250" spans="1:44" x14ac:dyDescent="0.25">
      <c r="A250" s="97">
        <v>493445.578717998</v>
      </c>
      <c r="B250" s="97">
        <v>5180889.9313700004</v>
      </c>
      <c r="C250" s="101" t="s">
        <v>4</v>
      </c>
      <c r="D250" s="428">
        <v>1</v>
      </c>
      <c r="E250" s="101">
        <v>9</v>
      </c>
      <c r="F250" s="101" t="s">
        <v>14</v>
      </c>
      <c r="G250" s="101" t="s">
        <v>23</v>
      </c>
      <c r="H250" s="241">
        <v>308</v>
      </c>
      <c r="I250" s="473">
        <v>1352.5474409448818</v>
      </c>
      <c r="J250" s="473"/>
      <c r="K250" s="435">
        <f>M250/5.7</f>
        <v>3.0526315789473681</v>
      </c>
      <c r="M250" s="284">
        <v>17.399999999999999</v>
      </c>
      <c r="N250" s="469">
        <v>89.668080000000003</v>
      </c>
      <c r="O250" s="469">
        <v>103.49938134000001</v>
      </c>
      <c r="P250" s="469">
        <v>193.16746134000002</v>
      </c>
      <c r="Q250" s="469">
        <v>112.08510000000001</v>
      </c>
      <c r="R250" s="470" t="s">
        <v>94</v>
      </c>
      <c r="S250" s="427">
        <v>0.31269695877050574</v>
      </c>
      <c r="T250" s="427">
        <v>1.7262719561722937</v>
      </c>
      <c r="U250" s="427">
        <v>2.1445101439964676</v>
      </c>
      <c r="V250" s="427">
        <v>1.830055440983442</v>
      </c>
      <c r="W250" s="429">
        <v>6.0135344999227094</v>
      </c>
      <c r="X250" s="433">
        <v>14.245726165541331</v>
      </c>
      <c r="Y250" s="530">
        <f t="shared" si="23"/>
        <v>20.259260665464041</v>
      </c>
      <c r="Z250" s="530">
        <f t="shared" si="24"/>
        <v>20259.26066546404</v>
      </c>
      <c r="AH250" s="530">
        <f t="shared" si="25"/>
        <v>0</v>
      </c>
      <c r="AI250" s="521">
        <v>193.16746134000002</v>
      </c>
      <c r="AQ250" s="530">
        <f t="shared" si="26"/>
        <v>0</v>
      </c>
      <c r="AR250" s="530">
        <f t="shared" si="27"/>
        <v>0.19316746134000001</v>
      </c>
    </row>
    <row r="251" spans="1:44" x14ac:dyDescent="0.25">
      <c r="A251" s="97">
        <v>493477.500961999</v>
      </c>
      <c r="B251" s="97">
        <v>5180903.0090199905</v>
      </c>
      <c r="C251" s="101" t="s">
        <v>4</v>
      </c>
      <c r="D251" s="428">
        <v>2</v>
      </c>
      <c r="E251" s="101">
        <v>10</v>
      </c>
      <c r="F251" s="101" t="s">
        <v>14</v>
      </c>
      <c r="G251" s="101" t="s">
        <v>23</v>
      </c>
      <c r="H251" s="241">
        <v>515</v>
      </c>
      <c r="I251" s="473">
        <v>2261.5647145669286</v>
      </c>
      <c r="J251" s="473"/>
      <c r="K251" s="435">
        <f>M251/5.7</f>
        <v>2.1929824561403506</v>
      </c>
      <c r="M251" s="284">
        <v>12.5</v>
      </c>
      <c r="N251" s="469">
        <v>89.668080000000003</v>
      </c>
      <c r="O251" s="469">
        <v>121.70200158</v>
      </c>
      <c r="P251" s="469">
        <v>211.37008157999998</v>
      </c>
      <c r="Q251" s="469">
        <v>112.08510000000001</v>
      </c>
      <c r="R251" s="470" t="s">
        <v>94</v>
      </c>
      <c r="S251" s="468" t="s">
        <v>41</v>
      </c>
      <c r="T251" s="468" t="s">
        <v>41</v>
      </c>
      <c r="U251" s="468" t="s">
        <v>41</v>
      </c>
      <c r="V251" s="468" t="s">
        <v>41</v>
      </c>
      <c r="W251" s="468" t="s">
        <v>41</v>
      </c>
      <c r="X251" s="468" t="s">
        <v>41</v>
      </c>
      <c r="Y251" s="530" t="e">
        <f t="shared" si="23"/>
        <v>#VALUE!</v>
      </c>
      <c r="Z251" s="530" t="e">
        <f t="shared" si="24"/>
        <v>#VALUE!</v>
      </c>
      <c r="AH251" s="530">
        <f t="shared" si="25"/>
        <v>0</v>
      </c>
      <c r="AI251" s="521">
        <v>211.37008157999998</v>
      </c>
      <c r="AQ251" s="530">
        <f t="shared" si="26"/>
        <v>0</v>
      </c>
      <c r="AR251" s="530">
        <f t="shared" si="27"/>
        <v>0.21137008157999998</v>
      </c>
    </row>
    <row r="252" spans="1:44" x14ac:dyDescent="0.25">
      <c r="A252" s="97">
        <v>493509.39061900001</v>
      </c>
      <c r="B252" s="97">
        <v>5180886.0838599904</v>
      </c>
      <c r="C252" s="101" t="s">
        <v>4</v>
      </c>
      <c r="D252" s="428">
        <v>3</v>
      </c>
      <c r="E252" s="101">
        <v>11</v>
      </c>
      <c r="F252" s="101" t="s">
        <v>14</v>
      </c>
      <c r="G252" s="101" t="s">
        <v>23</v>
      </c>
      <c r="H252" s="241">
        <v>543</v>
      </c>
      <c r="I252" s="473">
        <v>2384.5235728346456</v>
      </c>
      <c r="J252" s="473"/>
      <c r="K252" s="435">
        <f>M252/5.7</f>
        <v>2.1228070175438596</v>
      </c>
      <c r="M252" s="284">
        <v>12.1</v>
      </c>
      <c r="N252" s="469">
        <v>89.668080000000003</v>
      </c>
      <c r="O252" s="469">
        <v>99.251356049999998</v>
      </c>
      <c r="P252" s="469">
        <v>188.91943605000003</v>
      </c>
      <c r="Q252" s="469">
        <v>112.08510000000001</v>
      </c>
      <c r="R252" s="470" t="s">
        <v>94</v>
      </c>
      <c r="S252" s="427">
        <v>0.51200250295647154</v>
      </c>
      <c r="T252" s="427">
        <v>1.4992663807443105</v>
      </c>
      <c r="U252" s="427">
        <v>1.3964705036874034</v>
      </c>
      <c r="V252" s="427">
        <v>1.0010437631412366</v>
      </c>
      <c r="W252" s="429">
        <v>4.4087831505294224</v>
      </c>
      <c r="X252" s="433">
        <v>6.2892068274067618</v>
      </c>
      <c r="Y252" s="530">
        <f t="shared" si="23"/>
        <v>10.697989977936185</v>
      </c>
      <c r="Z252" s="530">
        <f t="shared" si="24"/>
        <v>10697.989977936186</v>
      </c>
      <c r="AH252" s="530">
        <f t="shared" si="25"/>
        <v>0</v>
      </c>
      <c r="AI252" s="521">
        <v>188.91943605000003</v>
      </c>
      <c r="AQ252" s="530">
        <f t="shared" si="26"/>
        <v>0</v>
      </c>
      <c r="AR252" s="530">
        <f t="shared" si="27"/>
        <v>0.18891943605000003</v>
      </c>
    </row>
    <row r="253" spans="1:44" x14ac:dyDescent="0.25">
      <c r="A253" s="97">
        <v>493543.70833300002</v>
      </c>
      <c r="B253" s="97">
        <v>5180893.1404100005</v>
      </c>
      <c r="C253" s="101" t="s">
        <v>4</v>
      </c>
      <c r="D253" s="428">
        <v>4</v>
      </c>
      <c r="E253" s="101">
        <v>12</v>
      </c>
      <c r="F253" s="101" t="s">
        <v>14</v>
      </c>
      <c r="G253" s="101" t="s">
        <v>30</v>
      </c>
      <c r="H253" s="118">
        <v>208</v>
      </c>
      <c r="I253" s="473">
        <v>913.40866141732283</v>
      </c>
      <c r="J253" s="473"/>
      <c r="K253" s="428">
        <v>4.7428999999999997</v>
      </c>
      <c r="L253" s="101">
        <v>60.88</v>
      </c>
      <c r="M253" s="284"/>
      <c r="N253" s="469">
        <v>19.581266969999998</v>
      </c>
      <c r="O253" s="469">
        <v>112.08510000000001</v>
      </c>
      <c r="P253" s="469">
        <v>131.66636697000001</v>
      </c>
      <c r="Q253" s="469">
        <v>7.2855315000000003</v>
      </c>
      <c r="R253" s="470" t="s">
        <v>93</v>
      </c>
      <c r="S253" s="468" t="s">
        <v>41</v>
      </c>
      <c r="T253" s="468" t="s">
        <v>41</v>
      </c>
      <c r="U253" s="468" t="s">
        <v>41</v>
      </c>
      <c r="V253" s="468" t="s">
        <v>41</v>
      </c>
      <c r="W253" s="468" t="s">
        <v>41</v>
      </c>
      <c r="X253" s="468" t="s">
        <v>41</v>
      </c>
      <c r="Y253" s="530" t="e">
        <f t="shared" si="23"/>
        <v>#VALUE!</v>
      </c>
      <c r="Z253" s="530" t="e">
        <f t="shared" si="24"/>
        <v>#VALUE!</v>
      </c>
      <c r="AH253" s="530">
        <f t="shared" si="25"/>
        <v>0</v>
      </c>
      <c r="AI253" s="521">
        <v>131.66636697000001</v>
      </c>
      <c r="AQ253" s="530">
        <f t="shared" si="26"/>
        <v>0</v>
      </c>
      <c r="AR253" s="530">
        <f t="shared" si="27"/>
        <v>0.13166636697</v>
      </c>
    </row>
    <row r="254" spans="1:44" x14ac:dyDescent="0.25">
      <c r="A254" s="97">
        <v>493573.21164499701</v>
      </c>
      <c r="B254" s="97">
        <v>5180890.6823100001</v>
      </c>
      <c r="C254" s="101" t="s">
        <v>4</v>
      </c>
      <c r="D254" s="428">
        <v>4</v>
      </c>
      <c r="E254" s="101">
        <v>13</v>
      </c>
      <c r="F254" s="101" t="s">
        <v>14</v>
      </c>
      <c r="G254" s="101" t="s">
        <v>30</v>
      </c>
      <c r="H254" s="118">
        <v>417</v>
      </c>
      <c r="I254" s="473">
        <v>1831.2087106299211</v>
      </c>
      <c r="J254" s="473"/>
      <c r="K254" s="428">
        <v>4.1410999999999998</v>
      </c>
      <c r="L254" s="101">
        <v>61.764000000000003</v>
      </c>
      <c r="M254" s="284"/>
      <c r="N254" s="469">
        <v>19.581266969999998</v>
      </c>
      <c r="O254" s="469">
        <v>112.08510000000001</v>
      </c>
      <c r="P254" s="469">
        <v>131.66636697000001</v>
      </c>
      <c r="Q254" s="469">
        <v>7.2855315000000003</v>
      </c>
      <c r="R254" s="470" t="s">
        <v>93</v>
      </c>
      <c r="S254" s="427">
        <v>0.58427806409073479</v>
      </c>
      <c r="T254" s="427">
        <v>0.97603531782178954</v>
      </c>
      <c r="U254" s="427">
        <v>1.5143123914663394</v>
      </c>
      <c r="V254" s="427">
        <v>0.89877789079571224</v>
      </c>
      <c r="W254" s="429">
        <v>3.973403664174576</v>
      </c>
      <c r="X254" s="433">
        <v>9.2712614071924442</v>
      </c>
      <c r="Y254" s="530">
        <f t="shared" si="23"/>
        <v>13.24466507136702</v>
      </c>
      <c r="Z254" s="530">
        <f t="shared" si="24"/>
        <v>13244.665071367021</v>
      </c>
      <c r="AH254" s="530">
        <f t="shared" si="25"/>
        <v>0</v>
      </c>
      <c r="AI254" s="521">
        <v>131.66636697000001</v>
      </c>
      <c r="AQ254" s="530">
        <f t="shared" si="26"/>
        <v>0</v>
      </c>
      <c r="AR254" s="530">
        <f t="shared" si="27"/>
        <v>0.13166636697</v>
      </c>
    </row>
    <row r="255" spans="1:44" x14ac:dyDescent="0.25">
      <c r="A255" s="97">
        <v>493605.127092999</v>
      </c>
      <c r="B255" s="97">
        <v>5180897.6489199903</v>
      </c>
      <c r="C255" s="101" t="s">
        <v>4</v>
      </c>
      <c r="D255" s="428">
        <v>5</v>
      </c>
      <c r="E255" s="101">
        <v>14</v>
      </c>
      <c r="F255" s="101" t="s">
        <v>14</v>
      </c>
      <c r="G255" s="101" t="s">
        <v>23</v>
      </c>
      <c r="H255" s="241">
        <v>496</v>
      </c>
      <c r="I255" s="473">
        <v>2178.1283464566927</v>
      </c>
      <c r="J255" s="473"/>
      <c r="K255" s="435">
        <f t="shared" ref="K255:K264" si="30">M255/5.7</f>
        <v>2.7719298245614037</v>
      </c>
      <c r="M255" s="284">
        <v>15.8</v>
      </c>
      <c r="N255" s="469">
        <v>89.668080000000003</v>
      </c>
      <c r="O255" s="469">
        <v>89.174905559999999</v>
      </c>
      <c r="P255" s="469">
        <v>178.84298556000002</v>
      </c>
      <c r="Q255" s="469">
        <v>112.08510000000001</v>
      </c>
      <c r="R255" s="470" t="s">
        <v>94</v>
      </c>
      <c r="S255" s="468" t="s">
        <v>41</v>
      </c>
      <c r="T255" s="468" t="s">
        <v>41</v>
      </c>
      <c r="U255" s="468" t="s">
        <v>41</v>
      </c>
      <c r="V255" s="468" t="s">
        <v>41</v>
      </c>
      <c r="W255" s="468" t="s">
        <v>41</v>
      </c>
      <c r="X255" s="468" t="s">
        <v>41</v>
      </c>
      <c r="Y255" s="530" t="e">
        <f t="shared" si="23"/>
        <v>#VALUE!</v>
      </c>
      <c r="Z255" s="530" t="e">
        <f t="shared" si="24"/>
        <v>#VALUE!</v>
      </c>
      <c r="AH255" s="530">
        <f t="shared" si="25"/>
        <v>0</v>
      </c>
      <c r="AI255" s="521">
        <v>178.84298556000002</v>
      </c>
      <c r="AQ255" s="530">
        <f t="shared" si="26"/>
        <v>0</v>
      </c>
      <c r="AR255" s="530">
        <f t="shared" si="27"/>
        <v>0.17884298556000003</v>
      </c>
    </row>
    <row r="256" spans="1:44" x14ac:dyDescent="0.25">
      <c r="A256" s="97">
        <v>493637.025738</v>
      </c>
      <c r="B256" s="97">
        <v>5180888.8363600001</v>
      </c>
      <c r="C256" s="101" t="s">
        <v>4</v>
      </c>
      <c r="D256" s="428">
        <v>6</v>
      </c>
      <c r="E256" s="101">
        <v>15</v>
      </c>
      <c r="F256" s="101" t="s">
        <v>14</v>
      </c>
      <c r="G256" s="101" t="s">
        <v>23</v>
      </c>
      <c r="H256" s="241">
        <v>562</v>
      </c>
      <c r="I256" s="473">
        <v>2467.9599409448815</v>
      </c>
      <c r="J256" s="473"/>
      <c r="K256" s="435">
        <f t="shared" si="30"/>
        <v>2.4736842105263155</v>
      </c>
      <c r="M256" s="284">
        <v>14.1</v>
      </c>
      <c r="N256" s="469">
        <v>89.668080000000003</v>
      </c>
      <c r="O256" s="469">
        <v>82.147169790000007</v>
      </c>
      <c r="P256" s="469">
        <v>171.81524979000002</v>
      </c>
      <c r="Q256" s="469">
        <v>112.08510000000001</v>
      </c>
      <c r="R256" s="470" t="s">
        <v>94</v>
      </c>
      <c r="S256" s="427">
        <v>0.45295137921356937</v>
      </c>
      <c r="T256" s="427">
        <v>1.4067391401938742</v>
      </c>
      <c r="U256" s="427">
        <v>2.1234667911770342</v>
      </c>
      <c r="V256" s="427">
        <v>1.8373175294120401</v>
      </c>
      <c r="W256" s="429">
        <v>5.8204748399965176</v>
      </c>
      <c r="X256" s="433">
        <v>11.226394643163049</v>
      </c>
      <c r="Y256" s="530">
        <f t="shared" si="23"/>
        <v>17.046869483159568</v>
      </c>
      <c r="Z256" s="530">
        <f t="shared" si="24"/>
        <v>17046.869483159568</v>
      </c>
      <c r="AH256" s="530">
        <f t="shared" si="25"/>
        <v>0</v>
      </c>
      <c r="AI256" s="521">
        <v>171.81524979000002</v>
      </c>
      <c r="AQ256" s="530">
        <f t="shared" si="26"/>
        <v>0</v>
      </c>
      <c r="AR256" s="530">
        <f t="shared" si="27"/>
        <v>0.17181524979000004</v>
      </c>
    </row>
    <row r="257" spans="1:44" x14ac:dyDescent="0.25">
      <c r="A257" s="97">
        <v>493668.941824999</v>
      </c>
      <c r="B257" s="97">
        <v>5180896.47004</v>
      </c>
      <c r="C257" s="101" t="s">
        <v>5</v>
      </c>
      <c r="D257" s="428">
        <v>1</v>
      </c>
      <c r="E257" s="101">
        <v>16</v>
      </c>
      <c r="F257" s="101" t="s">
        <v>14</v>
      </c>
      <c r="G257" s="101" t="s">
        <v>27</v>
      </c>
      <c r="H257" s="118">
        <v>1015</v>
      </c>
      <c r="I257" s="473">
        <v>4457.2586122047242</v>
      </c>
      <c r="J257" s="473"/>
      <c r="K257" s="435">
        <f t="shared" si="30"/>
        <v>1.9122807017543859</v>
      </c>
      <c r="M257" s="284">
        <v>10.9</v>
      </c>
      <c r="N257" s="469">
        <v>136.12735395000001</v>
      </c>
      <c r="O257" s="469">
        <v>61.859766690000001</v>
      </c>
      <c r="P257" s="469">
        <v>197.98712064</v>
      </c>
      <c r="Q257" s="469">
        <v>112.08510000000001</v>
      </c>
      <c r="R257" s="470" t="s">
        <v>95</v>
      </c>
      <c r="S257" s="468" t="s">
        <v>41</v>
      </c>
      <c r="T257" s="468" t="s">
        <v>41</v>
      </c>
      <c r="U257" s="468" t="s">
        <v>41</v>
      </c>
      <c r="V257" s="468" t="s">
        <v>41</v>
      </c>
      <c r="W257" s="468" t="s">
        <v>41</v>
      </c>
      <c r="X257" s="468" t="s">
        <v>41</v>
      </c>
      <c r="Y257" s="530" t="e">
        <f t="shared" si="23"/>
        <v>#VALUE!</v>
      </c>
      <c r="Z257" s="530" t="e">
        <f t="shared" si="24"/>
        <v>#VALUE!</v>
      </c>
      <c r="AH257" s="530">
        <f t="shared" si="25"/>
        <v>0</v>
      </c>
      <c r="AI257" s="521">
        <v>197.98712064</v>
      </c>
      <c r="AQ257" s="530">
        <f t="shared" si="26"/>
        <v>0</v>
      </c>
      <c r="AR257" s="530">
        <f t="shared" si="27"/>
        <v>0.19798712064000001</v>
      </c>
    </row>
    <row r="258" spans="1:44" x14ac:dyDescent="0.25">
      <c r="A258" s="97">
        <v>493700.854097998</v>
      </c>
      <c r="B258" s="97">
        <v>5180900.5479899803</v>
      </c>
      <c r="C258" s="101" t="s">
        <v>5</v>
      </c>
      <c r="D258" s="428">
        <v>1</v>
      </c>
      <c r="E258" s="101">
        <v>17</v>
      </c>
      <c r="F258" s="101" t="s">
        <v>14</v>
      </c>
      <c r="G258" s="101" t="s">
        <v>27</v>
      </c>
      <c r="H258" s="118">
        <v>951</v>
      </c>
      <c r="I258" s="473">
        <v>4176.2097933070863</v>
      </c>
      <c r="J258" s="473"/>
      <c r="K258" s="435">
        <f t="shared" si="30"/>
        <v>1.7719298245614035</v>
      </c>
      <c r="M258" s="284">
        <v>10.1</v>
      </c>
      <c r="N258" s="469">
        <v>78.504404040000011</v>
      </c>
      <c r="O258" s="469">
        <v>51.559145999999998</v>
      </c>
      <c r="P258" s="469">
        <v>130.06355004000002</v>
      </c>
      <c r="Q258" s="469">
        <v>112.08510000000001</v>
      </c>
      <c r="R258" s="470" t="s">
        <v>95</v>
      </c>
      <c r="S258" s="427">
        <v>0.48997365157809114</v>
      </c>
      <c r="T258" s="427">
        <v>1.5874557658562061</v>
      </c>
      <c r="U258" s="427">
        <v>2.0581666163993257</v>
      </c>
      <c r="V258" s="427">
        <v>1.4234817036751812</v>
      </c>
      <c r="W258" s="429">
        <v>5.5590777375088045</v>
      </c>
      <c r="X258" s="433">
        <v>5.5166712085136158</v>
      </c>
      <c r="Y258" s="530">
        <f t="shared" si="23"/>
        <v>11.07574894602242</v>
      </c>
      <c r="Z258" s="530">
        <f t="shared" si="24"/>
        <v>11075.748946022421</v>
      </c>
      <c r="AH258" s="530">
        <f t="shared" si="25"/>
        <v>0</v>
      </c>
      <c r="AI258" s="521">
        <v>130.06355004000002</v>
      </c>
      <c r="AQ258" s="530">
        <f t="shared" si="26"/>
        <v>0</v>
      </c>
      <c r="AR258" s="530">
        <f t="shared" si="27"/>
        <v>0.13006355004000003</v>
      </c>
    </row>
    <row r="259" spans="1:44" x14ac:dyDescent="0.25">
      <c r="A259" s="97">
        <v>493732.739057998</v>
      </c>
      <c r="B259" s="97">
        <v>5180878.5124000004</v>
      </c>
      <c r="C259" s="101" t="s">
        <v>5</v>
      </c>
      <c r="D259" s="428">
        <v>3</v>
      </c>
      <c r="E259" s="101">
        <v>18</v>
      </c>
      <c r="F259" s="101" t="s">
        <v>14</v>
      </c>
      <c r="G259" s="101" t="s">
        <v>27</v>
      </c>
      <c r="H259" s="118">
        <v>840</v>
      </c>
      <c r="I259" s="473">
        <v>3688.7657480314956</v>
      </c>
      <c r="J259" s="473"/>
      <c r="K259" s="435">
        <f t="shared" si="30"/>
        <v>2.3508771929824563</v>
      </c>
      <c r="M259" s="284">
        <v>13.4</v>
      </c>
      <c r="N259" s="469">
        <v>253.50287066999999</v>
      </c>
      <c r="O259" s="469">
        <v>32.168423699999998</v>
      </c>
      <c r="P259" s="469">
        <v>285.67129437</v>
      </c>
      <c r="Q259" s="469">
        <v>112.08510000000001</v>
      </c>
      <c r="R259" s="470" t="s">
        <v>95</v>
      </c>
      <c r="S259" s="468" t="s">
        <v>41</v>
      </c>
      <c r="T259" s="468" t="s">
        <v>41</v>
      </c>
      <c r="U259" s="468" t="s">
        <v>41</v>
      </c>
      <c r="V259" s="468" t="s">
        <v>41</v>
      </c>
      <c r="W259" s="468" t="s">
        <v>41</v>
      </c>
      <c r="X259" s="468" t="s">
        <v>41</v>
      </c>
      <c r="Y259" s="530" t="e">
        <f t="shared" ref="Y259:Y322" si="31">W259+X259</f>
        <v>#VALUE!</v>
      </c>
      <c r="Z259" s="530" t="e">
        <f t="shared" ref="Z259:Z322" si="32">Y259*1000</f>
        <v>#VALUE!</v>
      </c>
      <c r="AH259" s="530">
        <f t="shared" ref="AH259:AH322" si="33">J259*(K259/100)</f>
        <v>0</v>
      </c>
      <c r="AI259" s="521">
        <v>285.67129437</v>
      </c>
      <c r="AQ259" s="530">
        <f t="shared" ref="AQ259:AQ322" si="34">AH259*0.001</f>
        <v>0</v>
      </c>
      <c r="AR259" s="530">
        <f t="shared" ref="AR259:AR322" si="35">AI259*0.001</f>
        <v>0.28567129437</v>
      </c>
    </row>
    <row r="260" spans="1:44" x14ac:dyDescent="0.25">
      <c r="A260" s="97">
        <v>493764.663158999</v>
      </c>
      <c r="B260" s="97">
        <v>5180893.9251399804</v>
      </c>
      <c r="C260" s="101" t="s">
        <v>5</v>
      </c>
      <c r="D260" s="428">
        <v>3</v>
      </c>
      <c r="E260" s="101">
        <v>19</v>
      </c>
      <c r="F260" s="101" t="s">
        <v>14</v>
      </c>
      <c r="G260" s="101" t="s">
        <v>27</v>
      </c>
      <c r="H260" s="118">
        <v>874</v>
      </c>
      <c r="I260" s="473">
        <v>3838.0729330708655</v>
      </c>
      <c r="J260" s="473"/>
      <c r="K260" s="435">
        <f t="shared" si="30"/>
        <v>1.8245614035087718</v>
      </c>
      <c r="M260" s="284">
        <v>10.4</v>
      </c>
      <c r="N260" s="469">
        <v>78.504404040000011</v>
      </c>
      <c r="O260" s="469">
        <v>103.118292</v>
      </c>
      <c r="P260" s="469">
        <v>181.62269604000002</v>
      </c>
      <c r="Q260" s="469">
        <v>112.08510000000001</v>
      </c>
      <c r="R260" s="470" t="s">
        <v>95</v>
      </c>
      <c r="S260" s="427">
        <v>0.35409044964626119</v>
      </c>
      <c r="T260" s="427">
        <v>1.5182085582979408</v>
      </c>
      <c r="U260" s="427">
        <v>1.9755816386110399</v>
      </c>
      <c r="V260" s="427">
        <v>1.5045515493634702</v>
      </c>
      <c r="W260" s="429">
        <v>5.3524321959187118</v>
      </c>
      <c r="X260" s="433">
        <v>6.8069225307587571</v>
      </c>
      <c r="Y260" s="530">
        <f t="shared" si="31"/>
        <v>12.159354726677469</v>
      </c>
      <c r="Z260" s="530">
        <f t="shared" si="32"/>
        <v>12159.354726677469</v>
      </c>
      <c r="AH260" s="530">
        <f t="shared" si="33"/>
        <v>0</v>
      </c>
      <c r="AI260" s="521">
        <v>181.62269604000002</v>
      </c>
      <c r="AQ260" s="530">
        <f t="shared" si="34"/>
        <v>0</v>
      </c>
      <c r="AR260" s="530">
        <f t="shared" si="35"/>
        <v>0.18162269604000003</v>
      </c>
    </row>
    <row r="261" spans="1:44" x14ac:dyDescent="0.25">
      <c r="A261" s="97">
        <v>493796.571358999</v>
      </c>
      <c r="B261" s="97">
        <v>5180894.1143199904</v>
      </c>
      <c r="C261" s="101" t="s">
        <v>5</v>
      </c>
      <c r="D261" s="428">
        <v>4</v>
      </c>
      <c r="E261" s="101">
        <v>20</v>
      </c>
      <c r="F261" s="101" t="s">
        <v>14</v>
      </c>
      <c r="G261" s="101" t="s">
        <v>27</v>
      </c>
      <c r="H261" s="118">
        <v>821</v>
      </c>
      <c r="I261" s="473">
        <v>3605.3293799212597</v>
      </c>
      <c r="J261" s="473"/>
      <c r="K261" s="435">
        <f t="shared" si="30"/>
        <v>1.5789473684210527</v>
      </c>
      <c r="M261" s="284">
        <v>9</v>
      </c>
      <c r="N261" s="469">
        <v>105.25911741</v>
      </c>
      <c r="O261" s="469">
        <v>51.559145999999998</v>
      </c>
      <c r="P261" s="469">
        <v>156.81826341000001</v>
      </c>
      <c r="Q261" s="469">
        <v>112.08510000000001</v>
      </c>
      <c r="R261" s="470" t="s">
        <v>95</v>
      </c>
      <c r="S261" s="468" t="s">
        <v>41</v>
      </c>
      <c r="T261" s="468" t="s">
        <v>41</v>
      </c>
      <c r="U261" s="468" t="s">
        <v>41</v>
      </c>
      <c r="V261" s="468" t="s">
        <v>41</v>
      </c>
      <c r="W261" s="468" t="s">
        <v>41</v>
      </c>
      <c r="X261" s="468" t="s">
        <v>41</v>
      </c>
      <c r="Y261" s="530" t="e">
        <f t="shared" si="31"/>
        <v>#VALUE!</v>
      </c>
      <c r="Z261" s="530" t="e">
        <f t="shared" si="32"/>
        <v>#VALUE!</v>
      </c>
      <c r="AH261" s="530">
        <f t="shared" si="33"/>
        <v>0</v>
      </c>
      <c r="AI261" s="521">
        <v>156.81826341000001</v>
      </c>
      <c r="AQ261" s="530">
        <f t="shared" si="34"/>
        <v>0</v>
      </c>
      <c r="AR261" s="530">
        <f t="shared" si="35"/>
        <v>0.15681826341000002</v>
      </c>
    </row>
    <row r="262" spans="1:44" x14ac:dyDescent="0.25">
      <c r="A262" s="97">
        <v>493828.46287400002</v>
      </c>
      <c r="B262" s="97">
        <v>5180878.0798399802</v>
      </c>
      <c r="C262" s="101" t="s">
        <v>5</v>
      </c>
      <c r="D262" s="428">
        <v>5</v>
      </c>
      <c r="E262" s="101">
        <v>21</v>
      </c>
      <c r="F262" s="101" t="s">
        <v>14</v>
      </c>
      <c r="G262" s="101" t="s">
        <v>27</v>
      </c>
      <c r="H262" s="118">
        <v>1097</v>
      </c>
      <c r="I262" s="473">
        <v>4817.3524114173224</v>
      </c>
      <c r="J262" s="473"/>
      <c r="K262" s="435">
        <f t="shared" si="30"/>
        <v>1.7894736842105261</v>
      </c>
      <c r="M262" s="284">
        <v>10.199999999999999</v>
      </c>
      <c r="N262" s="469">
        <v>136.06010289</v>
      </c>
      <c r="O262" s="469">
        <v>71.387000189999995</v>
      </c>
      <c r="P262" s="469">
        <v>207.44710307999998</v>
      </c>
      <c r="Q262" s="469">
        <v>112.08510000000001</v>
      </c>
      <c r="R262" s="470" t="s">
        <v>95</v>
      </c>
      <c r="S262" s="427">
        <v>0.34404214058238725</v>
      </c>
      <c r="T262" s="427">
        <v>1.7816678271943713</v>
      </c>
      <c r="U262" s="427">
        <v>2.032430526080871</v>
      </c>
      <c r="V262" s="427">
        <v>1.8096047877239345</v>
      </c>
      <c r="W262" s="429">
        <v>5.9677452815815641</v>
      </c>
      <c r="X262" s="433">
        <v>8.8143281057680873</v>
      </c>
      <c r="Y262" s="530">
        <f t="shared" si="31"/>
        <v>14.782073387349651</v>
      </c>
      <c r="Z262" s="530">
        <f t="shared" si="32"/>
        <v>14782.073387349652</v>
      </c>
      <c r="AH262" s="530">
        <f t="shared" si="33"/>
        <v>0</v>
      </c>
      <c r="AI262" s="521">
        <v>207.44710307999998</v>
      </c>
      <c r="AQ262" s="530">
        <f t="shared" si="34"/>
        <v>0</v>
      </c>
      <c r="AR262" s="530">
        <f t="shared" si="35"/>
        <v>0.20744710307999997</v>
      </c>
    </row>
    <row r="263" spans="1:44" x14ac:dyDescent="0.25">
      <c r="A263" s="97">
        <v>493860.40082600003</v>
      </c>
      <c r="B263" s="97">
        <v>5180907.2722300002</v>
      </c>
      <c r="C263" s="101" t="s">
        <v>5</v>
      </c>
      <c r="D263" s="428">
        <v>5</v>
      </c>
      <c r="E263" s="101">
        <v>22</v>
      </c>
      <c r="F263" s="101" t="s">
        <v>14</v>
      </c>
      <c r="G263" s="101" t="s">
        <v>27</v>
      </c>
      <c r="H263" s="118">
        <v>660</v>
      </c>
      <c r="I263" s="473">
        <v>2898.3159448818897</v>
      </c>
      <c r="J263" s="473"/>
      <c r="K263" s="435">
        <f t="shared" si="30"/>
        <v>1.9298245614035088</v>
      </c>
      <c r="M263" s="284">
        <v>11</v>
      </c>
      <c r="N263" s="469">
        <v>103.5666324</v>
      </c>
      <c r="O263" s="469">
        <v>51.211682189999998</v>
      </c>
      <c r="P263" s="469">
        <v>154.77831459000001</v>
      </c>
      <c r="Q263" s="469">
        <v>112.08510000000001</v>
      </c>
      <c r="R263" s="470" t="s">
        <v>95</v>
      </c>
      <c r="S263" s="468" t="s">
        <v>41</v>
      </c>
      <c r="T263" s="468" t="s">
        <v>41</v>
      </c>
      <c r="U263" s="468" t="s">
        <v>41</v>
      </c>
      <c r="V263" s="468" t="s">
        <v>41</v>
      </c>
      <c r="W263" s="468" t="s">
        <v>41</v>
      </c>
      <c r="X263" s="468" t="s">
        <v>41</v>
      </c>
      <c r="Y263" s="530" t="e">
        <f t="shared" si="31"/>
        <v>#VALUE!</v>
      </c>
      <c r="Z263" s="530" t="e">
        <f t="shared" si="32"/>
        <v>#VALUE!</v>
      </c>
      <c r="AH263" s="530">
        <f t="shared" si="33"/>
        <v>0</v>
      </c>
      <c r="AI263" s="521">
        <v>154.77831459000001</v>
      </c>
      <c r="AQ263" s="530">
        <f t="shared" si="34"/>
        <v>0</v>
      </c>
      <c r="AR263" s="530">
        <f t="shared" si="35"/>
        <v>0.15477831459000002</v>
      </c>
    </row>
    <row r="264" spans="1:44" x14ac:dyDescent="0.25">
      <c r="A264" s="97">
        <v>493892.30544600001</v>
      </c>
      <c r="B264" s="97">
        <v>5180904.0171299903</v>
      </c>
      <c r="C264" s="101" t="s">
        <v>5</v>
      </c>
      <c r="D264" s="428">
        <v>6</v>
      </c>
      <c r="E264" s="101">
        <v>23</v>
      </c>
      <c r="F264" s="101" t="s">
        <v>14</v>
      </c>
      <c r="G264" s="101" t="s">
        <v>27</v>
      </c>
      <c r="H264" s="118">
        <v>1044</v>
      </c>
      <c r="I264" s="473">
        <v>4584.6088582677157</v>
      </c>
      <c r="J264" s="473"/>
      <c r="K264" s="435">
        <f t="shared" si="30"/>
        <v>2.1052631578947367</v>
      </c>
      <c r="M264" s="284">
        <v>12</v>
      </c>
      <c r="N264" s="469">
        <v>135.89197523999999</v>
      </c>
      <c r="O264" s="469">
        <v>31.664040750000002</v>
      </c>
      <c r="P264" s="469">
        <v>167.55601599000002</v>
      </c>
      <c r="Q264" s="469">
        <v>112.08510000000001</v>
      </c>
      <c r="R264" s="470" t="s">
        <v>95</v>
      </c>
      <c r="S264" s="427">
        <v>0.39117378454382346</v>
      </c>
      <c r="T264" s="427">
        <v>1.7109734607374956</v>
      </c>
      <c r="U264" s="427">
        <v>1.7377255159467448</v>
      </c>
      <c r="V264" s="427">
        <v>1.1446453996607169</v>
      </c>
      <c r="W264" s="429">
        <v>4.984518160888781</v>
      </c>
      <c r="X264" s="433">
        <v>7.1795134057621341</v>
      </c>
      <c r="Y264" s="530">
        <f t="shared" si="31"/>
        <v>12.164031566650916</v>
      </c>
      <c r="Z264" s="530">
        <f t="shared" si="32"/>
        <v>12164.031566650916</v>
      </c>
      <c r="AH264" s="530">
        <f t="shared" si="33"/>
        <v>0</v>
      </c>
      <c r="AI264" s="521">
        <v>167.55601599000002</v>
      </c>
      <c r="AQ264" s="530">
        <f t="shared" si="34"/>
        <v>0</v>
      </c>
      <c r="AR264" s="530">
        <f t="shared" si="35"/>
        <v>0.16755601599000003</v>
      </c>
    </row>
    <row r="265" spans="1:44" x14ac:dyDescent="0.25">
      <c r="A265" s="97">
        <v>493924.20931300003</v>
      </c>
      <c r="B265" s="97">
        <v>5180899.9843499903</v>
      </c>
      <c r="C265" s="101" t="s">
        <v>6</v>
      </c>
      <c r="D265" s="428">
        <v>1</v>
      </c>
      <c r="E265" s="101">
        <v>24</v>
      </c>
      <c r="F265" s="101" t="s">
        <v>14</v>
      </c>
      <c r="G265" s="101" t="s">
        <v>32</v>
      </c>
      <c r="H265" s="101" t="s">
        <v>41</v>
      </c>
      <c r="I265" s="473" t="s">
        <v>41</v>
      </c>
      <c r="J265" s="473"/>
      <c r="K265" s="428" t="s">
        <v>41</v>
      </c>
      <c r="L265" s="101" t="s">
        <v>41</v>
      </c>
      <c r="N265" s="469">
        <v>0</v>
      </c>
      <c r="O265" s="469">
        <v>0</v>
      </c>
      <c r="P265" s="469">
        <v>0</v>
      </c>
      <c r="Q265" s="469">
        <v>0</v>
      </c>
      <c r="R265" s="470" t="s">
        <v>89</v>
      </c>
      <c r="S265" s="468" t="s">
        <v>41</v>
      </c>
      <c r="T265" s="468" t="s">
        <v>41</v>
      </c>
      <c r="U265" s="468" t="s">
        <v>41</v>
      </c>
      <c r="V265" s="468" t="s">
        <v>41</v>
      </c>
      <c r="W265" s="468" t="s">
        <v>41</v>
      </c>
      <c r="X265" s="468" t="s">
        <v>41</v>
      </c>
      <c r="Y265" s="530" t="e">
        <f t="shared" si="31"/>
        <v>#VALUE!</v>
      </c>
      <c r="Z265" s="530" t="e">
        <f t="shared" si="32"/>
        <v>#VALUE!</v>
      </c>
      <c r="AA265" s="101"/>
      <c r="AH265" s="530" t="e">
        <f t="shared" si="33"/>
        <v>#VALUE!</v>
      </c>
      <c r="AI265" s="521">
        <v>0</v>
      </c>
      <c r="AQ265" s="530" t="e">
        <f t="shared" si="34"/>
        <v>#VALUE!</v>
      </c>
      <c r="AR265" s="530">
        <f t="shared" si="35"/>
        <v>0</v>
      </c>
    </row>
    <row r="266" spans="1:44" x14ac:dyDescent="0.25">
      <c r="A266" s="97">
        <v>493957.474071</v>
      </c>
      <c r="B266" s="97">
        <v>5180890.2630399903</v>
      </c>
      <c r="C266" s="101" t="s">
        <v>6</v>
      </c>
      <c r="D266" s="428">
        <v>2</v>
      </c>
      <c r="E266" s="101">
        <v>25</v>
      </c>
      <c r="F266" s="101" t="s">
        <v>14</v>
      </c>
      <c r="G266" s="101" t="s">
        <v>34</v>
      </c>
      <c r="H266" s="118">
        <v>68</v>
      </c>
      <c r="I266" s="473">
        <v>303.3922</v>
      </c>
      <c r="J266" s="473"/>
      <c r="K266" s="472">
        <v>2.7189000000000001</v>
      </c>
      <c r="L266" s="341">
        <v>46.392000000000003</v>
      </c>
      <c r="N266" s="469">
        <v>0</v>
      </c>
      <c r="O266" s="469">
        <v>0</v>
      </c>
      <c r="P266" s="469">
        <v>0</v>
      </c>
      <c r="Q266" s="469">
        <v>145.71063000000001</v>
      </c>
      <c r="R266" s="470" t="s">
        <v>100</v>
      </c>
      <c r="S266" s="427">
        <v>0.53572233493071675</v>
      </c>
      <c r="T266" s="427">
        <v>1.785914334327894</v>
      </c>
      <c r="U266" s="427">
        <v>2.4311448592111731</v>
      </c>
      <c r="V266" s="427">
        <v>2.0441985499999147</v>
      </c>
      <c r="W266" s="429">
        <v>6.7969800784696988</v>
      </c>
      <c r="X266" s="433">
        <v>12.044134179380057</v>
      </c>
      <c r="Y266" s="530">
        <f t="shared" si="31"/>
        <v>18.841114257849757</v>
      </c>
      <c r="Z266" s="530">
        <f t="shared" si="32"/>
        <v>18841.114257849757</v>
      </c>
      <c r="AH266" s="530">
        <f t="shared" si="33"/>
        <v>0</v>
      </c>
      <c r="AI266" s="521">
        <v>0</v>
      </c>
      <c r="AQ266" s="530">
        <f t="shared" si="34"/>
        <v>0</v>
      </c>
      <c r="AR266" s="530">
        <f t="shared" si="35"/>
        <v>0</v>
      </c>
    </row>
    <row r="267" spans="1:44" x14ac:dyDescent="0.25">
      <c r="A267" s="97">
        <v>493988.01773100003</v>
      </c>
      <c r="B267" s="97">
        <v>5180892.4748999802</v>
      </c>
      <c r="C267" s="101" t="s">
        <v>6</v>
      </c>
      <c r="D267" s="428">
        <v>2</v>
      </c>
      <c r="E267" s="101">
        <v>26</v>
      </c>
      <c r="F267" s="101" t="s">
        <v>14</v>
      </c>
      <c r="G267" s="101" t="s">
        <v>34</v>
      </c>
      <c r="H267" s="241">
        <v>341</v>
      </c>
      <c r="I267" s="473">
        <v>1521.42265</v>
      </c>
      <c r="J267" s="473"/>
      <c r="K267" s="472">
        <v>3.0211000000000001</v>
      </c>
      <c r="L267" s="341">
        <v>46.338000000000001</v>
      </c>
      <c r="N267" s="469">
        <v>0</v>
      </c>
      <c r="O267" s="469">
        <v>0</v>
      </c>
      <c r="P267" s="469">
        <v>0</v>
      </c>
      <c r="Q267" s="469">
        <v>145.71063000000001</v>
      </c>
      <c r="R267" s="470" t="s">
        <v>100</v>
      </c>
      <c r="S267" s="468" t="s">
        <v>41</v>
      </c>
      <c r="T267" s="468" t="s">
        <v>41</v>
      </c>
      <c r="U267" s="468" t="s">
        <v>41</v>
      </c>
      <c r="V267" s="468" t="s">
        <v>41</v>
      </c>
      <c r="W267" s="468" t="s">
        <v>41</v>
      </c>
      <c r="X267" s="468" t="s">
        <v>41</v>
      </c>
      <c r="Y267" s="530" t="e">
        <f t="shared" si="31"/>
        <v>#VALUE!</v>
      </c>
      <c r="Z267" s="530" t="e">
        <f t="shared" si="32"/>
        <v>#VALUE!</v>
      </c>
      <c r="AH267" s="530">
        <f t="shared" si="33"/>
        <v>0</v>
      </c>
      <c r="AI267" s="521">
        <v>0</v>
      </c>
      <c r="AQ267" s="530">
        <f t="shared" si="34"/>
        <v>0</v>
      </c>
      <c r="AR267" s="530">
        <f t="shared" si="35"/>
        <v>0</v>
      </c>
    </row>
    <row r="268" spans="1:44" x14ac:dyDescent="0.25">
      <c r="A268" s="97">
        <v>494019.926261999</v>
      </c>
      <c r="B268" s="97">
        <v>5180892.9986300003</v>
      </c>
      <c r="C268" s="101" t="s">
        <v>6</v>
      </c>
      <c r="D268" s="428">
        <v>3</v>
      </c>
      <c r="E268" s="101">
        <v>27</v>
      </c>
      <c r="F268" s="101" t="s">
        <v>14</v>
      </c>
      <c r="G268" s="101" t="s">
        <v>24</v>
      </c>
      <c r="H268" s="118">
        <v>765</v>
      </c>
      <c r="I268" s="473">
        <v>3359.4116633858266</v>
      </c>
      <c r="J268" s="473"/>
      <c r="K268" s="472">
        <v>1.7374000000000001</v>
      </c>
      <c r="L268" s="407">
        <v>44.835999999999999</v>
      </c>
      <c r="N268" s="469">
        <v>123.29361</v>
      </c>
      <c r="O268" s="469">
        <v>0</v>
      </c>
      <c r="P268" s="469">
        <v>123.29361</v>
      </c>
      <c r="Q268" s="469">
        <v>112.08510000000001</v>
      </c>
      <c r="R268" s="470" t="s">
        <v>96</v>
      </c>
      <c r="S268" s="427">
        <v>0.50177479263651981</v>
      </c>
      <c r="T268" s="427">
        <v>1.2735936704959854</v>
      </c>
      <c r="U268" s="427">
        <v>2.5308893568778434</v>
      </c>
      <c r="V268" s="427">
        <v>1.8115137661390319</v>
      </c>
      <c r="W268" s="429">
        <v>6.11777158614938</v>
      </c>
      <c r="X268" s="433">
        <v>10.642271270495703</v>
      </c>
      <c r="Y268" s="530">
        <f t="shared" si="31"/>
        <v>16.760042856645082</v>
      </c>
      <c r="Z268" s="530">
        <f t="shared" si="32"/>
        <v>16760.042856645083</v>
      </c>
      <c r="AH268" s="530">
        <f t="shared" si="33"/>
        <v>0</v>
      </c>
      <c r="AI268" s="521">
        <v>123.29361</v>
      </c>
      <c r="AQ268" s="530">
        <f t="shared" si="34"/>
        <v>0</v>
      </c>
      <c r="AR268" s="530">
        <f t="shared" si="35"/>
        <v>0.12329361</v>
      </c>
    </row>
    <row r="269" spans="1:44" x14ac:dyDescent="0.25">
      <c r="A269" s="97">
        <v>494051.827297999</v>
      </c>
      <c r="B269" s="97">
        <v>5180885.9662300004</v>
      </c>
      <c r="C269" s="101" t="s">
        <v>6</v>
      </c>
      <c r="D269" s="428">
        <v>4</v>
      </c>
      <c r="E269" s="101">
        <v>28</v>
      </c>
      <c r="F269" s="101" t="s">
        <v>14</v>
      </c>
      <c r="G269" s="101" t="s">
        <v>33</v>
      </c>
      <c r="H269" s="118">
        <v>1139</v>
      </c>
      <c r="I269" s="473">
        <v>5001.790698818897</v>
      </c>
      <c r="J269" s="473"/>
      <c r="K269" s="472">
        <v>1.8996</v>
      </c>
      <c r="L269" s="419">
        <v>44.81</v>
      </c>
      <c r="N269" s="469">
        <v>112.08510000000001</v>
      </c>
      <c r="O269" s="469">
        <v>0</v>
      </c>
      <c r="P269" s="469">
        <v>112.08510000000001</v>
      </c>
      <c r="Q269" s="469">
        <v>112.08510000000001</v>
      </c>
      <c r="R269" s="470" t="s">
        <v>97</v>
      </c>
      <c r="S269" s="468" t="s">
        <v>41</v>
      </c>
      <c r="T269" s="468" t="s">
        <v>41</v>
      </c>
      <c r="U269" s="468" t="s">
        <v>41</v>
      </c>
      <c r="V269" s="468" t="s">
        <v>41</v>
      </c>
      <c r="W269" s="468" t="s">
        <v>41</v>
      </c>
      <c r="X269" s="468" t="s">
        <v>41</v>
      </c>
      <c r="Y269" s="530" t="e">
        <f t="shared" si="31"/>
        <v>#VALUE!</v>
      </c>
      <c r="Z269" s="530" t="e">
        <f t="shared" si="32"/>
        <v>#VALUE!</v>
      </c>
      <c r="AH269" s="530">
        <f t="shared" si="33"/>
        <v>0</v>
      </c>
      <c r="AI269" s="521">
        <v>112.08510000000001</v>
      </c>
      <c r="AQ269" s="530">
        <f t="shared" si="34"/>
        <v>0</v>
      </c>
      <c r="AR269" s="530">
        <f t="shared" si="35"/>
        <v>0.11208510000000001</v>
      </c>
    </row>
    <row r="270" spans="1:44" x14ac:dyDescent="0.25">
      <c r="A270" s="97">
        <v>494083.75327500002</v>
      </c>
      <c r="B270" s="97">
        <v>5180904.1587199904</v>
      </c>
      <c r="C270" s="101" t="s">
        <v>6</v>
      </c>
      <c r="D270" s="428">
        <v>4</v>
      </c>
      <c r="E270" s="101">
        <v>29</v>
      </c>
      <c r="F270" s="101" t="s">
        <v>14</v>
      </c>
      <c r="G270" s="101" t="s">
        <v>33</v>
      </c>
      <c r="H270" s="118">
        <v>469</v>
      </c>
      <c r="I270" s="473">
        <v>2059.5608759842517</v>
      </c>
      <c r="J270" s="473"/>
      <c r="K270" s="472">
        <v>1.93</v>
      </c>
      <c r="L270" s="342">
        <v>44.460999999999999</v>
      </c>
      <c r="N270" s="469">
        <v>112.08510000000001</v>
      </c>
      <c r="O270" s="469">
        <v>0</v>
      </c>
      <c r="P270" s="469">
        <v>112.08510000000001</v>
      </c>
      <c r="Q270" s="469">
        <v>112.08510000000001</v>
      </c>
      <c r="R270" s="470" t="s">
        <v>97</v>
      </c>
      <c r="S270" s="427">
        <v>0.29302553211340593</v>
      </c>
      <c r="T270" s="427">
        <v>1.7392226275783587</v>
      </c>
      <c r="U270" s="427">
        <v>2.6434134883132563</v>
      </c>
      <c r="V270" s="427">
        <v>2.2968805795021807</v>
      </c>
      <c r="W270" s="429">
        <v>6.9725422275072013</v>
      </c>
      <c r="X270" s="433">
        <v>13.916596163765494</v>
      </c>
      <c r="Y270" s="530">
        <f t="shared" si="31"/>
        <v>20.889138391272695</v>
      </c>
      <c r="Z270" s="530">
        <f t="shared" si="32"/>
        <v>20889.138391272696</v>
      </c>
      <c r="AH270" s="530">
        <f t="shared" si="33"/>
        <v>0</v>
      </c>
      <c r="AI270" s="521">
        <v>112.08510000000001</v>
      </c>
      <c r="AQ270" s="530">
        <f t="shared" si="34"/>
        <v>0</v>
      </c>
      <c r="AR270" s="530">
        <f t="shared" si="35"/>
        <v>0.11208510000000001</v>
      </c>
    </row>
    <row r="271" spans="1:44" x14ac:dyDescent="0.25">
      <c r="A271" s="97">
        <v>494115.63656700001</v>
      </c>
      <c r="B271" s="97">
        <v>5180879.0137499804</v>
      </c>
      <c r="C271" s="101" t="s">
        <v>6</v>
      </c>
      <c r="D271" s="428">
        <v>5</v>
      </c>
      <c r="E271" s="101">
        <v>30</v>
      </c>
      <c r="F271" s="101" t="s">
        <v>14</v>
      </c>
      <c r="G271" s="101" t="s">
        <v>25</v>
      </c>
      <c r="H271" s="241">
        <v>353</v>
      </c>
      <c r="I271" s="473">
        <v>1550.1598917322833</v>
      </c>
      <c r="J271" s="473"/>
      <c r="K271" s="428">
        <v>3.4681999999999999</v>
      </c>
      <c r="L271" s="101">
        <v>63.067999999999998</v>
      </c>
      <c r="N271" s="469">
        <v>0</v>
      </c>
      <c r="O271" s="469">
        <v>123.29361</v>
      </c>
      <c r="P271" s="469">
        <v>123.29361</v>
      </c>
      <c r="Q271" s="469">
        <v>6.7251060000000003</v>
      </c>
      <c r="R271" s="470" t="s">
        <v>98</v>
      </c>
      <c r="S271" s="468" t="s">
        <v>41</v>
      </c>
      <c r="T271" s="468" t="s">
        <v>41</v>
      </c>
      <c r="U271" s="468" t="s">
        <v>41</v>
      </c>
      <c r="V271" s="468" t="s">
        <v>41</v>
      </c>
      <c r="W271" s="468" t="s">
        <v>41</v>
      </c>
      <c r="X271" s="468" t="s">
        <v>41</v>
      </c>
      <c r="Y271" s="530" t="e">
        <f t="shared" si="31"/>
        <v>#VALUE!</v>
      </c>
      <c r="Z271" s="530" t="e">
        <f t="shared" si="32"/>
        <v>#VALUE!</v>
      </c>
      <c r="AH271" s="530">
        <f t="shared" si="33"/>
        <v>0</v>
      </c>
      <c r="AI271" s="521">
        <v>123.29361</v>
      </c>
      <c r="AQ271" s="530">
        <f t="shared" si="34"/>
        <v>0</v>
      </c>
      <c r="AR271" s="530">
        <f t="shared" si="35"/>
        <v>0.12329361</v>
      </c>
    </row>
    <row r="272" spans="1:44" x14ac:dyDescent="0.25">
      <c r="A272" s="97">
        <v>494147.55805200001</v>
      </c>
      <c r="B272" s="97">
        <v>5180892.7616900001</v>
      </c>
      <c r="C272" s="101" t="s">
        <v>6</v>
      </c>
      <c r="D272" s="428">
        <v>6</v>
      </c>
      <c r="E272" s="101">
        <v>31</v>
      </c>
      <c r="F272" s="101" t="s">
        <v>14</v>
      </c>
      <c r="G272" s="101" t="s">
        <v>26</v>
      </c>
      <c r="H272" s="118">
        <v>155</v>
      </c>
      <c r="I272" s="473">
        <v>691.55574999999999</v>
      </c>
      <c r="J272" s="473"/>
      <c r="K272" s="472">
        <v>3.5543999999999998</v>
      </c>
      <c r="L272" s="343">
        <v>44.875999999999998</v>
      </c>
      <c r="N272" s="469">
        <v>0</v>
      </c>
      <c r="O272" s="469">
        <v>0</v>
      </c>
      <c r="P272" s="469">
        <v>0</v>
      </c>
      <c r="Q272" s="469">
        <v>246.58722</v>
      </c>
      <c r="R272" s="470" t="s">
        <v>101</v>
      </c>
      <c r="S272" s="427">
        <v>0.24528610421794125</v>
      </c>
      <c r="T272" s="427">
        <v>1.198665252368325</v>
      </c>
      <c r="U272" s="427">
        <v>2.0355691731410261</v>
      </c>
      <c r="V272" s="427">
        <v>2.0544793740479026</v>
      </c>
      <c r="W272" s="429">
        <v>5.5339999037751948</v>
      </c>
      <c r="X272" s="433">
        <v>9.922370359825111</v>
      </c>
      <c r="Y272" s="530">
        <f t="shared" si="31"/>
        <v>15.456370263600306</v>
      </c>
      <c r="Z272" s="530">
        <f t="shared" si="32"/>
        <v>15456.370263600305</v>
      </c>
      <c r="AH272" s="530">
        <f t="shared" si="33"/>
        <v>0</v>
      </c>
      <c r="AI272" s="521">
        <v>0</v>
      </c>
      <c r="AQ272" s="530">
        <f t="shared" si="34"/>
        <v>0</v>
      </c>
      <c r="AR272" s="530">
        <f t="shared" si="35"/>
        <v>0</v>
      </c>
    </row>
    <row r="273" spans="1:44" x14ac:dyDescent="0.25">
      <c r="A273" s="97">
        <v>493466.52908200002</v>
      </c>
      <c r="B273" s="97">
        <v>5180921.6894899802</v>
      </c>
      <c r="C273" s="101" t="s">
        <v>4</v>
      </c>
      <c r="D273" s="428">
        <v>1</v>
      </c>
      <c r="E273" s="101">
        <v>9</v>
      </c>
      <c r="F273" s="101" t="s">
        <v>15</v>
      </c>
      <c r="G273" s="101" t="s">
        <v>23</v>
      </c>
      <c r="H273" s="241">
        <v>142</v>
      </c>
      <c r="I273" s="473">
        <v>623.57706692913382</v>
      </c>
      <c r="J273" s="473"/>
      <c r="K273" s="435">
        <f>M273/5.7</f>
        <v>2.7894736842105261</v>
      </c>
      <c r="M273" s="285">
        <v>15.9</v>
      </c>
      <c r="N273" s="469">
        <v>89.668080000000003</v>
      </c>
      <c r="O273" s="469">
        <v>113.68791693000001</v>
      </c>
      <c r="P273" s="469">
        <v>203.35599693</v>
      </c>
      <c r="Q273" s="469">
        <v>112.08510000000001</v>
      </c>
      <c r="R273" s="470" t="s">
        <v>94</v>
      </c>
      <c r="S273" s="468" t="s">
        <v>41</v>
      </c>
      <c r="T273" s="468" t="s">
        <v>41</v>
      </c>
      <c r="U273" s="468" t="s">
        <v>41</v>
      </c>
      <c r="V273" s="468" t="s">
        <v>41</v>
      </c>
      <c r="W273" s="468" t="s">
        <v>41</v>
      </c>
      <c r="X273" s="468" t="s">
        <v>41</v>
      </c>
      <c r="Y273" s="530" t="e">
        <f t="shared" si="31"/>
        <v>#VALUE!</v>
      </c>
      <c r="Z273" s="530" t="e">
        <f t="shared" si="32"/>
        <v>#VALUE!</v>
      </c>
      <c r="AH273" s="530">
        <f t="shared" si="33"/>
        <v>0</v>
      </c>
      <c r="AI273" s="521">
        <v>203.35599693</v>
      </c>
      <c r="AQ273" s="530">
        <f t="shared" si="34"/>
        <v>0</v>
      </c>
      <c r="AR273" s="530">
        <f t="shared" si="35"/>
        <v>0.20335599693</v>
      </c>
    </row>
    <row r="274" spans="1:44" x14ac:dyDescent="0.25">
      <c r="A274" s="97">
        <v>493498.451110997</v>
      </c>
      <c r="B274" s="97">
        <v>5180934.76724</v>
      </c>
      <c r="C274" s="101" t="s">
        <v>4</v>
      </c>
      <c r="D274" s="428">
        <v>2</v>
      </c>
      <c r="E274" s="101">
        <v>10</v>
      </c>
      <c r="F274" s="101" t="s">
        <v>15</v>
      </c>
      <c r="G274" s="101" t="s">
        <v>23</v>
      </c>
      <c r="H274" s="241">
        <v>509</v>
      </c>
      <c r="I274" s="473">
        <v>2235.2163877952753</v>
      </c>
      <c r="J274" s="473"/>
      <c r="K274" s="435">
        <f>M274/5.7</f>
        <v>2.7017543859649122</v>
      </c>
      <c r="M274" s="285">
        <v>15.4</v>
      </c>
      <c r="N274" s="469">
        <v>89.668080000000003</v>
      </c>
      <c r="O274" s="469">
        <v>98.791807140000003</v>
      </c>
      <c r="P274" s="469">
        <v>188.45988713999998</v>
      </c>
      <c r="Q274" s="469">
        <v>112.08510000000001</v>
      </c>
      <c r="R274" s="470" t="s">
        <v>94</v>
      </c>
      <c r="S274" s="427">
        <v>0.4697672793894106</v>
      </c>
      <c r="T274" s="427">
        <v>1.9679536206380313</v>
      </c>
      <c r="U274" s="427">
        <v>1.8750241520030235</v>
      </c>
      <c r="V274" s="427">
        <v>1.4041228640554746</v>
      </c>
      <c r="W274" s="429">
        <v>5.7168679160859401</v>
      </c>
      <c r="X274" s="433">
        <v>11.954823574047769</v>
      </c>
      <c r="Y274" s="530">
        <f t="shared" si="31"/>
        <v>17.671691490133711</v>
      </c>
      <c r="Z274" s="530">
        <f t="shared" si="32"/>
        <v>17671.691490133711</v>
      </c>
      <c r="AH274" s="530">
        <f t="shared" si="33"/>
        <v>0</v>
      </c>
      <c r="AI274" s="521">
        <v>188.45988713999998</v>
      </c>
      <c r="AQ274" s="530">
        <f t="shared" si="34"/>
        <v>0</v>
      </c>
      <c r="AR274" s="530">
        <f t="shared" si="35"/>
        <v>0.18845988713999998</v>
      </c>
    </row>
    <row r="275" spans="1:44" x14ac:dyDescent="0.25">
      <c r="A275" s="97">
        <v>493530.340657997</v>
      </c>
      <c r="B275" s="97">
        <v>5180917.8421999803</v>
      </c>
      <c r="C275" s="101" t="s">
        <v>4</v>
      </c>
      <c r="D275" s="428">
        <v>3</v>
      </c>
      <c r="E275" s="101">
        <v>11</v>
      </c>
      <c r="F275" s="101" t="s">
        <v>15</v>
      </c>
      <c r="G275" s="101" t="s">
        <v>23</v>
      </c>
      <c r="H275" s="241">
        <v>707</v>
      </c>
      <c r="I275" s="473">
        <v>3104.7111712598426</v>
      </c>
      <c r="J275" s="473"/>
      <c r="K275" s="435">
        <f>M275/5.7</f>
        <v>2.1929824561403506</v>
      </c>
      <c r="M275" s="285">
        <v>12.5</v>
      </c>
      <c r="N275" s="469">
        <v>89.668080000000003</v>
      </c>
      <c r="O275" s="469">
        <v>99.251356049999998</v>
      </c>
      <c r="P275" s="469">
        <v>188.91943605000003</v>
      </c>
      <c r="Q275" s="469">
        <v>112.08510000000001</v>
      </c>
      <c r="R275" s="470" t="s">
        <v>94</v>
      </c>
      <c r="S275" s="468" t="s">
        <v>41</v>
      </c>
      <c r="T275" s="468" t="s">
        <v>41</v>
      </c>
      <c r="U275" s="468" t="s">
        <v>41</v>
      </c>
      <c r="V275" s="468" t="s">
        <v>41</v>
      </c>
      <c r="W275" s="468" t="s">
        <v>41</v>
      </c>
      <c r="X275" s="468" t="s">
        <v>41</v>
      </c>
      <c r="Y275" s="530" t="e">
        <f t="shared" si="31"/>
        <v>#VALUE!</v>
      </c>
      <c r="Z275" s="530" t="e">
        <f t="shared" si="32"/>
        <v>#VALUE!</v>
      </c>
      <c r="AH275" s="530">
        <f t="shared" si="33"/>
        <v>0</v>
      </c>
      <c r="AI275" s="521">
        <v>188.91943605000003</v>
      </c>
      <c r="AQ275" s="530">
        <f t="shared" si="34"/>
        <v>0</v>
      </c>
      <c r="AR275" s="530">
        <f t="shared" si="35"/>
        <v>0.18891943605000003</v>
      </c>
    </row>
    <row r="276" spans="1:44" x14ac:dyDescent="0.25">
      <c r="A276" s="97">
        <v>493560.659740998</v>
      </c>
      <c r="B276" s="97">
        <v>5180928.8972899904</v>
      </c>
      <c r="C276" s="101" t="s">
        <v>4</v>
      </c>
      <c r="D276" s="428">
        <v>3</v>
      </c>
      <c r="E276" s="101">
        <v>12</v>
      </c>
      <c r="F276" s="101" t="s">
        <v>15</v>
      </c>
      <c r="G276" s="101" t="s">
        <v>23</v>
      </c>
      <c r="H276" s="241">
        <v>678</v>
      </c>
      <c r="I276" s="473">
        <v>2977.3609251968505</v>
      </c>
      <c r="J276" s="473"/>
      <c r="K276" s="435">
        <f>M276/5.7</f>
        <v>2.6666666666666665</v>
      </c>
      <c r="M276" s="285">
        <v>15.2</v>
      </c>
      <c r="N276" s="469">
        <v>89.668080000000003</v>
      </c>
      <c r="O276" s="469">
        <v>19.581266969999998</v>
      </c>
      <c r="P276" s="469">
        <v>109.24934697</v>
      </c>
      <c r="Q276" s="469">
        <v>112.08510000000001</v>
      </c>
      <c r="R276" s="470" t="s">
        <v>94</v>
      </c>
      <c r="S276" s="427">
        <v>0.35852136766769072</v>
      </c>
      <c r="T276" s="427">
        <v>1.8979769372534667</v>
      </c>
      <c r="U276" s="427">
        <v>2.278460764832718</v>
      </c>
      <c r="V276" s="427">
        <v>1.7259387581294587</v>
      </c>
      <c r="W276" s="429">
        <v>6.2608978278833343</v>
      </c>
      <c r="X276" s="433">
        <v>10.64435527434636</v>
      </c>
      <c r="Y276" s="530">
        <f t="shared" si="31"/>
        <v>16.905253102229693</v>
      </c>
      <c r="Z276" s="530">
        <f t="shared" si="32"/>
        <v>16905.253102229693</v>
      </c>
      <c r="AH276" s="530">
        <f t="shared" si="33"/>
        <v>0</v>
      </c>
      <c r="AI276" s="521">
        <v>109.24934697</v>
      </c>
      <c r="AQ276" s="530">
        <f t="shared" si="34"/>
        <v>0</v>
      </c>
      <c r="AR276" s="530">
        <f t="shared" si="35"/>
        <v>0.10924934697000001</v>
      </c>
    </row>
    <row r="277" spans="1:44" x14ac:dyDescent="0.25">
      <c r="A277" s="97">
        <v>493594.161329997</v>
      </c>
      <c r="B277" s="97">
        <v>5180922.4408799903</v>
      </c>
      <c r="C277" s="101" t="s">
        <v>4</v>
      </c>
      <c r="D277" s="428">
        <v>4</v>
      </c>
      <c r="E277" s="101">
        <v>13</v>
      </c>
      <c r="F277" s="101" t="s">
        <v>15</v>
      </c>
      <c r="G277" s="101" t="s">
        <v>30</v>
      </c>
      <c r="H277" s="118">
        <v>313</v>
      </c>
      <c r="I277" s="473">
        <v>1374.5043799212597</v>
      </c>
      <c r="J277" s="473"/>
      <c r="K277" s="428">
        <v>4.6597999999999997</v>
      </c>
      <c r="L277" s="101">
        <v>60.308999999999997</v>
      </c>
      <c r="M277" s="285"/>
      <c r="N277" s="469">
        <v>19.581266969999998</v>
      </c>
      <c r="O277" s="469">
        <v>112.08510000000001</v>
      </c>
      <c r="P277" s="469">
        <v>131.66636697000001</v>
      </c>
      <c r="Q277" s="469">
        <v>7.2855315000000003</v>
      </c>
      <c r="R277" s="470" t="s">
        <v>93</v>
      </c>
      <c r="S277" s="468" t="s">
        <v>41</v>
      </c>
      <c r="T277" s="468" t="s">
        <v>41</v>
      </c>
      <c r="U277" s="468" t="s">
        <v>41</v>
      </c>
      <c r="V277" s="468" t="s">
        <v>41</v>
      </c>
      <c r="W277" s="468" t="s">
        <v>41</v>
      </c>
      <c r="X277" s="468" t="s">
        <v>41</v>
      </c>
      <c r="Y277" s="530" t="e">
        <f t="shared" si="31"/>
        <v>#VALUE!</v>
      </c>
      <c r="Z277" s="530" t="e">
        <f t="shared" si="32"/>
        <v>#VALUE!</v>
      </c>
      <c r="AH277" s="530">
        <f t="shared" si="33"/>
        <v>0</v>
      </c>
      <c r="AI277" s="521">
        <v>131.66636697000001</v>
      </c>
      <c r="AQ277" s="530">
        <f t="shared" si="34"/>
        <v>0</v>
      </c>
      <c r="AR277" s="530">
        <f t="shared" si="35"/>
        <v>0.13166636697</v>
      </c>
    </row>
    <row r="278" spans="1:44" x14ac:dyDescent="0.25">
      <c r="A278" s="97">
        <v>493626.076584997</v>
      </c>
      <c r="B278" s="97">
        <v>5180929.4075999903</v>
      </c>
      <c r="C278" s="101" t="s">
        <v>4</v>
      </c>
      <c r="D278" s="428">
        <v>5</v>
      </c>
      <c r="E278" s="101">
        <v>14</v>
      </c>
      <c r="F278" s="101" t="s">
        <v>15</v>
      </c>
      <c r="G278" s="101" t="s">
        <v>23</v>
      </c>
      <c r="H278" s="241">
        <v>622</v>
      </c>
      <c r="I278" s="473">
        <v>2731.443208661417</v>
      </c>
      <c r="J278" s="473"/>
      <c r="K278" s="435">
        <f t="shared" ref="K278:K287" si="36">M278/5.7</f>
        <v>2.2105263157894735</v>
      </c>
      <c r="M278" s="285">
        <v>12.6</v>
      </c>
      <c r="N278" s="469">
        <v>89.668080000000003</v>
      </c>
      <c r="O278" s="469">
        <v>74.5365915</v>
      </c>
      <c r="P278" s="469">
        <v>164.20467150000002</v>
      </c>
      <c r="Q278" s="469">
        <v>112.08510000000001</v>
      </c>
      <c r="R278" s="470" t="s">
        <v>94</v>
      </c>
      <c r="S278" s="427">
        <v>0.45416447048595365</v>
      </c>
      <c r="T278" s="427">
        <v>1.1976488402144181</v>
      </c>
      <c r="U278" s="427">
        <v>1.4271782114331393</v>
      </c>
      <c r="V278" s="427">
        <v>0.61958933736383959</v>
      </c>
      <c r="W278" s="429">
        <v>3.6985808594973504</v>
      </c>
      <c r="X278" s="433">
        <v>7.2068929784131308</v>
      </c>
      <c r="Y278" s="530">
        <f t="shared" si="31"/>
        <v>10.905473837910481</v>
      </c>
      <c r="Z278" s="530">
        <f t="shared" si="32"/>
        <v>10905.473837910482</v>
      </c>
      <c r="AH278" s="530">
        <f t="shared" si="33"/>
        <v>0</v>
      </c>
      <c r="AI278" s="521">
        <v>164.20467150000002</v>
      </c>
      <c r="AQ278" s="530">
        <f t="shared" si="34"/>
        <v>0</v>
      </c>
      <c r="AR278" s="530">
        <f t="shared" si="35"/>
        <v>0.16420467150000001</v>
      </c>
    </row>
    <row r="279" spans="1:44" x14ac:dyDescent="0.25">
      <c r="A279" s="97">
        <v>493657.975090997</v>
      </c>
      <c r="B279" s="97">
        <v>5180920.5951500004</v>
      </c>
      <c r="C279" s="101" t="s">
        <v>4</v>
      </c>
      <c r="D279" s="428">
        <v>6</v>
      </c>
      <c r="E279" s="101">
        <v>15</v>
      </c>
      <c r="F279" s="101" t="s">
        <v>15</v>
      </c>
      <c r="G279" s="101" t="s">
        <v>23</v>
      </c>
      <c r="H279" s="241">
        <v>720</v>
      </c>
      <c r="I279" s="473">
        <v>3161.7992125984247</v>
      </c>
      <c r="J279" s="473"/>
      <c r="K279" s="435">
        <f t="shared" si="36"/>
        <v>2.1929824561403506</v>
      </c>
      <c r="M279" s="285">
        <v>12.5</v>
      </c>
      <c r="N279" s="469">
        <v>89.668080000000003</v>
      </c>
      <c r="O279" s="469">
        <v>73.595076660000004</v>
      </c>
      <c r="P279" s="469">
        <v>163.26315665999999</v>
      </c>
      <c r="Q279" s="469">
        <v>112.08510000000001</v>
      </c>
      <c r="R279" s="470" t="s">
        <v>94</v>
      </c>
      <c r="S279" s="468" t="s">
        <v>41</v>
      </c>
      <c r="T279" s="468" t="s">
        <v>41</v>
      </c>
      <c r="U279" s="468" t="s">
        <v>41</v>
      </c>
      <c r="V279" s="468" t="s">
        <v>41</v>
      </c>
      <c r="W279" s="468" t="s">
        <v>41</v>
      </c>
      <c r="X279" s="468" t="s">
        <v>41</v>
      </c>
      <c r="Y279" s="530" t="e">
        <f t="shared" si="31"/>
        <v>#VALUE!</v>
      </c>
      <c r="Z279" s="530" t="e">
        <f t="shared" si="32"/>
        <v>#VALUE!</v>
      </c>
      <c r="AH279" s="530">
        <f t="shared" si="33"/>
        <v>0</v>
      </c>
      <c r="AI279" s="521">
        <v>163.26315665999999</v>
      </c>
      <c r="AQ279" s="530">
        <f t="shared" si="34"/>
        <v>0</v>
      </c>
      <c r="AR279" s="530">
        <f t="shared" si="35"/>
        <v>0.16326315665999999</v>
      </c>
    </row>
    <row r="280" spans="1:44" x14ac:dyDescent="0.25">
      <c r="A280" s="97">
        <v>493690.95224100002</v>
      </c>
      <c r="B280" s="97">
        <v>5180926.7128600003</v>
      </c>
      <c r="C280" s="101" t="s">
        <v>5</v>
      </c>
      <c r="D280" s="428">
        <v>1</v>
      </c>
      <c r="E280" s="101">
        <v>16</v>
      </c>
      <c r="F280" s="101" t="s">
        <v>15</v>
      </c>
      <c r="G280" s="101" t="s">
        <v>27</v>
      </c>
      <c r="H280" s="118">
        <v>923</v>
      </c>
      <c r="I280" s="473">
        <v>4053.2509350393698</v>
      </c>
      <c r="J280" s="473"/>
      <c r="K280" s="435">
        <f t="shared" si="36"/>
        <v>1.6842105263157894</v>
      </c>
      <c r="M280" s="285">
        <v>9.6</v>
      </c>
      <c r="N280" s="469">
        <v>136.12735395000001</v>
      </c>
      <c r="O280" s="469">
        <v>36.10261071</v>
      </c>
      <c r="P280" s="469">
        <v>172.22996466000001</v>
      </c>
      <c r="Q280" s="469">
        <v>112.08510000000001</v>
      </c>
      <c r="R280" s="470" t="s">
        <v>95</v>
      </c>
      <c r="S280" s="427">
        <v>0.44442102863150573</v>
      </c>
      <c r="T280" s="427">
        <v>1.697288917960754</v>
      </c>
      <c r="U280" s="427">
        <v>2.1494626020050047</v>
      </c>
      <c r="V280" s="427">
        <v>1.4752630537543736</v>
      </c>
      <c r="W280" s="429">
        <v>5.7664356023516383</v>
      </c>
      <c r="X280" s="433">
        <v>7.5123802338302044</v>
      </c>
      <c r="Y280" s="530">
        <f t="shared" si="31"/>
        <v>13.278815836181842</v>
      </c>
      <c r="Z280" s="530">
        <f t="shared" si="32"/>
        <v>13278.815836181842</v>
      </c>
      <c r="AH280" s="530">
        <f t="shared" si="33"/>
        <v>0</v>
      </c>
      <c r="AI280" s="521">
        <v>172.22996466000001</v>
      </c>
      <c r="AQ280" s="530">
        <f t="shared" si="34"/>
        <v>0</v>
      </c>
      <c r="AR280" s="530">
        <f t="shared" si="35"/>
        <v>0.17222996466000001</v>
      </c>
    </row>
    <row r="281" spans="1:44" x14ac:dyDescent="0.25">
      <c r="A281" s="97">
        <v>493721.803071998</v>
      </c>
      <c r="B281" s="97">
        <v>5180932.3069900004</v>
      </c>
      <c r="C281" s="101" t="s">
        <v>5</v>
      </c>
      <c r="D281" s="428">
        <v>1</v>
      </c>
      <c r="E281" s="101">
        <v>17</v>
      </c>
      <c r="F281" s="101" t="s">
        <v>15</v>
      </c>
      <c r="G281" s="101" t="s">
        <v>27</v>
      </c>
      <c r="H281" s="118">
        <v>1129</v>
      </c>
      <c r="I281" s="473">
        <v>4957.8768208661413</v>
      </c>
      <c r="J281" s="473"/>
      <c r="K281" s="435">
        <f t="shared" si="36"/>
        <v>1.8245614035087718</v>
      </c>
      <c r="M281" s="285">
        <v>10.4</v>
      </c>
      <c r="N281" s="469">
        <v>78.347484900000012</v>
      </c>
      <c r="O281" s="469">
        <v>103.118292</v>
      </c>
      <c r="P281" s="469">
        <v>181.46577690000001</v>
      </c>
      <c r="Q281" s="469">
        <v>112.08510000000001</v>
      </c>
      <c r="R281" s="470" t="s">
        <v>95</v>
      </c>
      <c r="S281" s="468" t="s">
        <v>41</v>
      </c>
      <c r="T281" s="468" t="s">
        <v>41</v>
      </c>
      <c r="U281" s="468" t="s">
        <v>41</v>
      </c>
      <c r="V281" s="468" t="s">
        <v>41</v>
      </c>
      <c r="W281" s="468" t="s">
        <v>41</v>
      </c>
      <c r="X281" s="468" t="s">
        <v>41</v>
      </c>
      <c r="Y281" s="530" t="e">
        <f t="shared" si="31"/>
        <v>#VALUE!</v>
      </c>
      <c r="Z281" s="530" t="e">
        <f t="shared" si="32"/>
        <v>#VALUE!</v>
      </c>
      <c r="AH281" s="530">
        <f t="shared" si="33"/>
        <v>0</v>
      </c>
      <c r="AI281" s="521">
        <v>181.46577690000001</v>
      </c>
      <c r="AQ281" s="530">
        <f t="shared" si="34"/>
        <v>0</v>
      </c>
      <c r="AR281" s="530">
        <f t="shared" si="35"/>
        <v>0.18146577690000001</v>
      </c>
    </row>
    <row r="282" spans="1:44" x14ac:dyDescent="0.25">
      <c r="A282" s="97">
        <v>493754.887468</v>
      </c>
      <c r="B282" s="97">
        <v>5180909.4718399802</v>
      </c>
      <c r="C282" s="101" t="s">
        <v>5</v>
      </c>
      <c r="D282" s="428">
        <v>3</v>
      </c>
      <c r="E282" s="101">
        <v>18</v>
      </c>
      <c r="F282" s="101" t="s">
        <v>15</v>
      </c>
      <c r="G282" s="101" t="s">
        <v>27</v>
      </c>
      <c r="H282" s="118">
        <v>764</v>
      </c>
      <c r="I282" s="473">
        <v>3355.0202755905511</v>
      </c>
      <c r="J282" s="473"/>
      <c r="K282" s="435">
        <f t="shared" si="36"/>
        <v>2.3508771929824563</v>
      </c>
      <c r="M282" s="285">
        <v>13.4</v>
      </c>
      <c r="N282" s="469">
        <v>253.50287066999999</v>
      </c>
      <c r="O282" s="469">
        <v>36.629410679999999</v>
      </c>
      <c r="P282" s="469">
        <v>290.13228134999997</v>
      </c>
      <c r="Q282" s="469">
        <v>112.08510000000001</v>
      </c>
      <c r="R282" s="470" t="s">
        <v>95</v>
      </c>
      <c r="S282" s="427">
        <v>0.33775199066365991</v>
      </c>
      <c r="T282" s="427">
        <v>1.5428035519401029</v>
      </c>
      <c r="U282" s="427">
        <v>2.0044516222934137</v>
      </c>
      <c r="V282" s="427">
        <v>1.2642117134090458</v>
      </c>
      <c r="W282" s="429">
        <v>5.1492188783062227</v>
      </c>
      <c r="X282" s="433">
        <v>5.3060309889855883</v>
      </c>
      <c r="Y282" s="530">
        <f t="shared" si="31"/>
        <v>10.455249867291812</v>
      </c>
      <c r="Z282" s="530">
        <f t="shared" si="32"/>
        <v>10455.249867291812</v>
      </c>
      <c r="AH282" s="530">
        <f t="shared" si="33"/>
        <v>0</v>
      </c>
      <c r="AI282" s="521">
        <v>290.13228134999997</v>
      </c>
      <c r="AQ282" s="530">
        <f t="shared" si="34"/>
        <v>0</v>
      </c>
      <c r="AR282" s="530">
        <f t="shared" si="35"/>
        <v>0.29013228134999997</v>
      </c>
    </row>
    <row r="283" spans="1:44" x14ac:dyDescent="0.25">
      <c r="A283" s="97">
        <v>493785.611817998</v>
      </c>
      <c r="B283" s="97">
        <v>5180925.6843699804</v>
      </c>
      <c r="C283" s="101" t="s">
        <v>5</v>
      </c>
      <c r="D283" s="428">
        <v>3</v>
      </c>
      <c r="E283" s="101">
        <v>19</v>
      </c>
      <c r="F283" s="101" t="s">
        <v>15</v>
      </c>
      <c r="G283" s="101" t="s">
        <v>27</v>
      </c>
      <c r="H283" s="118">
        <v>901</v>
      </c>
      <c r="I283" s="473">
        <v>3956.640403543307</v>
      </c>
      <c r="J283" s="473"/>
      <c r="K283" s="435">
        <f t="shared" si="36"/>
        <v>1.6666666666666665</v>
      </c>
      <c r="M283" s="285">
        <v>9.5</v>
      </c>
      <c r="N283" s="469">
        <v>78.504404040000011</v>
      </c>
      <c r="O283" s="469">
        <v>103.118292</v>
      </c>
      <c r="P283" s="469">
        <v>181.62269604000002</v>
      </c>
      <c r="Q283" s="469">
        <v>112.08510000000001</v>
      </c>
      <c r="R283" s="470" t="s">
        <v>95</v>
      </c>
      <c r="S283" s="468" t="s">
        <v>41</v>
      </c>
      <c r="T283" s="468" t="s">
        <v>41</v>
      </c>
      <c r="U283" s="468" t="s">
        <v>41</v>
      </c>
      <c r="V283" s="468" t="s">
        <v>41</v>
      </c>
      <c r="W283" s="468" t="s">
        <v>41</v>
      </c>
      <c r="X283" s="468" t="s">
        <v>41</v>
      </c>
      <c r="Y283" s="530" t="e">
        <f t="shared" si="31"/>
        <v>#VALUE!</v>
      </c>
      <c r="Z283" s="530" t="e">
        <f t="shared" si="32"/>
        <v>#VALUE!</v>
      </c>
      <c r="AH283" s="530">
        <f t="shared" si="33"/>
        <v>0</v>
      </c>
      <c r="AI283" s="521">
        <v>181.62269604000002</v>
      </c>
      <c r="AQ283" s="530">
        <f t="shared" si="34"/>
        <v>0</v>
      </c>
      <c r="AR283" s="530">
        <f t="shared" si="35"/>
        <v>0.18162269604000003</v>
      </c>
    </row>
    <row r="284" spans="1:44" x14ac:dyDescent="0.25">
      <c r="A284" s="97">
        <v>493817.519848998</v>
      </c>
      <c r="B284" s="97">
        <v>5180925.87366</v>
      </c>
      <c r="C284" s="101" t="s">
        <v>5</v>
      </c>
      <c r="D284" s="428">
        <v>4</v>
      </c>
      <c r="E284" s="101">
        <v>20</v>
      </c>
      <c r="F284" s="101" t="s">
        <v>15</v>
      </c>
      <c r="G284" s="101" t="s">
        <v>27</v>
      </c>
      <c r="H284" s="118">
        <v>986</v>
      </c>
      <c r="I284" s="473">
        <v>4329.9083661417317</v>
      </c>
      <c r="J284" s="473"/>
      <c r="K284" s="435">
        <f t="shared" si="36"/>
        <v>1.43859649122807</v>
      </c>
      <c r="M284" s="285">
        <v>8.1999999999999993</v>
      </c>
      <c r="N284" s="469">
        <v>78.224191290000007</v>
      </c>
      <c r="O284" s="469">
        <v>51.559145999999998</v>
      </c>
      <c r="P284" s="469">
        <v>129.78333729000002</v>
      </c>
      <c r="Q284" s="469">
        <v>112.08510000000001</v>
      </c>
      <c r="R284" s="470" t="s">
        <v>95</v>
      </c>
      <c r="S284" s="427">
        <v>0.42929944924405183</v>
      </c>
      <c r="T284" s="427">
        <v>1.5762726444516943</v>
      </c>
      <c r="U284" s="427">
        <v>2.2772689941677955</v>
      </c>
      <c r="V284" s="427">
        <v>1.3780298879611905</v>
      </c>
      <c r="W284" s="429">
        <v>5.6608709758247322</v>
      </c>
      <c r="X284" s="433">
        <v>6.5997702093153832</v>
      </c>
      <c r="Y284" s="530">
        <f t="shared" si="31"/>
        <v>12.260641185140116</v>
      </c>
      <c r="Z284" s="530">
        <f t="shared" si="32"/>
        <v>12260.641185140117</v>
      </c>
      <c r="AH284" s="530">
        <f t="shared" si="33"/>
        <v>0</v>
      </c>
      <c r="AI284" s="521">
        <v>129.78333729000002</v>
      </c>
      <c r="AQ284" s="530">
        <f t="shared" si="34"/>
        <v>0</v>
      </c>
      <c r="AR284" s="530">
        <f t="shared" si="35"/>
        <v>0.12978333729000002</v>
      </c>
    </row>
    <row r="285" spans="1:44" x14ac:dyDescent="0.25">
      <c r="A285" s="97">
        <v>493849.41125</v>
      </c>
      <c r="B285" s="97">
        <v>5180909.8392899903</v>
      </c>
      <c r="C285" s="101" t="s">
        <v>5</v>
      </c>
      <c r="D285" s="428">
        <v>5</v>
      </c>
      <c r="E285" s="101">
        <v>21</v>
      </c>
      <c r="F285" s="101" t="s">
        <v>15</v>
      </c>
      <c r="G285" s="101" t="s">
        <v>27</v>
      </c>
      <c r="H285" s="118">
        <v>893</v>
      </c>
      <c r="I285" s="473">
        <v>3921.5093011811023</v>
      </c>
      <c r="J285" s="473"/>
      <c r="K285" s="435">
        <f t="shared" si="36"/>
        <v>1.8771929824561402</v>
      </c>
      <c r="M285" s="285">
        <v>10.7</v>
      </c>
      <c r="N285" s="469">
        <v>136.79986455</v>
      </c>
      <c r="O285" s="469">
        <v>36.293155380000002</v>
      </c>
      <c r="P285" s="469">
        <v>173.09301993000003</v>
      </c>
      <c r="Q285" s="469">
        <v>112.08510000000001</v>
      </c>
      <c r="R285" s="470" t="s">
        <v>95</v>
      </c>
      <c r="S285" s="468" t="s">
        <v>41</v>
      </c>
      <c r="T285" s="468" t="s">
        <v>41</v>
      </c>
      <c r="U285" s="468" t="s">
        <v>41</v>
      </c>
      <c r="V285" s="468" t="s">
        <v>41</v>
      </c>
      <c r="W285" s="468" t="s">
        <v>41</v>
      </c>
      <c r="X285" s="468" t="s">
        <v>41</v>
      </c>
      <c r="Y285" s="530" t="e">
        <f t="shared" si="31"/>
        <v>#VALUE!</v>
      </c>
      <c r="Z285" s="530" t="e">
        <f t="shared" si="32"/>
        <v>#VALUE!</v>
      </c>
      <c r="AH285" s="530">
        <f t="shared" si="33"/>
        <v>0</v>
      </c>
      <c r="AI285" s="521">
        <v>173.09301993000003</v>
      </c>
      <c r="AQ285" s="530">
        <f t="shared" si="34"/>
        <v>0</v>
      </c>
      <c r="AR285" s="530">
        <f t="shared" si="35"/>
        <v>0.17309301993000004</v>
      </c>
    </row>
    <row r="286" spans="1:44" x14ac:dyDescent="0.25">
      <c r="A286" s="97">
        <v>493881.348931999</v>
      </c>
      <c r="B286" s="97">
        <v>5180939.0317900004</v>
      </c>
      <c r="C286" s="101" t="s">
        <v>5</v>
      </c>
      <c r="D286" s="428">
        <v>5</v>
      </c>
      <c r="E286" s="101">
        <v>22</v>
      </c>
      <c r="F286" s="101" t="s">
        <v>15</v>
      </c>
      <c r="G286" s="101" t="s">
        <v>27</v>
      </c>
      <c r="H286" s="118">
        <v>673</v>
      </c>
      <c r="I286" s="473">
        <v>2955.4039862204722</v>
      </c>
      <c r="J286" s="473"/>
      <c r="K286" s="435">
        <f t="shared" si="36"/>
        <v>1.8596491228070173</v>
      </c>
      <c r="M286" s="285">
        <v>10.6</v>
      </c>
      <c r="N286" s="469">
        <v>122.20638453000001</v>
      </c>
      <c r="O286" s="469">
        <v>51.559145999999998</v>
      </c>
      <c r="P286" s="469">
        <v>173.76553053000001</v>
      </c>
      <c r="Q286" s="469">
        <v>112.08510000000001</v>
      </c>
      <c r="R286" s="470" t="s">
        <v>95</v>
      </c>
      <c r="S286" s="427">
        <v>0.41598260036012985</v>
      </c>
      <c r="T286" s="427">
        <v>1.6188569429639272</v>
      </c>
      <c r="U286" s="427">
        <v>2.0736637600022791</v>
      </c>
      <c r="V286" s="427">
        <v>1.3543663698522885</v>
      </c>
      <c r="W286" s="429">
        <v>5.4628696731786253</v>
      </c>
      <c r="X286" s="433">
        <v>6.9465039937674531</v>
      </c>
      <c r="Y286" s="530">
        <f t="shared" si="31"/>
        <v>12.409373666946077</v>
      </c>
      <c r="Z286" s="530">
        <f t="shared" si="32"/>
        <v>12409.373666946078</v>
      </c>
      <c r="AH286" s="530">
        <f t="shared" si="33"/>
        <v>0</v>
      </c>
      <c r="AI286" s="521">
        <v>173.76553053000001</v>
      </c>
      <c r="AQ286" s="530">
        <f t="shared" si="34"/>
        <v>0</v>
      </c>
      <c r="AR286" s="530">
        <f t="shared" si="35"/>
        <v>0.17376553053000002</v>
      </c>
    </row>
    <row r="287" spans="1:44" x14ac:dyDescent="0.25">
      <c r="A287" s="97">
        <v>493913.253394</v>
      </c>
      <c r="B287" s="97">
        <v>5180935.7768099904</v>
      </c>
      <c r="C287" s="101" t="s">
        <v>5</v>
      </c>
      <c r="D287" s="428">
        <v>6</v>
      </c>
      <c r="E287" s="101">
        <v>23</v>
      </c>
      <c r="F287" s="101" t="s">
        <v>15</v>
      </c>
      <c r="G287" s="101" t="s">
        <v>27</v>
      </c>
      <c r="H287" s="118">
        <v>817</v>
      </c>
      <c r="I287" s="473">
        <v>3587.7638287401569</v>
      </c>
      <c r="J287" s="473"/>
      <c r="K287" s="435">
        <f t="shared" si="36"/>
        <v>1.8771929824561402</v>
      </c>
      <c r="M287" s="285">
        <v>10.7</v>
      </c>
      <c r="N287" s="469">
        <v>135.89197523999999</v>
      </c>
      <c r="O287" s="469">
        <v>138.07763469</v>
      </c>
      <c r="P287" s="469">
        <v>273.96960992999999</v>
      </c>
      <c r="Q287" s="469">
        <v>112.08510000000001</v>
      </c>
      <c r="R287" s="470" t="s">
        <v>95</v>
      </c>
      <c r="S287" s="468" t="s">
        <v>41</v>
      </c>
      <c r="T287" s="468" t="s">
        <v>41</v>
      </c>
      <c r="U287" s="468" t="s">
        <v>41</v>
      </c>
      <c r="V287" s="468" t="s">
        <v>41</v>
      </c>
      <c r="W287" s="468" t="s">
        <v>41</v>
      </c>
      <c r="X287" s="468" t="s">
        <v>41</v>
      </c>
      <c r="Y287" s="530" t="e">
        <f t="shared" si="31"/>
        <v>#VALUE!</v>
      </c>
      <c r="Z287" s="530" t="e">
        <f t="shared" si="32"/>
        <v>#VALUE!</v>
      </c>
      <c r="AH287" s="530">
        <f t="shared" si="33"/>
        <v>0</v>
      </c>
      <c r="AI287" s="521">
        <v>273.96960992999999</v>
      </c>
      <c r="AQ287" s="530">
        <f t="shared" si="34"/>
        <v>0</v>
      </c>
      <c r="AR287" s="530">
        <f t="shared" si="35"/>
        <v>0.27396960992999997</v>
      </c>
    </row>
    <row r="288" spans="1:44" x14ac:dyDescent="0.25">
      <c r="A288" s="97">
        <v>493945.157106</v>
      </c>
      <c r="B288" s="97">
        <v>5180931.7441299902</v>
      </c>
      <c r="C288" s="101" t="s">
        <v>6</v>
      </c>
      <c r="D288" s="428">
        <v>1</v>
      </c>
      <c r="E288" s="101">
        <v>24</v>
      </c>
      <c r="F288" s="101" t="s">
        <v>15</v>
      </c>
      <c r="G288" s="101" t="s">
        <v>32</v>
      </c>
      <c r="H288" s="101" t="s">
        <v>41</v>
      </c>
      <c r="I288" s="473" t="s">
        <v>41</v>
      </c>
      <c r="J288" s="473"/>
      <c r="K288" s="428" t="s">
        <v>41</v>
      </c>
      <c r="L288" s="309" t="s">
        <v>41</v>
      </c>
      <c r="M288" s="309" t="s">
        <v>41</v>
      </c>
      <c r="N288" s="469">
        <v>0</v>
      </c>
      <c r="O288" s="469">
        <v>0</v>
      </c>
      <c r="P288" s="469">
        <v>0</v>
      </c>
      <c r="Q288" s="469">
        <v>0</v>
      </c>
      <c r="R288" s="470" t="s">
        <v>89</v>
      </c>
      <c r="S288" s="427">
        <v>0.3888261246844078</v>
      </c>
      <c r="T288" s="427">
        <v>2.1348721345476305</v>
      </c>
      <c r="U288" s="427">
        <v>2.4259557084891781</v>
      </c>
      <c r="V288" s="427">
        <v>1.8778718169473243</v>
      </c>
      <c r="W288" s="429">
        <v>6.8275257846685413</v>
      </c>
      <c r="X288" s="433">
        <v>8.4065392544173854</v>
      </c>
      <c r="Y288" s="530">
        <f t="shared" si="31"/>
        <v>15.234065039085927</v>
      </c>
      <c r="Z288" s="530">
        <f t="shared" si="32"/>
        <v>15234.065039085926</v>
      </c>
      <c r="AA288" s="101"/>
      <c r="AH288" s="530" t="e">
        <f t="shared" si="33"/>
        <v>#VALUE!</v>
      </c>
      <c r="AI288" s="521">
        <v>0</v>
      </c>
      <c r="AQ288" s="530" t="e">
        <f t="shared" si="34"/>
        <v>#VALUE!</v>
      </c>
      <c r="AR288" s="530">
        <f t="shared" si="35"/>
        <v>0</v>
      </c>
    </row>
    <row r="289" spans="1:44" x14ac:dyDescent="0.25">
      <c r="A289" s="97">
        <v>493979.78699200001</v>
      </c>
      <c r="B289" s="97">
        <v>5180920.0508399904</v>
      </c>
      <c r="C289" s="101" t="s">
        <v>6</v>
      </c>
      <c r="D289" s="428">
        <v>2</v>
      </c>
      <c r="E289" s="101">
        <v>25</v>
      </c>
      <c r="F289" s="101" t="s">
        <v>15</v>
      </c>
      <c r="G289" s="101" t="s">
        <v>34</v>
      </c>
      <c r="H289" s="118">
        <v>353</v>
      </c>
      <c r="I289" s="473">
        <v>1574.96245</v>
      </c>
      <c r="J289" s="473"/>
      <c r="K289" s="472">
        <v>3.1036999999999999</v>
      </c>
      <c r="L289" s="344">
        <v>46.67</v>
      </c>
      <c r="N289" s="469">
        <v>0</v>
      </c>
      <c r="O289" s="469">
        <v>0</v>
      </c>
      <c r="P289" s="469">
        <v>0</v>
      </c>
      <c r="Q289" s="469">
        <v>145.71063000000001</v>
      </c>
      <c r="R289" s="470" t="s">
        <v>100</v>
      </c>
      <c r="S289" s="468" t="s">
        <v>41</v>
      </c>
      <c r="T289" s="468" t="s">
        <v>41</v>
      </c>
      <c r="U289" s="468" t="s">
        <v>41</v>
      </c>
      <c r="V289" s="468" t="s">
        <v>41</v>
      </c>
      <c r="W289" s="468" t="s">
        <v>41</v>
      </c>
      <c r="X289" s="468" t="s">
        <v>41</v>
      </c>
      <c r="Y289" s="530" t="e">
        <f t="shared" si="31"/>
        <v>#VALUE!</v>
      </c>
      <c r="Z289" s="530" t="e">
        <f t="shared" si="32"/>
        <v>#VALUE!</v>
      </c>
      <c r="AH289" s="530">
        <f t="shared" si="33"/>
        <v>0</v>
      </c>
      <c r="AI289" s="521">
        <v>0</v>
      </c>
      <c r="AQ289" s="530">
        <f t="shared" si="34"/>
        <v>0</v>
      </c>
      <c r="AR289" s="530">
        <f t="shared" si="35"/>
        <v>0</v>
      </c>
    </row>
    <row r="290" spans="1:44" x14ac:dyDescent="0.25">
      <c r="A290" s="97">
        <v>494008.965211</v>
      </c>
      <c r="B290" s="97">
        <v>5180924.2349100001</v>
      </c>
      <c r="C290" s="101" t="s">
        <v>6</v>
      </c>
      <c r="D290" s="428">
        <v>2</v>
      </c>
      <c r="E290" s="101">
        <v>26</v>
      </c>
      <c r="F290" s="101" t="s">
        <v>15</v>
      </c>
      <c r="G290" s="101" t="s">
        <v>34</v>
      </c>
      <c r="H290" s="241">
        <v>22</v>
      </c>
      <c r="I290" s="473">
        <v>98.156299999999987</v>
      </c>
      <c r="J290" s="473"/>
      <c r="K290" s="472">
        <v>2.9198</v>
      </c>
      <c r="L290" s="344">
        <v>46.100999999999999</v>
      </c>
      <c r="N290" s="469">
        <v>0</v>
      </c>
      <c r="O290" s="469">
        <v>0</v>
      </c>
      <c r="P290" s="469">
        <v>0</v>
      </c>
      <c r="Q290" s="469">
        <v>145.71063000000001</v>
      </c>
      <c r="R290" s="470" t="s">
        <v>100</v>
      </c>
      <c r="S290" s="427">
        <v>0.46059747548772806</v>
      </c>
      <c r="T290" s="427">
        <v>1.5754053176664824</v>
      </c>
      <c r="U290" s="427">
        <v>2.1665162067382306</v>
      </c>
      <c r="V290" s="427">
        <v>1.9179077106417535</v>
      </c>
      <c r="W290" s="429">
        <v>6.1204267105341952</v>
      </c>
      <c r="X290" s="433">
        <v>5.8625266380776129</v>
      </c>
      <c r="Y290" s="530">
        <f t="shared" si="31"/>
        <v>11.982953348611808</v>
      </c>
      <c r="Z290" s="530">
        <f t="shared" si="32"/>
        <v>11982.953348611809</v>
      </c>
      <c r="AH290" s="530">
        <f t="shared" si="33"/>
        <v>0</v>
      </c>
      <c r="AI290" s="521">
        <v>0</v>
      </c>
      <c r="AQ290" s="530">
        <f t="shared" si="34"/>
        <v>0</v>
      </c>
      <c r="AR290" s="530">
        <f t="shared" si="35"/>
        <v>0</v>
      </c>
    </row>
    <row r="291" spans="1:44" x14ac:dyDescent="0.25">
      <c r="A291" s="97">
        <v>494040.87357200001</v>
      </c>
      <c r="B291" s="97">
        <v>5180924.75875</v>
      </c>
      <c r="C291" s="101" t="s">
        <v>6</v>
      </c>
      <c r="D291" s="428">
        <v>3</v>
      </c>
      <c r="E291" s="101">
        <v>27</v>
      </c>
      <c r="F291" s="101" t="s">
        <v>15</v>
      </c>
      <c r="G291" s="101" t="s">
        <v>24</v>
      </c>
      <c r="H291" s="241">
        <v>823</v>
      </c>
      <c r="I291" s="473">
        <v>3614.1121555118107</v>
      </c>
      <c r="J291" s="473"/>
      <c r="K291" s="472">
        <v>1.5239</v>
      </c>
      <c r="L291" s="344">
        <v>44.658000000000001</v>
      </c>
      <c r="N291" s="469">
        <v>123.29361</v>
      </c>
      <c r="O291" s="469">
        <v>0</v>
      </c>
      <c r="P291" s="469">
        <v>123.29361</v>
      </c>
      <c r="Q291" s="469">
        <v>112.08510000000001</v>
      </c>
      <c r="R291" s="470" t="s">
        <v>96</v>
      </c>
      <c r="S291" s="468" t="s">
        <v>41</v>
      </c>
      <c r="T291" s="468" t="s">
        <v>41</v>
      </c>
      <c r="U291" s="468" t="s">
        <v>41</v>
      </c>
      <c r="V291" s="468" t="s">
        <v>41</v>
      </c>
      <c r="W291" s="468" t="s">
        <v>41</v>
      </c>
      <c r="X291" s="468" t="s">
        <v>41</v>
      </c>
      <c r="Y291" s="530" t="e">
        <f t="shared" si="31"/>
        <v>#VALUE!</v>
      </c>
      <c r="Z291" s="530" t="e">
        <f t="shared" si="32"/>
        <v>#VALUE!</v>
      </c>
      <c r="AH291" s="530">
        <f t="shared" si="33"/>
        <v>0</v>
      </c>
      <c r="AI291" s="521">
        <v>123.29361</v>
      </c>
      <c r="AQ291" s="530">
        <f t="shared" si="34"/>
        <v>0</v>
      </c>
      <c r="AR291" s="530">
        <f t="shared" si="35"/>
        <v>0.12329361</v>
      </c>
    </row>
    <row r="292" spans="1:44" x14ac:dyDescent="0.25">
      <c r="A292" s="97">
        <v>494072.77446300001</v>
      </c>
      <c r="B292" s="97">
        <v>5180917.7264599903</v>
      </c>
      <c r="C292" s="101" t="s">
        <v>6</v>
      </c>
      <c r="D292" s="428">
        <v>4</v>
      </c>
      <c r="E292" s="101">
        <v>28</v>
      </c>
      <c r="F292" s="101" t="s">
        <v>15</v>
      </c>
      <c r="G292" s="101" t="s">
        <v>33</v>
      </c>
      <c r="H292" s="118">
        <v>747</v>
      </c>
      <c r="I292" s="473">
        <v>3280.3666830708657</v>
      </c>
      <c r="J292" s="473"/>
      <c r="K292" s="472">
        <v>1.8448</v>
      </c>
      <c r="L292" s="420">
        <v>44.899000000000001</v>
      </c>
      <c r="N292" s="469">
        <v>112.08510000000001</v>
      </c>
      <c r="O292" s="469">
        <v>0</v>
      </c>
      <c r="P292" s="469">
        <v>112.08510000000001</v>
      </c>
      <c r="Q292" s="469">
        <v>112.08510000000001</v>
      </c>
      <c r="R292" s="470" t="s">
        <v>97</v>
      </c>
      <c r="S292" s="427">
        <v>0.33258700100793837</v>
      </c>
      <c r="T292" s="427">
        <v>1.6913085754520565</v>
      </c>
      <c r="U292" s="427">
        <v>2.4562724554113369</v>
      </c>
      <c r="V292" s="427">
        <v>1.442310042106979</v>
      </c>
      <c r="W292" s="429">
        <v>5.9224780739783105</v>
      </c>
      <c r="X292" s="433">
        <v>4.8314939393002483</v>
      </c>
      <c r="Y292" s="530">
        <f t="shared" si="31"/>
        <v>10.75397201327856</v>
      </c>
      <c r="Z292" s="530">
        <f t="shared" si="32"/>
        <v>10753.972013278561</v>
      </c>
      <c r="AH292" s="530">
        <f t="shared" si="33"/>
        <v>0</v>
      </c>
      <c r="AI292" s="521">
        <v>112.08510000000001</v>
      </c>
      <c r="AQ292" s="530">
        <f t="shared" si="34"/>
        <v>0</v>
      </c>
      <c r="AR292" s="530">
        <f t="shared" si="35"/>
        <v>0.11208510000000001</v>
      </c>
    </row>
    <row r="293" spans="1:44" x14ac:dyDescent="0.25">
      <c r="A293" s="97">
        <v>494104.70020800002</v>
      </c>
      <c r="B293" s="97">
        <v>5180935.9190600002</v>
      </c>
      <c r="C293" s="101" t="s">
        <v>6</v>
      </c>
      <c r="D293" s="428">
        <v>4</v>
      </c>
      <c r="E293" s="101">
        <v>29</v>
      </c>
      <c r="F293" s="101" t="s">
        <v>15</v>
      </c>
      <c r="G293" s="101" t="s">
        <v>33</v>
      </c>
      <c r="H293" s="118">
        <v>981</v>
      </c>
      <c r="I293" s="473">
        <v>4307.9514271653543</v>
      </c>
      <c r="J293" s="473"/>
      <c r="K293" s="472">
        <v>2.1435</v>
      </c>
      <c r="L293" s="345">
        <v>44.655000000000001</v>
      </c>
      <c r="N293" s="469">
        <v>112.08510000000001</v>
      </c>
      <c r="O293" s="469">
        <v>0</v>
      </c>
      <c r="P293" s="469">
        <v>112.08510000000001</v>
      </c>
      <c r="Q293" s="469">
        <v>112.08510000000001</v>
      </c>
      <c r="R293" s="470" t="s">
        <v>97</v>
      </c>
      <c r="S293" s="468" t="s">
        <v>41</v>
      </c>
      <c r="T293" s="468" t="s">
        <v>41</v>
      </c>
      <c r="U293" s="468" t="s">
        <v>41</v>
      </c>
      <c r="V293" s="468" t="s">
        <v>41</v>
      </c>
      <c r="W293" s="468" t="s">
        <v>41</v>
      </c>
      <c r="X293" s="468" t="s">
        <v>41</v>
      </c>
      <c r="Y293" s="530" t="e">
        <f t="shared" si="31"/>
        <v>#VALUE!</v>
      </c>
      <c r="Z293" s="530" t="e">
        <f t="shared" si="32"/>
        <v>#VALUE!</v>
      </c>
      <c r="AH293" s="530">
        <f t="shared" si="33"/>
        <v>0</v>
      </c>
      <c r="AI293" s="521">
        <v>112.08510000000001</v>
      </c>
      <c r="AQ293" s="530">
        <f t="shared" si="34"/>
        <v>0</v>
      </c>
      <c r="AR293" s="530">
        <f t="shared" si="35"/>
        <v>0.11208510000000001</v>
      </c>
    </row>
    <row r="294" spans="1:44" x14ac:dyDescent="0.25">
      <c r="A294" s="97">
        <v>494136.58341800002</v>
      </c>
      <c r="B294" s="97">
        <v>5180910.7742100004</v>
      </c>
      <c r="C294" s="101" t="s">
        <v>6</v>
      </c>
      <c r="D294" s="428">
        <v>5</v>
      </c>
      <c r="E294" s="101">
        <v>30</v>
      </c>
      <c r="F294" s="101" t="s">
        <v>15</v>
      </c>
      <c r="G294" s="101" t="s">
        <v>25</v>
      </c>
      <c r="H294" s="118">
        <v>237</v>
      </c>
      <c r="I294" s="473">
        <v>1040.758907480315</v>
      </c>
      <c r="J294" s="473"/>
      <c r="K294" s="428">
        <v>4.0803000000000003</v>
      </c>
      <c r="L294" s="101">
        <v>63.292999999999999</v>
      </c>
      <c r="N294" s="469">
        <v>0</v>
      </c>
      <c r="O294" s="469">
        <v>123.29361</v>
      </c>
      <c r="P294" s="469">
        <v>123.29361</v>
      </c>
      <c r="Q294" s="469">
        <v>6.7251060000000003</v>
      </c>
      <c r="R294" s="470" t="s">
        <v>98</v>
      </c>
      <c r="S294" s="427">
        <v>0.38102940050130663</v>
      </c>
      <c r="T294" s="427">
        <v>1.4855236812752239</v>
      </c>
      <c r="U294" s="427">
        <v>1.9039761602692296</v>
      </c>
      <c r="V294" s="427">
        <v>1.7844402470926382</v>
      </c>
      <c r="W294" s="429">
        <v>5.5549694891383981</v>
      </c>
      <c r="X294" s="433">
        <v>8.2160144767010976</v>
      </c>
      <c r="Y294" s="530">
        <f t="shared" si="31"/>
        <v>13.770983965839495</v>
      </c>
      <c r="Z294" s="530">
        <f t="shared" si="32"/>
        <v>13770.983965839494</v>
      </c>
      <c r="AH294" s="530">
        <f t="shared" si="33"/>
        <v>0</v>
      </c>
      <c r="AI294" s="521">
        <v>123.29361</v>
      </c>
      <c r="AQ294" s="530">
        <f t="shared" si="34"/>
        <v>0</v>
      </c>
      <c r="AR294" s="530">
        <f t="shared" si="35"/>
        <v>0.12329361</v>
      </c>
    </row>
    <row r="295" spans="1:44" x14ac:dyDescent="0.25">
      <c r="A295" s="97">
        <v>493470.68572100002</v>
      </c>
      <c r="B295" s="97">
        <v>5180953.4659200003</v>
      </c>
      <c r="C295" s="101" t="s">
        <v>4</v>
      </c>
      <c r="D295" s="428">
        <v>1</v>
      </c>
      <c r="E295" s="101">
        <v>9</v>
      </c>
      <c r="F295" s="101" t="s">
        <v>16</v>
      </c>
      <c r="G295" s="486" t="s">
        <v>23</v>
      </c>
      <c r="H295" s="428">
        <v>0</v>
      </c>
      <c r="I295" s="531">
        <v>0</v>
      </c>
      <c r="J295" s="531"/>
      <c r="K295" s="531">
        <v>0</v>
      </c>
      <c r="L295" s="118" t="s">
        <v>59</v>
      </c>
      <c r="M295" s="118">
        <v>-99999</v>
      </c>
      <c r="N295" s="469">
        <v>0</v>
      </c>
      <c r="O295" s="469">
        <v>0</v>
      </c>
      <c r="P295" s="469">
        <v>0</v>
      </c>
      <c r="Q295" s="469">
        <v>0</v>
      </c>
      <c r="R295" s="470" t="s">
        <v>99</v>
      </c>
      <c r="S295" s="468" t="s">
        <v>41</v>
      </c>
      <c r="T295" s="468" t="s">
        <v>41</v>
      </c>
      <c r="U295" s="468" t="s">
        <v>41</v>
      </c>
      <c r="V295" s="468" t="s">
        <v>41</v>
      </c>
      <c r="W295" s="468" t="s">
        <v>41</v>
      </c>
      <c r="X295" s="468" t="s">
        <v>41</v>
      </c>
      <c r="Y295" s="530" t="e">
        <f t="shared" si="31"/>
        <v>#VALUE!</v>
      </c>
      <c r="Z295" s="530" t="e">
        <f t="shared" si="32"/>
        <v>#VALUE!</v>
      </c>
      <c r="AH295" s="530">
        <f t="shared" si="33"/>
        <v>0</v>
      </c>
      <c r="AI295" s="521">
        <v>0</v>
      </c>
      <c r="AQ295" s="530">
        <f t="shared" si="34"/>
        <v>0</v>
      </c>
      <c r="AR295" s="530">
        <f t="shared" si="35"/>
        <v>0</v>
      </c>
    </row>
    <row r="296" spans="1:44" x14ac:dyDescent="0.25">
      <c r="A296" s="97">
        <v>493502.60757300002</v>
      </c>
      <c r="B296" s="97">
        <v>5180966.5437000003</v>
      </c>
      <c r="C296" s="101" t="s">
        <v>4</v>
      </c>
      <c r="D296" s="428">
        <v>1</v>
      </c>
      <c r="E296" s="101">
        <v>10</v>
      </c>
      <c r="F296" s="101" t="s">
        <v>16</v>
      </c>
      <c r="G296" s="101" t="s">
        <v>23</v>
      </c>
      <c r="H296" s="241">
        <v>455</v>
      </c>
      <c r="I296" s="473">
        <v>1998.0814468503934</v>
      </c>
      <c r="J296" s="473"/>
      <c r="K296" s="435">
        <f>M296/5.7</f>
        <v>2.5789473684210522</v>
      </c>
      <c r="M296" s="286">
        <v>14.7</v>
      </c>
      <c r="N296" s="469">
        <v>89.668080000000003</v>
      </c>
      <c r="O296" s="469">
        <v>90.744096959999993</v>
      </c>
      <c r="P296" s="469">
        <v>180.41217695999998</v>
      </c>
      <c r="Q296" s="469">
        <v>112.08510000000001</v>
      </c>
      <c r="R296" s="470" t="s">
        <v>94</v>
      </c>
      <c r="S296" s="427">
        <v>0.33434856707177307</v>
      </c>
      <c r="T296" s="427">
        <v>1.6693688674836602</v>
      </c>
      <c r="U296" s="427">
        <v>2.2081850155621727</v>
      </c>
      <c r="V296" s="427">
        <v>1.9417980215534711</v>
      </c>
      <c r="W296" s="429">
        <v>6.153700471671077</v>
      </c>
      <c r="X296" s="433">
        <v>12.069705452033492</v>
      </c>
      <c r="Y296" s="530">
        <f t="shared" si="31"/>
        <v>18.223405923704568</v>
      </c>
      <c r="Z296" s="530">
        <f t="shared" si="32"/>
        <v>18223.405923704569</v>
      </c>
      <c r="AH296" s="530">
        <f t="shared" si="33"/>
        <v>0</v>
      </c>
      <c r="AI296" s="521">
        <v>180.41217695999998</v>
      </c>
      <c r="AQ296" s="530">
        <f t="shared" si="34"/>
        <v>0</v>
      </c>
      <c r="AR296" s="530">
        <f t="shared" si="35"/>
        <v>0.18041217695999998</v>
      </c>
    </row>
    <row r="297" spans="1:44" x14ac:dyDescent="0.25">
      <c r="A297" s="97">
        <v>493534.496961998</v>
      </c>
      <c r="B297" s="97">
        <v>5180949.6186800003</v>
      </c>
      <c r="C297" s="101" t="s">
        <v>4</v>
      </c>
      <c r="D297" s="428">
        <v>2</v>
      </c>
      <c r="E297" s="101">
        <v>11</v>
      </c>
      <c r="F297" s="101" t="s">
        <v>16</v>
      </c>
      <c r="G297" s="101" t="s">
        <v>23</v>
      </c>
      <c r="H297" s="241">
        <v>606</v>
      </c>
      <c r="I297" s="473">
        <v>2661.1810039370075</v>
      </c>
      <c r="J297" s="473"/>
      <c r="K297" s="435">
        <f>M297/5.7</f>
        <v>2.5789473684210522</v>
      </c>
      <c r="M297" s="286">
        <v>14.7</v>
      </c>
      <c r="N297" s="469">
        <v>89.668080000000003</v>
      </c>
      <c r="O297" s="469">
        <v>99.419483700000001</v>
      </c>
      <c r="P297" s="469">
        <v>189.0875637</v>
      </c>
      <c r="Q297" s="469">
        <v>112.08510000000001</v>
      </c>
      <c r="R297" s="470" t="s">
        <v>94</v>
      </c>
      <c r="S297" s="468" t="s">
        <v>41</v>
      </c>
      <c r="T297" s="468" t="s">
        <v>41</v>
      </c>
      <c r="U297" s="468" t="s">
        <v>41</v>
      </c>
      <c r="V297" s="468" t="s">
        <v>41</v>
      </c>
      <c r="W297" s="468" t="s">
        <v>41</v>
      </c>
      <c r="X297" s="468" t="s">
        <v>41</v>
      </c>
      <c r="Y297" s="530" t="e">
        <f t="shared" si="31"/>
        <v>#VALUE!</v>
      </c>
      <c r="Z297" s="530" t="e">
        <f t="shared" si="32"/>
        <v>#VALUE!</v>
      </c>
      <c r="AH297" s="530">
        <f t="shared" si="33"/>
        <v>0</v>
      </c>
      <c r="AI297" s="521">
        <v>189.0875637</v>
      </c>
      <c r="AQ297" s="530">
        <f t="shared" si="34"/>
        <v>0</v>
      </c>
      <c r="AR297" s="530">
        <f t="shared" si="35"/>
        <v>0.18908756370000002</v>
      </c>
    </row>
    <row r="298" spans="1:44" x14ac:dyDescent="0.25">
      <c r="A298" s="97">
        <v>493566.41524</v>
      </c>
      <c r="B298" s="97">
        <v>5180959.4742599903</v>
      </c>
      <c r="C298" s="101" t="s">
        <v>4</v>
      </c>
      <c r="D298" s="428">
        <v>3</v>
      </c>
      <c r="E298" s="101">
        <v>12</v>
      </c>
      <c r="F298" s="101" t="s">
        <v>16</v>
      </c>
      <c r="G298" s="101" t="s">
        <v>23</v>
      </c>
      <c r="H298" s="241">
        <v>653</v>
      </c>
      <c r="I298" s="473">
        <v>2867.5762303149604</v>
      </c>
      <c r="J298" s="473"/>
      <c r="K298" s="435">
        <f>M298/5.7</f>
        <v>2.6140350877192984</v>
      </c>
      <c r="M298" s="286">
        <v>14.9</v>
      </c>
      <c r="N298" s="469">
        <v>0</v>
      </c>
      <c r="O298" s="469">
        <v>0</v>
      </c>
      <c r="P298" s="469">
        <v>0</v>
      </c>
      <c r="Q298" s="469">
        <v>112.08510000000001</v>
      </c>
      <c r="R298" s="470" t="s">
        <v>94</v>
      </c>
      <c r="S298" s="427">
        <v>0.61187076608479152</v>
      </c>
      <c r="T298" s="427">
        <v>1.4573734693383658</v>
      </c>
      <c r="U298" s="427">
        <v>2.3385800126313891</v>
      </c>
      <c r="V298" s="427">
        <v>2.230881724542555</v>
      </c>
      <c r="W298" s="429">
        <v>6.6387059725971014</v>
      </c>
      <c r="X298" s="433">
        <v>10.174648420202381</v>
      </c>
      <c r="Y298" s="530">
        <f t="shared" si="31"/>
        <v>16.813354392799482</v>
      </c>
      <c r="Z298" s="530">
        <f t="shared" si="32"/>
        <v>16813.354392799483</v>
      </c>
      <c r="AH298" s="530">
        <f t="shared" si="33"/>
        <v>0</v>
      </c>
      <c r="AI298" s="521">
        <v>0</v>
      </c>
      <c r="AQ298" s="530">
        <f t="shared" si="34"/>
        <v>0</v>
      </c>
      <c r="AR298" s="530">
        <f t="shared" si="35"/>
        <v>0</v>
      </c>
    </row>
    <row r="299" spans="1:44" x14ac:dyDescent="0.25">
      <c r="A299" s="97">
        <v>493598.317293</v>
      </c>
      <c r="B299" s="97">
        <v>5180954.2174000004</v>
      </c>
      <c r="C299" s="101" t="s">
        <v>4</v>
      </c>
      <c r="D299" s="428">
        <v>4</v>
      </c>
      <c r="E299" s="101">
        <v>13</v>
      </c>
      <c r="F299" s="101" t="s">
        <v>16</v>
      </c>
      <c r="G299" s="101" t="s">
        <v>30</v>
      </c>
      <c r="H299" s="241">
        <v>285</v>
      </c>
      <c r="I299" s="473">
        <v>1251.5455216535431</v>
      </c>
      <c r="J299" s="473"/>
      <c r="K299" s="428">
        <v>4.3541999999999996</v>
      </c>
      <c r="L299" s="101">
        <v>60.899000000000001</v>
      </c>
      <c r="M299" s="286"/>
      <c r="N299" s="469">
        <v>19.581266969999998</v>
      </c>
      <c r="O299" s="469">
        <v>112.08510000000001</v>
      </c>
      <c r="P299" s="469">
        <v>131.66636697000001</v>
      </c>
      <c r="Q299" s="469">
        <v>7.2855315000000003</v>
      </c>
      <c r="R299" s="470" t="s">
        <v>93</v>
      </c>
      <c r="S299" s="468" t="s">
        <v>41</v>
      </c>
      <c r="T299" s="468" t="s">
        <v>41</v>
      </c>
      <c r="U299" s="468" t="s">
        <v>41</v>
      </c>
      <c r="V299" s="468" t="s">
        <v>41</v>
      </c>
      <c r="W299" s="468" t="s">
        <v>41</v>
      </c>
      <c r="X299" s="468" t="s">
        <v>41</v>
      </c>
      <c r="Y299" s="530" t="e">
        <f t="shared" si="31"/>
        <v>#VALUE!</v>
      </c>
      <c r="Z299" s="530" t="e">
        <f t="shared" si="32"/>
        <v>#VALUE!</v>
      </c>
      <c r="AH299" s="530">
        <f t="shared" si="33"/>
        <v>0</v>
      </c>
      <c r="AI299" s="521">
        <v>131.66636697000001</v>
      </c>
      <c r="AQ299" s="530">
        <f t="shared" si="34"/>
        <v>0</v>
      </c>
      <c r="AR299" s="530">
        <f t="shared" si="35"/>
        <v>0.13166636697</v>
      </c>
    </row>
    <row r="300" spans="1:44" x14ac:dyDescent="0.25">
      <c r="A300" s="97">
        <v>493631.431901998</v>
      </c>
      <c r="B300" s="97">
        <v>5180959.5847699903</v>
      </c>
      <c r="C300" s="101" t="s">
        <v>4</v>
      </c>
      <c r="D300" s="428">
        <v>5</v>
      </c>
      <c r="E300" s="101">
        <v>14</v>
      </c>
      <c r="F300" s="101" t="s">
        <v>16</v>
      </c>
      <c r="G300" s="101" t="s">
        <v>23</v>
      </c>
      <c r="H300" s="241">
        <v>520</v>
      </c>
      <c r="I300" s="473">
        <v>2283.5216535433069</v>
      </c>
      <c r="J300" s="473"/>
      <c r="K300" s="435">
        <f t="shared" ref="K300:K310" si="37">M300/5.7</f>
        <v>2.5263157894736841</v>
      </c>
      <c r="M300" s="286">
        <v>14.4</v>
      </c>
      <c r="N300" s="469">
        <v>89.668080000000003</v>
      </c>
      <c r="O300" s="469">
        <v>99.139270950000011</v>
      </c>
      <c r="P300" s="469">
        <v>188.80735095</v>
      </c>
      <c r="Q300" s="469">
        <v>112.08510000000001</v>
      </c>
      <c r="R300" s="470" t="s">
        <v>94</v>
      </c>
      <c r="S300" s="427">
        <v>0.50635029188176783</v>
      </c>
      <c r="T300" s="427">
        <v>1.788475174329303</v>
      </c>
      <c r="U300" s="427">
        <v>2.3551034806594284</v>
      </c>
      <c r="V300" s="427">
        <v>1.9073095113720897</v>
      </c>
      <c r="W300" s="429">
        <v>6.5572384582425887</v>
      </c>
      <c r="X300" s="433">
        <v>10.024611069298139</v>
      </c>
      <c r="Y300" s="530">
        <f t="shared" si="31"/>
        <v>16.581849527540726</v>
      </c>
      <c r="Z300" s="530">
        <f t="shared" si="32"/>
        <v>16581.849527540726</v>
      </c>
      <c r="AH300" s="530">
        <f t="shared" si="33"/>
        <v>0</v>
      </c>
      <c r="AI300" s="521">
        <v>188.80735095</v>
      </c>
      <c r="AQ300" s="530">
        <f t="shared" si="34"/>
        <v>0</v>
      </c>
      <c r="AR300" s="530">
        <f t="shared" si="35"/>
        <v>0.18880735095000001</v>
      </c>
    </row>
    <row r="301" spans="1:44" x14ac:dyDescent="0.25">
      <c r="A301" s="97">
        <v>493663.33024500002</v>
      </c>
      <c r="B301" s="97">
        <v>5180951.1721900003</v>
      </c>
      <c r="C301" s="101" t="s">
        <v>4</v>
      </c>
      <c r="D301" s="428">
        <v>6</v>
      </c>
      <c r="E301" s="101">
        <v>15</v>
      </c>
      <c r="F301" s="101" t="s">
        <v>16</v>
      </c>
      <c r="G301" s="101" t="s">
        <v>23</v>
      </c>
      <c r="H301" s="241">
        <v>627</v>
      </c>
      <c r="I301" s="473">
        <v>2753.4001476377948</v>
      </c>
      <c r="J301" s="473"/>
      <c r="K301" s="435">
        <f t="shared" si="37"/>
        <v>2.4385964912280702</v>
      </c>
      <c r="M301" s="286">
        <v>13.9</v>
      </c>
      <c r="N301" s="469">
        <v>89.668080000000003</v>
      </c>
      <c r="O301" s="469">
        <v>99.015977340000006</v>
      </c>
      <c r="P301" s="469">
        <v>188.68405734000001</v>
      </c>
      <c r="Q301" s="469">
        <v>112.08510000000001</v>
      </c>
      <c r="R301" s="470" t="s">
        <v>94</v>
      </c>
      <c r="S301" s="468" t="s">
        <v>41</v>
      </c>
      <c r="T301" s="468" t="s">
        <v>41</v>
      </c>
      <c r="U301" s="468" t="s">
        <v>41</v>
      </c>
      <c r="V301" s="468" t="s">
        <v>41</v>
      </c>
      <c r="W301" s="468" t="s">
        <v>41</v>
      </c>
      <c r="X301" s="468" t="s">
        <v>41</v>
      </c>
      <c r="Y301" s="530" t="e">
        <f t="shared" si="31"/>
        <v>#VALUE!</v>
      </c>
      <c r="Z301" s="530" t="e">
        <f t="shared" si="32"/>
        <v>#VALUE!</v>
      </c>
      <c r="AH301" s="530">
        <f t="shared" si="33"/>
        <v>0</v>
      </c>
      <c r="AI301" s="521">
        <v>188.68405734000001</v>
      </c>
      <c r="AQ301" s="530">
        <f t="shared" si="34"/>
        <v>0</v>
      </c>
      <c r="AR301" s="530">
        <f t="shared" si="35"/>
        <v>0.18868405734000002</v>
      </c>
    </row>
    <row r="302" spans="1:44" x14ac:dyDescent="0.25">
      <c r="A302" s="97">
        <v>493694.04643400002</v>
      </c>
      <c r="B302" s="97">
        <v>5180960.0055299904</v>
      </c>
      <c r="C302" s="101" t="s">
        <v>4</v>
      </c>
      <c r="D302" s="428">
        <v>6</v>
      </c>
      <c r="E302" s="101">
        <v>16</v>
      </c>
      <c r="F302" s="101" t="s">
        <v>16</v>
      </c>
      <c r="G302" s="101" t="s">
        <v>23</v>
      </c>
      <c r="H302" s="241">
        <v>535</v>
      </c>
      <c r="I302" s="473">
        <v>2349.3924704724409</v>
      </c>
      <c r="J302" s="473"/>
      <c r="K302" s="435">
        <f t="shared" si="37"/>
        <v>2.1052631578947367</v>
      </c>
      <c r="M302" s="286">
        <v>12</v>
      </c>
      <c r="N302" s="469">
        <v>89.668080000000003</v>
      </c>
      <c r="O302" s="469">
        <v>179.08957278</v>
      </c>
      <c r="P302" s="469">
        <v>268.75765278</v>
      </c>
      <c r="Q302" s="469">
        <v>112.08510000000001</v>
      </c>
      <c r="R302" s="470" t="s">
        <v>94</v>
      </c>
      <c r="S302" s="427">
        <v>0.50766679760921152</v>
      </c>
      <c r="T302" s="427">
        <v>1.0775197314815903</v>
      </c>
      <c r="U302" s="427">
        <v>1.4519685536949809</v>
      </c>
      <c r="V302" s="427">
        <v>1.0387207537086482</v>
      </c>
      <c r="W302" s="429">
        <v>4.075875836494431</v>
      </c>
      <c r="X302" s="433">
        <v>9.0241997560455971</v>
      </c>
      <c r="Y302" s="530">
        <f t="shared" si="31"/>
        <v>13.100075592540028</v>
      </c>
      <c r="Z302" s="530">
        <f t="shared" si="32"/>
        <v>13100.075592540028</v>
      </c>
      <c r="AH302" s="530">
        <f t="shared" si="33"/>
        <v>0</v>
      </c>
      <c r="AI302" s="521">
        <v>268.75765278</v>
      </c>
      <c r="AQ302" s="530">
        <f t="shared" si="34"/>
        <v>0</v>
      </c>
      <c r="AR302" s="530">
        <f t="shared" si="35"/>
        <v>0.26875765278000002</v>
      </c>
    </row>
    <row r="303" spans="1:44" x14ac:dyDescent="0.25">
      <c r="A303" s="97">
        <v>493725.95835299901</v>
      </c>
      <c r="B303" s="97">
        <v>5180964.0836100001</v>
      </c>
      <c r="C303" s="101" t="s">
        <v>5</v>
      </c>
      <c r="D303" s="428">
        <v>1</v>
      </c>
      <c r="E303" s="101">
        <v>17</v>
      </c>
      <c r="F303" s="101" t="s">
        <v>16</v>
      </c>
      <c r="G303" s="101" t="s">
        <v>27</v>
      </c>
      <c r="H303" s="118">
        <v>718</v>
      </c>
      <c r="I303" s="473">
        <v>3153.0164370078737</v>
      </c>
      <c r="J303" s="473"/>
      <c r="K303" s="435">
        <f t="shared" si="37"/>
        <v>1.631578947368421</v>
      </c>
      <c r="M303" s="286">
        <v>9.3000000000000007</v>
      </c>
      <c r="N303" s="469">
        <v>0</v>
      </c>
      <c r="O303" s="469">
        <v>0</v>
      </c>
      <c r="P303" s="469">
        <v>0</v>
      </c>
      <c r="Q303" s="469">
        <v>112.08510000000001</v>
      </c>
      <c r="R303" s="470" t="s">
        <v>95</v>
      </c>
      <c r="S303" s="468" t="s">
        <v>41</v>
      </c>
      <c r="T303" s="468" t="s">
        <v>41</v>
      </c>
      <c r="U303" s="468" t="s">
        <v>41</v>
      </c>
      <c r="V303" s="468" t="s">
        <v>41</v>
      </c>
      <c r="W303" s="468" t="s">
        <v>41</v>
      </c>
      <c r="X303" s="468" t="s">
        <v>41</v>
      </c>
      <c r="Y303" s="530" t="e">
        <f t="shared" si="31"/>
        <v>#VALUE!</v>
      </c>
      <c r="Z303" s="530" t="e">
        <f t="shared" si="32"/>
        <v>#VALUE!</v>
      </c>
      <c r="AH303" s="530">
        <f t="shared" si="33"/>
        <v>0</v>
      </c>
      <c r="AI303" s="521">
        <v>0</v>
      </c>
      <c r="AQ303" s="530">
        <f t="shared" si="34"/>
        <v>0</v>
      </c>
      <c r="AR303" s="530">
        <f t="shared" si="35"/>
        <v>0</v>
      </c>
    </row>
    <row r="304" spans="1:44" x14ac:dyDescent="0.25">
      <c r="A304" s="97">
        <v>493757.843065997</v>
      </c>
      <c r="B304" s="97">
        <v>5180942.0481599905</v>
      </c>
      <c r="C304" s="101" t="s">
        <v>5</v>
      </c>
      <c r="D304" s="428">
        <v>2</v>
      </c>
      <c r="E304" s="101">
        <v>18</v>
      </c>
      <c r="F304" s="101" t="s">
        <v>16</v>
      </c>
      <c r="G304" s="101" t="s">
        <v>27</v>
      </c>
      <c r="H304" s="118">
        <v>565</v>
      </c>
      <c r="I304" s="473">
        <v>2481.1341043307084</v>
      </c>
      <c r="J304" s="473"/>
      <c r="K304" s="435">
        <f t="shared" si="37"/>
        <v>1.7543859649122806</v>
      </c>
      <c r="M304" s="286">
        <v>10</v>
      </c>
      <c r="N304" s="469">
        <v>135.77989013999999</v>
      </c>
      <c r="O304" s="469">
        <v>60.615622080000001</v>
      </c>
      <c r="P304" s="469">
        <v>196.39551222</v>
      </c>
      <c r="Q304" s="469">
        <v>112.08510000000001</v>
      </c>
      <c r="R304" s="470" t="s">
        <v>95</v>
      </c>
      <c r="S304" s="427">
        <v>0.42246876911979886</v>
      </c>
      <c r="T304" s="427">
        <v>1.950426921259067</v>
      </c>
      <c r="U304" s="427">
        <v>0.2235247330440906</v>
      </c>
      <c r="V304" s="427">
        <v>3.4760188297793602</v>
      </c>
      <c r="W304" s="429">
        <v>6.072439253202317</v>
      </c>
      <c r="X304" s="433">
        <v>8.4336667275059121</v>
      </c>
      <c r="Y304" s="530">
        <f t="shared" si="31"/>
        <v>14.506105980708229</v>
      </c>
      <c r="Z304" s="530">
        <f t="shared" si="32"/>
        <v>14506.105980708229</v>
      </c>
      <c r="AH304" s="530">
        <f t="shared" si="33"/>
        <v>0</v>
      </c>
      <c r="AI304" s="521">
        <v>196.39551222</v>
      </c>
      <c r="AQ304" s="530">
        <f t="shared" si="34"/>
        <v>0</v>
      </c>
      <c r="AR304" s="530">
        <f t="shared" si="35"/>
        <v>0.19639551222000001</v>
      </c>
    </row>
    <row r="305" spans="1:44" x14ac:dyDescent="0.25">
      <c r="A305" s="97">
        <v>493789.76676500001</v>
      </c>
      <c r="B305" s="97">
        <v>5180957.4610299803</v>
      </c>
      <c r="C305" s="101" t="s">
        <v>5</v>
      </c>
      <c r="D305" s="428">
        <v>3</v>
      </c>
      <c r="E305" s="101">
        <v>19</v>
      </c>
      <c r="F305" s="101" t="s">
        <v>16</v>
      </c>
      <c r="G305" s="101" t="s">
        <v>27</v>
      </c>
      <c r="H305" s="118">
        <v>932</v>
      </c>
      <c r="I305" s="473">
        <v>4092.7734251968504</v>
      </c>
      <c r="J305" s="473"/>
      <c r="K305" s="435">
        <f t="shared" si="37"/>
        <v>2.0701754385964914</v>
      </c>
      <c r="M305" s="286">
        <v>11.8</v>
      </c>
      <c r="N305" s="469">
        <v>253.50287066999999</v>
      </c>
      <c r="O305" s="469">
        <v>31.282951410000003</v>
      </c>
      <c r="P305" s="469">
        <v>284.78582208</v>
      </c>
      <c r="Q305" s="469">
        <v>112.08510000000001</v>
      </c>
      <c r="R305" s="470" t="s">
        <v>95</v>
      </c>
      <c r="S305" s="468" t="s">
        <v>41</v>
      </c>
      <c r="T305" s="468" t="s">
        <v>41</v>
      </c>
      <c r="U305" s="468" t="s">
        <v>41</v>
      </c>
      <c r="V305" s="468" t="s">
        <v>41</v>
      </c>
      <c r="W305" s="468" t="s">
        <v>41</v>
      </c>
      <c r="X305" s="468" t="s">
        <v>41</v>
      </c>
      <c r="Y305" s="530" t="e">
        <f t="shared" si="31"/>
        <v>#VALUE!</v>
      </c>
      <c r="Z305" s="530" t="e">
        <f t="shared" si="32"/>
        <v>#VALUE!</v>
      </c>
      <c r="AH305" s="530">
        <f t="shared" si="33"/>
        <v>0</v>
      </c>
      <c r="AI305" s="521">
        <v>284.78582208</v>
      </c>
      <c r="AQ305" s="530">
        <f t="shared" si="34"/>
        <v>0</v>
      </c>
      <c r="AR305" s="530">
        <f t="shared" si="35"/>
        <v>0.28478582208000003</v>
      </c>
    </row>
    <row r="306" spans="1:44" x14ac:dyDescent="0.25">
      <c r="A306" s="97">
        <v>493821.674625999</v>
      </c>
      <c r="B306" s="97">
        <v>5180957.6503400002</v>
      </c>
      <c r="C306" s="101" t="s">
        <v>5</v>
      </c>
      <c r="D306" s="428">
        <v>3</v>
      </c>
      <c r="E306" s="101">
        <v>20</v>
      </c>
      <c r="F306" s="101" t="s">
        <v>16</v>
      </c>
      <c r="G306" s="101" t="s">
        <v>27</v>
      </c>
      <c r="H306" s="118">
        <v>1065</v>
      </c>
      <c r="I306" s="473">
        <v>4676.8280019685035</v>
      </c>
      <c r="J306" s="473"/>
      <c r="K306" s="435">
        <f t="shared" si="37"/>
        <v>1.9824561403508774</v>
      </c>
      <c r="M306" s="286">
        <v>11.3</v>
      </c>
      <c r="N306" s="469">
        <v>134.63662212</v>
      </c>
      <c r="O306" s="469">
        <v>51.559145999999998</v>
      </c>
      <c r="P306" s="469">
        <v>186.19576812000003</v>
      </c>
      <c r="Q306" s="469">
        <v>112.08510000000001</v>
      </c>
      <c r="R306" s="470" t="s">
        <v>95</v>
      </c>
      <c r="S306" s="427">
        <v>0.48730007804028269</v>
      </c>
      <c r="T306" s="427">
        <v>1.7644286563052267</v>
      </c>
      <c r="U306" s="427">
        <v>2.285033684586836</v>
      </c>
      <c r="V306" s="427">
        <v>1.6182332225052722</v>
      </c>
      <c r="W306" s="429">
        <v>6.1549956414376172</v>
      </c>
      <c r="X306" s="433">
        <v>6.214122230198166</v>
      </c>
      <c r="Y306" s="530">
        <f t="shared" si="31"/>
        <v>12.369117871635783</v>
      </c>
      <c r="Z306" s="530">
        <f t="shared" si="32"/>
        <v>12369.117871635783</v>
      </c>
      <c r="AH306" s="530">
        <f t="shared" si="33"/>
        <v>0</v>
      </c>
      <c r="AI306" s="521">
        <v>186.19576812000003</v>
      </c>
      <c r="AQ306" s="530">
        <f t="shared" si="34"/>
        <v>0</v>
      </c>
      <c r="AR306" s="530">
        <f t="shared" si="35"/>
        <v>0.18619576812000002</v>
      </c>
    </row>
    <row r="307" spans="1:44" x14ac:dyDescent="0.25">
      <c r="A307" s="97">
        <v>493855.16524100001</v>
      </c>
      <c r="B307" s="97">
        <v>5180939.6167799802</v>
      </c>
      <c r="C307" s="101" t="s">
        <v>5</v>
      </c>
      <c r="D307" s="428">
        <v>5</v>
      </c>
      <c r="E307" s="101">
        <v>21</v>
      </c>
      <c r="F307" s="101" t="s">
        <v>16</v>
      </c>
      <c r="G307" s="101" t="s">
        <v>27</v>
      </c>
      <c r="H307" s="118">
        <v>972</v>
      </c>
      <c r="I307" s="473">
        <v>4268.4289370078732</v>
      </c>
      <c r="J307" s="473"/>
      <c r="K307" s="435">
        <f t="shared" si="37"/>
        <v>1.9298245614035088</v>
      </c>
      <c r="M307" s="286">
        <v>11</v>
      </c>
      <c r="N307" s="469">
        <v>78.269025330000005</v>
      </c>
      <c r="O307" s="469">
        <v>103.118292</v>
      </c>
      <c r="P307" s="469">
        <v>181.38731733</v>
      </c>
      <c r="Q307" s="469">
        <v>112.08510000000001</v>
      </c>
      <c r="R307" s="470" t="s">
        <v>95</v>
      </c>
      <c r="S307" s="468" t="s">
        <v>41</v>
      </c>
      <c r="T307" s="468" t="s">
        <v>41</v>
      </c>
      <c r="U307" s="468" t="s">
        <v>41</v>
      </c>
      <c r="V307" s="468" t="s">
        <v>41</v>
      </c>
      <c r="W307" s="468" t="s">
        <v>41</v>
      </c>
      <c r="X307" s="468" t="s">
        <v>41</v>
      </c>
      <c r="Y307" s="530" t="e">
        <f t="shared" si="31"/>
        <v>#VALUE!</v>
      </c>
      <c r="Z307" s="530" t="e">
        <f t="shared" si="32"/>
        <v>#VALUE!</v>
      </c>
      <c r="AH307" s="530">
        <f t="shared" si="33"/>
        <v>0</v>
      </c>
      <c r="AI307" s="521">
        <v>181.38731733</v>
      </c>
      <c r="AQ307" s="530">
        <f t="shared" si="34"/>
        <v>0</v>
      </c>
      <c r="AR307" s="530">
        <f t="shared" si="35"/>
        <v>0.18138731732999999</v>
      </c>
    </row>
    <row r="308" spans="1:44" x14ac:dyDescent="0.25">
      <c r="A308" s="97">
        <v>493885.503361999</v>
      </c>
      <c r="B308" s="97">
        <v>5180970.8085200004</v>
      </c>
      <c r="C308" s="101" t="s">
        <v>5</v>
      </c>
      <c r="D308" s="428">
        <v>5</v>
      </c>
      <c r="E308" s="101">
        <v>22</v>
      </c>
      <c r="F308" s="101" t="s">
        <v>16</v>
      </c>
      <c r="G308" s="101" t="s">
        <v>27</v>
      </c>
      <c r="H308" s="118">
        <v>522</v>
      </c>
      <c r="I308" s="473">
        <v>2292.3044291338579</v>
      </c>
      <c r="J308" s="473"/>
      <c r="K308" s="435">
        <f t="shared" si="37"/>
        <v>1.6140350877192982</v>
      </c>
      <c r="M308" s="286">
        <v>9.1999999999999993</v>
      </c>
      <c r="N308" s="469">
        <v>78.190565760000013</v>
      </c>
      <c r="O308" s="469">
        <v>103.118292</v>
      </c>
      <c r="P308" s="469">
        <v>181.30885776</v>
      </c>
      <c r="Q308" s="469">
        <v>112.08510000000001</v>
      </c>
      <c r="R308" s="470" t="s">
        <v>95</v>
      </c>
      <c r="S308" s="427">
        <v>0.36375879786781246</v>
      </c>
      <c r="T308" s="427">
        <v>1.9185090094810637</v>
      </c>
      <c r="U308" s="427">
        <v>2.2907552119744961</v>
      </c>
      <c r="V308" s="427">
        <v>2.1344984210959872</v>
      </c>
      <c r="W308" s="429">
        <v>6.7075214404193595</v>
      </c>
      <c r="X308" s="433">
        <v>7.6801088398795567</v>
      </c>
      <c r="Y308" s="530">
        <f t="shared" si="31"/>
        <v>14.387630280298916</v>
      </c>
      <c r="Z308" s="530">
        <f t="shared" si="32"/>
        <v>14387.630280298916</v>
      </c>
      <c r="AH308" s="530">
        <f t="shared" si="33"/>
        <v>0</v>
      </c>
      <c r="AI308" s="521">
        <v>181.30885776</v>
      </c>
      <c r="AQ308" s="530">
        <f t="shared" si="34"/>
        <v>0</v>
      </c>
      <c r="AR308" s="530">
        <f t="shared" si="35"/>
        <v>0.18130885776</v>
      </c>
    </row>
    <row r="309" spans="1:44" x14ac:dyDescent="0.25">
      <c r="A309" s="97">
        <v>493917.40765800001</v>
      </c>
      <c r="B309" s="97">
        <v>5180967.5535500003</v>
      </c>
      <c r="C309" s="101" t="s">
        <v>5</v>
      </c>
      <c r="D309" s="428">
        <v>6</v>
      </c>
      <c r="E309" s="101">
        <v>23</v>
      </c>
      <c r="F309" s="101" t="s">
        <v>16</v>
      </c>
      <c r="G309" s="101" t="s">
        <v>27</v>
      </c>
      <c r="H309" s="118">
        <v>807</v>
      </c>
      <c r="I309" s="473">
        <v>3543.8499507874012</v>
      </c>
      <c r="J309" s="473"/>
      <c r="K309" s="435">
        <f t="shared" si="37"/>
        <v>2.0526315789473681</v>
      </c>
      <c r="M309" s="286">
        <v>11.7</v>
      </c>
      <c r="N309" s="469">
        <v>0</v>
      </c>
      <c r="O309" s="469">
        <v>51.559145999999998</v>
      </c>
      <c r="P309" s="469">
        <v>51.559145999999998</v>
      </c>
      <c r="Q309" s="469">
        <v>112.08510000000001</v>
      </c>
      <c r="R309" s="470" t="s">
        <v>95</v>
      </c>
      <c r="S309" s="468" t="s">
        <v>41</v>
      </c>
      <c r="T309" s="468" t="s">
        <v>41</v>
      </c>
      <c r="U309" s="468" t="s">
        <v>41</v>
      </c>
      <c r="V309" s="468" t="s">
        <v>41</v>
      </c>
      <c r="W309" s="468" t="s">
        <v>41</v>
      </c>
      <c r="X309" s="468" t="s">
        <v>41</v>
      </c>
      <c r="Y309" s="530" t="e">
        <f t="shared" si="31"/>
        <v>#VALUE!</v>
      </c>
      <c r="Z309" s="530" t="e">
        <f t="shared" si="32"/>
        <v>#VALUE!</v>
      </c>
      <c r="AH309" s="530">
        <f t="shared" si="33"/>
        <v>0</v>
      </c>
      <c r="AI309" s="521">
        <v>51.559145999999998</v>
      </c>
      <c r="AQ309" s="530">
        <f t="shared" si="34"/>
        <v>0</v>
      </c>
      <c r="AR309" s="530">
        <f t="shared" si="35"/>
        <v>5.1559146E-2</v>
      </c>
    </row>
    <row r="310" spans="1:44" x14ac:dyDescent="0.25">
      <c r="A310" s="97">
        <v>493946.579880998</v>
      </c>
      <c r="B310" s="97">
        <v>5180965.7970000003</v>
      </c>
      <c r="C310" s="101" t="s">
        <v>5</v>
      </c>
      <c r="D310" s="428">
        <v>6</v>
      </c>
      <c r="E310" s="101">
        <v>24</v>
      </c>
      <c r="F310" s="101" t="s">
        <v>16</v>
      </c>
      <c r="G310" s="101" t="s">
        <v>27</v>
      </c>
      <c r="H310" s="118">
        <v>829</v>
      </c>
      <c r="I310" s="473">
        <v>3640.4604822834644</v>
      </c>
      <c r="J310" s="473"/>
      <c r="K310" s="435">
        <f t="shared" si="37"/>
        <v>1.8771929824561402</v>
      </c>
      <c r="M310" s="286">
        <v>10.7</v>
      </c>
      <c r="N310" s="469">
        <v>136.29548159999999</v>
      </c>
      <c r="O310" s="469">
        <v>31.48470459</v>
      </c>
      <c r="P310" s="469">
        <v>167.78018618999999</v>
      </c>
      <c r="Q310" s="469">
        <v>112.08510000000001</v>
      </c>
      <c r="R310" s="470" t="s">
        <v>95</v>
      </c>
      <c r="S310" s="427">
        <v>0.44010024795139208</v>
      </c>
      <c r="T310" s="427">
        <v>1.8300706367674817</v>
      </c>
      <c r="U310" s="427">
        <v>2.4097089457671323</v>
      </c>
      <c r="V310" s="427">
        <v>1.8277682932821384</v>
      </c>
      <c r="W310" s="429">
        <v>6.5076481237681456</v>
      </c>
      <c r="X310" s="433">
        <v>9.0315921403469019</v>
      </c>
      <c r="Y310" s="530">
        <f t="shared" si="31"/>
        <v>15.539240264115048</v>
      </c>
      <c r="Z310" s="530">
        <f t="shared" si="32"/>
        <v>15539.240264115047</v>
      </c>
      <c r="AH310" s="530">
        <f t="shared" si="33"/>
        <v>0</v>
      </c>
      <c r="AI310" s="521">
        <v>167.78018618999999</v>
      </c>
      <c r="AQ310" s="530">
        <f t="shared" si="34"/>
        <v>0</v>
      </c>
      <c r="AR310" s="530">
        <f t="shared" si="35"/>
        <v>0.16778018618999999</v>
      </c>
    </row>
    <row r="311" spans="1:44" x14ac:dyDescent="0.25">
      <c r="A311" s="97">
        <v>493981.20999900001</v>
      </c>
      <c r="B311" s="97">
        <v>5180954.7101699803</v>
      </c>
      <c r="C311" s="101" t="s">
        <v>6</v>
      </c>
      <c r="D311" s="428">
        <v>1</v>
      </c>
      <c r="E311" s="101">
        <v>25</v>
      </c>
      <c r="F311" s="101" t="s">
        <v>16</v>
      </c>
      <c r="G311" s="101" t="s">
        <v>32</v>
      </c>
      <c r="H311" s="101" t="s">
        <v>41</v>
      </c>
      <c r="I311" s="473" t="s">
        <v>41</v>
      </c>
      <c r="J311" s="473"/>
      <c r="K311" s="428" t="s">
        <v>41</v>
      </c>
      <c r="L311" s="101" t="s">
        <v>41</v>
      </c>
      <c r="N311" s="469">
        <v>0</v>
      </c>
      <c r="O311" s="469">
        <v>0</v>
      </c>
      <c r="P311" s="469">
        <v>0</v>
      </c>
      <c r="Q311" s="469">
        <v>0</v>
      </c>
      <c r="R311" s="470" t="s">
        <v>89</v>
      </c>
      <c r="S311" s="468" t="s">
        <v>41</v>
      </c>
      <c r="T311" s="468" t="s">
        <v>41</v>
      </c>
      <c r="U311" s="468" t="s">
        <v>41</v>
      </c>
      <c r="V311" s="468" t="s">
        <v>41</v>
      </c>
      <c r="W311" s="468" t="s">
        <v>41</v>
      </c>
      <c r="X311" s="468" t="s">
        <v>41</v>
      </c>
      <c r="Y311" s="530" t="e">
        <f t="shared" si="31"/>
        <v>#VALUE!</v>
      </c>
      <c r="Z311" s="530" t="e">
        <f t="shared" si="32"/>
        <v>#VALUE!</v>
      </c>
      <c r="AA311" s="101"/>
      <c r="AH311" s="530" t="e">
        <f t="shared" si="33"/>
        <v>#VALUE!</v>
      </c>
      <c r="AI311" s="521">
        <v>0</v>
      </c>
      <c r="AQ311" s="530" t="e">
        <f t="shared" si="34"/>
        <v>#VALUE!</v>
      </c>
      <c r="AR311" s="530">
        <f t="shared" si="35"/>
        <v>0</v>
      </c>
    </row>
    <row r="312" spans="1:44" x14ac:dyDescent="0.25">
      <c r="A312" s="97">
        <v>494013.118976</v>
      </c>
      <c r="B312" s="97">
        <v>5180956.0117199803</v>
      </c>
      <c r="C312" s="101" t="s">
        <v>6</v>
      </c>
      <c r="D312" s="428">
        <v>2</v>
      </c>
      <c r="E312" s="101">
        <v>26</v>
      </c>
      <c r="F312" s="101" t="s">
        <v>16</v>
      </c>
      <c r="G312" s="101" t="s">
        <v>34</v>
      </c>
      <c r="H312" s="118">
        <v>362</v>
      </c>
      <c r="I312" s="473">
        <v>1615.1172999999999</v>
      </c>
      <c r="J312" s="473"/>
      <c r="K312" s="472">
        <v>3.351</v>
      </c>
      <c r="L312" s="346">
        <v>46.689</v>
      </c>
      <c r="N312" s="469">
        <v>0</v>
      </c>
      <c r="O312" s="469">
        <v>0</v>
      </c>
      <c r="P312" s="469">
        <v>0</v>
      </c>
      <c r="Q312" s="469">
        <v>145.71063000000001</v>
      </c>
      <c r="R312" s="470" t="s">
        <v>100</v>
      </c>
      <c r="S312" s="427">
        <v>0.61471684788924486</v>
      </c>
      <c r="T312" s="427">
        <v>1.460019951473027</v>
      </c>
      <c r="U312" s="427">
        <v>2.0156313290483299</v>
      </c>
      <c r="V312" s="427">
        <v>1.7183418199385196</v>
      </c>
      <c r="W312" s="429">
        <v>5.8087099483491214</v>
      </c>
      <c r="X312" s="433">
        <v>6.7638307181315698</v>
      </c>
      <c r="Y312" s="530">
        <f t="shared" si="31"/>
        <v>12.572540666480691</v>
      </c>
      <c r="Z312" s="530">
        <f t="shared" si="32"/>
        <v>12572.540666480691</v>
      </c>
      <c r="AH312" s="530">
        <f t="shared" si="33"/>
        <v>0</v>
      </c>
      <c r="AI312" s="521">
        <v>0</v>
      </c>
      <c r="AQ312" s="530">
        <f t="shared" si="34"/>
        <v>0</v>
      </c>
      <c r="AR312" s="530">
        <f t="shared" si="35"/>
        <v>0</v>
      </c>
    </row>
    <row r="313" spans="1:44" x14ac:dyDescent="0.25">
      <c r="A313" s="97">
        <v>494042.75106500002</v>
      </c>
      <c r="B313" s="97">
        <v>5180958.35647</v>
      </c>
      <c r="C313" s="101" t="s">
        <v>6</v>
      </c>
      <c r="D313" s="428">
        <v>2</v>
      </c>
      <c r="E313" s="101">
        <v>27</v>
      </c>
      <c r="F313" s="101" t="s">
        <v>16</v>
      </c>
      <c r="G313" s="101" t="s">
        <v>34</v>
      </c>
      <c r="H313" s="118">
        <v>429</v>
      </c>
      <c r="I313" s="473">
        <v>1883.9053641732282</v>
      </c>
      <c r="J313" s="473"/>
      <c r="K313" s="519">
        <v>3.3582999999999998</v>
      </c>
      <c r="L313" s="519">
        <v>46.526000000000003</v>
      </c>
      <c r="N313" s="469">
        <v>0</v>
      </c>
      <c r="O313" s="469">
        <v>0</v>
      </c>
      <c r="P313" s="469">
        <v>0</v>
      </c>
      <c r="Q313" s="469">
        <v>145.71063000000001</v>
      </c>
      <c r="R313" s="470" t="s">
        <v>100</v>
      </c>
      <c r="S313" s="468" t="s">
        <v>41</v>
      </c>
      <c r="T313" s="468" t="s">
        <v>41</v>
      </c>
      <c r="U313" s="468" t="s">
        <v>41</v>
      </c>
      <c r="V313" s="468" t="s">
        <v>41</v>
      </c>
      <c r="W313" s="468" t="s">
        <v>41</v>
      </c>
      <c r="X313" s="468" t="s">
        <v>41</v>
      </c>
      <c r="Y313" s="530" t="e">
        <f t="shared" si="31"/>
        <v>#VALUE!</v>
      </c>
      <c r="Z313" s="530" t="e">
        <f t="shared" si="32"/>
        <v>#VALUE!</v>
      </c>
      <c r="AH313" s="530">
        <f t="shared" si="33"/>
        <v>0</v>
      </c>
      <c r="AI313" s="521">
        <v>0</v>
      </c>
      <c r="AQ313" s="530">
        <f t="shared" si="34"/>
        <v>0</v>
      </c>
      <c r="AR313" s="530">
        <f t="shared" si="35"/>
        <v>0</v>
      </c>
    </row>
    <row r="314" spans="1:44" x14ac:dyDescent="0.25">
      <c r="A314" s="97">
        <v>494076.927894997</v>
      </c>
      <c r="B314" s="97">
        <v>5180949.5033200001</v>
      </c>
      <c r="C314" s="101" t="s">
        <v>6</v>
      </c>
      <c r="D314" s="428">
        <v>3</v>
      </c>
      <c r="E314" s="101">
        <v>28</v>
      </c>
      <c r="F314" s="101" t="s">
        <v>16</v>
      </c>
      <c r="G314" s="101" t="s">
        <v>24</v>
      </c>
      <c r="H314" s="118">
        <v>419</v>
      </c>
      <c r="I314" s="473">
        <v>1839.9914862204723</v>
      </c>
      <c r="J314" s="473"/>
      <c r="K314" s="512">
        <v>2.323</v>
      </c>
      <c r="L314" s="512">
        <v>44.935000000000002</v>
      </c>
      <c r="N314" s="469">
        <v>123.29361</v>
      </c>
      <c r="O314" s="469">
        <v>0</v>
      </c>
      <c r="P314" s="469">
        <v>123.29361</v>
      </c>
      <c r="Q314" s="469">
        <v>112.08510000000001</v>
      </c>
      <c r="R314" s="470" t="s">
        <v>96</v>
      </c>
      <c r="S314" s="427">
        <v>0.53095453173677731</v>
      </c>
      <c r="T314" s="427">
        <v>1.7424185051486936</v>
      </c>
      <c r="U314" s="427">
        <v>2.1698986117134633</v>
      </c>
      <c r="V314" s="427">
        <v>2.065329986259552</v>
      </c>
      <c r="W314" s="429">
        <v>6.5086016348584863</v>
      </c>
      <c r="X314" s="433">
        <v>9.9781681174309043</v>
      </c>
      <c r="Y314" s="530">
        <f t="shared" si="31"/>
        <v>16.486769752289391</v>
      </c>
      <c r="Z314" s="530">
        <f t="shared" si="32"/>
        <v>16486.76975228939</v>
      </c>
      <c r="AH314" s="530">
        <f t="shared" si="33"/>
        <v>0</v>
      </c>
      <c r="AI314" s="521">
        <v>123.29361</v>
      </c>
      <c r="AQ314" s="530">
        <f t="shared" si="34"/>
        <v>0</v>
      </c>
      <c r="AR314" s="530">
        <f t="shared" si="35"/>
        <v>0.12329361</v>
      </c>
    </row>
    <row r="315" spans="1:44" x14ac:dyDescent="0.25">
      <c r="A315" s="97">
        <v>493501.32631400001</v>
      </c>
      <c r="B315" s="97">
        <v>5180997.2675900003</v>
      </c>
      <c r="C315" s="101" t="s">
        <v>4</v>
      </c>
      <c r="D315" s="428">
        <v>1</v>
      </c>
      <c r="E315" s="101">
        <v>10</v>
      </c>
      <c r="F315" s="101" t="s">
        <v>17</v>
      </c>
      <c r="G315" s="486" t="s">
        <v>23</v>
      </c>
      <c r="H315" s="428">
        <v>0</v>
      </c>
      <c r="I315" s="531">
        <v>0</v>
      </c>
      <c r="J315" s="531"/>
      <c r="K315" s="531">
        <v>0</v>
      </c>
      <c r="L315" s="118" t="s">
        <v>59</v>
      </c>
      <c r="M315" s="118">
        <v>-99999</v>
      </c>
      <c r="N315" s="469">
        <v>0</v>
      </c>
      <c r="O315" s="469">
        <v>0</v>
      </c>
      <c r="P315" s="469">
        <v>0</v>
      </c>
      <c r="Q315" s="469">
        <v>0</v>
      </c>
      <c r="R315" s="470" t="s">
        <v>99</v>
      </c>
      <c r="S315" s="468" t="s">
        <v>41</v>
      </c>
      <c r="T315" s="468" t="s">
        <v>41</v>
      </c>
      <c r="U315" s="468" t="s">
        <v>41</v>
      </c>
      <c r="V315" s="468" t="s">
        <v>41</v>
      </c>
      <c r="W315" s="468" t="s">
        <v>41</v>
      </c>
      <c r="X315" s="468" t="s">
        <v>41</v>
      </c>
      <c r="Y315" s="530" t="e">
        <f t="shared" si="31"/>
        <v>#VALUE!</v>
      </c>
      <c r="Z315" s="530" t="e">
        <f t="shared" si="32"/>
        <v>#VALUE!</v>
      </c>
      <c r="AH315" s="530">
        <f t="shared" si="33"/>
        <v>0</v>
      </c>
      <c r="AI315" s="521">
        <v>0</v>
      </c>
      <c r="AQ315" s="530">
        <f t="shared" si="34"/>
        <v>0</v>
      </c>
      <c r="AR315" s="530">
        <f t="shared" si="35"/>
        <v>0</v>
      </c>
    </row>
    <row r="316" spans="1:44" x14ac:dyDescent="0.25">
      <c r="A316" s="97">
        <v>493530.638179</v>
      </c>
      <c r="B316" s="97">
        <v>5180981.4038000004</v>
      </c>
      <c r="C316" s="101" t="s">
        <v>4</v>
      </c>
      <c r="D316" s="428">
        <v>2</v>
      </c>
      <c r="E316" s="101">
        <v>11</v>
      </c>
      <c r="F316" s="101" t="s">
        <v>17</v>
      </c>
      <c r="G316" s="101" t="s">
        <v>23</v>
      </c>
      <c r="H316" s="241">
        <v>557</v>
      </c>
      <c r="I316" s="473">
        <v>2446.0030019685037</v>
      </c>
      <c r="J316" s="473"/>
      <c r="K316" s="435">
        <f>M316/5.7</f>
        <v>2.3859649122807016</v>
      </c>
      <c r="M316" s="287">
        <v>13.6</v>
      </c>
      <c r="N316" s="469">
        <v>89.668080000000003</v>
      </c>
      <c r="O316" s="469">
        <v>101.72843676000001</v>
      </c>
      <c r="P316" s="469">
        <v>191.39651676</v>
      </c>
      <c r="Q316" s="469">
        <v>112.08510000000001</v>
      </c>
      <c r="R316" s="470" t="s">
        <v>94</v>
      </c>
      <c r="S316" s="427">
        <v>0.63854880600181618</v>
      </c>
      <c r="T316" s="427">
        <v>1.5619154303393967</v>
      </c>
      <c r="U316" s="427">
        <v>2.3858971638643931</v>
      </c>
      <c r="V316" s="427">
        <v>1.4774370184916239</v>
      </c>
      <c r="W316" s="429">
        <v>6.06379841869723</v>
      </c>
      <c r="X316" s="433">
        <v>11.749244897128616</v>
      </c>
      <c r="Y316" s="530">
        <f t="shared" si="31"/>
        <v>17.813043315825844</v>
      </c>
      <c r="Z316" s="530">
        <f t="shared" si="32"/>
        <v>17813.043315825846</v>
      </c>
      <c r="AH316" s="530">
        <f t="shared" si="33"/>
        <v>0</v>
      </c>
      <c r="AI316" s="521">
        <v>191.39651676</v>
      </c>
      <c r="AQ316" s="530">
        <f t="shared" si="34"/>
        <v>0</v>
      </c>
      <c r="AR316" s="530">
        <f t="shared" si="35"/>
        <v>0.19139651676</v>
      </c>
    </row>
    <row r="317" spans="1:44" x14ac:dyDescent="0.25">
      <c r="A317" s="97">
        <v>493562.55629500002</v>
      </c>
      <c r="B317" s="97">
        <v>5180991.2593599902</v>
      </c>
      <c r="C317" s="101" t="s">
        <v>4</v>
      </c>
      <c r="D317" s="428">
        <v>2</v>
      </c>
      <c r="E317" s="101">
        <v>12</v>
      </c>
      <c r="F317" s="101" t="s">
        <v>17</v>
      </c>
      <c r="G317" s="101" t="s">
        <v>23</v>
      </c>
      <c r="H317" s="241">
        <v>599</v>
      </c>
      <c r="I317" s="473">
        <v>2630.4412893700783</v>
      </c>
      <c r="J317" s="473"/>
      <c r="K317" s="435">
        <f>M317/5.7</f>
        <v>2.4035087719298245</v>
      </c>
      <c r="M317" s="287">
        <v>13.7</v>
      </c>
      <c r="N317" s="469">
        <v>89.668080000000003</v>
      </c>
      <c r="O317" s="469">
        <v>99.419483700000001</v>
      </c>
      <c r="P317" s="469">
        <v>189.0875637</v>
      </c>
      <c r="Q317" s="469">
        <v>112.08510000000001</v>
      </c>
      <c r="R317" s="470" t="s">
        <v>94</v>
      </c>
      <c r="S317" s="468" t="s">
        <v>41</v>
      </c>
      <c r="T317" s="468" t="s">
        <v>41</v>
      </c>
      <c r="U317" s="468" t="s">
        <v>41</v>
      </c>
      <c r="V317" s="468" t="s">
        <v>41</v>
      </c>
      <c r="W317" s="468" t="s">
        <v>41</v>
      </c>
      <c r="X317" s="468" t="s">
        <v>41</v>
      </c>
      <c r="Y317" s="530" t="e">
        <f t="shared" si="31"/>
        <v>#VALUE!</v>
      </c>
      <c r="Z317" s="530" t="e">
        <f t="shared" si="32"/>
        <v>#VALUE!</v>
      </c>
      <c r="AH317" s="530">
        <f t="shared" si="33"/>
        <v>0</v>
      </c>
      <c r="AI317" s="521">
        <v>189.0875637</v>
      </c>
      <c r="AQ317" s="530">
        <f t="shared" si="34"/>
        <v>0</v>
      </c>
      <c r="AR317" s="530">
        <f t="shared" si="35"/>
        <v>0.18908756370000002</v>
      </c>
    </row>
    <row r="318" spans="1:44" x14ac:dyDescent="0.25">
      <c r="A318" s="97">
        <v>493594.458174998</v>
      </c>
      <c r="B318" s="97">
        <v>5180986.0024800003</v>
      </c>
      <c r="C318" s="101" t="s">
        <v>4</v>
      </c>
      <c r="D318" s="428">
        <v>3</v>
      </c>
      <c r="E318" s="101">
        <v>13</v>
      </c>
      <c r="F318" s="101" t="s">
        <v>17</v>
      </c>
      <c r="G318" s="101" t="s">
        <v>23</v>
      </c>
      <c r="H318" s="241">
        <v>664</v>
      </c>
      <c r="I318" s="473">
        <v>2915.881496062992</v>
      </c>
      <c r="J318" s="473"/>
      <c r="K318" s="435">
        <f>M318/5.7</f>
        <v>2.0701754385964914</v>
      </c>
      <c r="M318" s="287">
        <v>11.8</v>
      </c>
      <c r="N318" s="469">
        <v>89.668080000000003</v>
      </c>
      <c r="O318" s="469">
        <v>109.85460651000001</v>
      </c>
      <c r="P318" s="469">
        <v>199.52268651</v>
      </c>
      <c r="Q318" s="469">
        <v>112.08510000000001</v>
      </c>
      <c r="R318" s="470" t="s">
        <v>94</v>
      </c>
      <c r="S318" s="427">
        <v>0.4818789886527593</v>
      </c>
      <c r="T318" s="427">
        <v>1.8938661089659394</v>
      </c>
      <c r="U318" s="427">
        <v>2.2930611396801313</v>
      </c>
      <c r="V318" s="427">
        <v>1.8756881659067444</v>
      </c>
      <c r="W318" s="429">
        <v>6.5444944032055741</v>
      </c>
      <c r="X318" s="433">
        <v>10.05318905629893</v>
      </c>
      <c r="Y318" s="530">
        <f t="shared" si="31"/>
        <v>16.597683459504502</v>
      </c>
      <c r="Z318" s="530">
        <f t="shared" si="32"/>
        <v>16597.6834595045</v>
      </c>
      <c r="AH318" s="530">
        <f t="shared" si="33"/>
        <v>0</v>
      </c>
      <c r="AI318" s="521">
        <v>199.52268651</v>
      </c>
      <c r="AQ318" s="530">
        <f t="shared" si="34"/>
        <v>0</v>
      </c>
      <c r="AR318" s="530">
        <f t="shared" si="35"/>
        <v>0.19952268650999999</v>
      </c>
    </row>
    <row r="319" spans="1:44" x14ac:dyDescent="0.25">
      <c r="A319" s="97">
        <v>493626.37309200002</v>
      </c>
      <c r="B319" s="97">
        <v>5180992.9692099905</v>
      </c>
      <c r="C319" s="101" t="s">
        <v>4</v>
      </c>
      <c r="D319" s="428">
        <v>4</v>
      </c>
      <c r="E319" s="101">
        <v>14</v>
      </c>
      <c r="F319" s="101" t="s">
        <v>17</v>
      </c>
      <c r="G319" s="101" t="s">
        <v>30</v>
      </c>
      <c r="H319" s="241">
        <v>366</v>
      </c>
      <c r="I319" s="473">
        <v>1607.2479330708661</v>
      </c>
      <c r="J319" s="473"/>
      <c r="K319" s="428">
        <v>4.468</v>
      </c>
      <c r="L319" s="101">
        <v>61.563000000000002</v>
      </c>
      <c r="M319" s="287"/>
      <c r="N319" s="469">
        <v>19.581266969999998</v>
      </c>
      <c r="O319" s="469">
        <v>112.08510000000001</v>
      </c>
      <c r="P319" s="469">
        <v>131.66636697000001</v>
      </c>
      <c r="Q319" s="469">
        <v>7.2855315000000003</v>
      </c>
      <c r="R319" s="470" t="s">
        <v>93</v>
      </c>
      <c r="S319" s="468" t="s">
        <v>41</v>
      </c>
      <c r="T319" s="468" t="s">
        <v>41</v>
      </c>
      <c r="U319" s="468" t="s">
        <v>41</v>
      </c>
      <c r="V319" s="468" t="s">
        <v>41</v>
      </c>
      <c r="W319" s="468" t="s">
        <v>41</v>
      </c>
      <c r="X319" s="468" t="s">
        <v>41</v>
      </c>
      <c r="Y319" s="530" t="e">
        <f t="shared" si="31"/>
        <v>#VALUE!</v>
      </c>
      <c r="Z319" s="530" t="e">
        <f t="shared" si="32"/>
        <v>#VALUE!</v>
      </c>
      <c r="AH319" s="530">
        <f t="shared" si="33"/>
        <v>0</v>
      </c>
      <c r="AI319" s="521">
        <v>131.66636697000001</v>
      </c>
      <c r="AQ319" s="530">
        <f t="shared" si="34"/>
        <v>0</v>
      </c>
      <c r="AR319" s="530">
        <f t="shared" si="35"/>
        <v>0.13166636697</v>
      </c>
    </row>
    <row r="320" spans="1:44" x14ac:dyDescent="0.25">
      <c r="A320" s="97">
        <v>493658.27126000001</v>
      </c>
      <c r="B320" s="97">
        <v>5180984.1567599904</v>
      </c>
      <c r="C320" s="101" t="s">
        <v>4</v>
      </c>
      <c r="D320" s="428">
        <v>5</v>
      </c>
      <c r="E320" s="101">
        <v>15</v>
      </c>
      <c r="F320" s="101" t="s">
        <v>17</v>
      </c>
      <c r="G320" s="101" t="s">
        <v>23</v>
      </c>
      <c r="H320" s="241">
        <v>848</v>
      </c>
      <c r="I320" s="473">
        <v>3723.8968503937003</v>
      </c>
      <c r="J320" s="473"/>
      <c r="K320" s="435">
        <f t="shared" ref="K320:K357" si="38">M320/5.7</f>
        <v>2.1052631578947367</v>
      </c>
      <c r="M320" s="287">
        <v>12</v>
      </c>
      <c r="N320" s="469">
        <v>89.668080000000003</v>
      </c>
      <c r="O320" s="469">
        <v>99.251356049999998</v>
      </c>
      <c r="P320" s="469">
        <v>188.91943605000003</v>
      </c>
      <c r="Q320" s="469">
        <v>112.08510000000001</v>
      </c>
      <c r="R320" s="470" t="s">
        <v>94</v>
      </c>
      <c r="S320" s="427">
        <v>0.57050276405643263</v>
      </c>
      <c r="T320" s="427">
        <v>1.4591896767508532</v>
      </c>
      <c r="U320" s="427">
        <v>2.2377910875361606</v>
      </c>
      <c r="V320" s="427">
        <v>1.9726082449923232</v>
      </c>
      <c r="W320" s="429">
        <v>6.2400917733357693</v>
      </c>
      <c r="X320" s="433">
        <v>10.145642284893196</v>
      </c>
      <c r="Y320" s="530">
        <f t="shared" si="31"/>
        <v>16.385734058228966</v>
      </c>
      <c r="Z320" s="530">
        <f t="shared" si="32"/>
        <v>16385.734058228965</v>
      </c>
      <c r="AH320" s="530">
        <f t="shared" si="33"/>
        <v>0</v>
      </c>
      <c r="AI320" s="521">
        <v>188.91943605000003</v>
      </c>
      <c r="AQ320" s="530">
        <f t="shared" si="34"/>
        <v>0</v>
      </c>
      <c r="AR320" s="530">
        <f t="shared" si="35"/>
        <v>0.18891943605000003</v>
      </c>
    </row>
    <row r="321" spans="1:44" x14ac:dyDescent="0.25">
      <c r="A321" s="97">
        <v>493691.386340998</v>
      </c>
      <c r="B321" s="97">
        <v>5180990.9908600003</v>
      </c>
      <c r="C321" s="101" t="s">
        <v>4</v>
      </c>
      <c r="D321" s="428">
        <v>6</v>
      </c>
      <c r="E321" s="101">
        <v>16</v>
      </c>
      <c r="F321" s="101" t="s">
        <v>17</v>
      </c>
      <c r="G321" s="101" t="s">
        <v>23</v>
      </c>
      <c r="H321" s="241">
        <v>630</v>
      </c>
      <c r="I321" s="473">
        <v>2766.5743110236217</v>
      </c>
      <c r="J321" s="473"/>
      <c r="K321" s="435">
        <f t="shared" si="38"/>
        <v>1.7719298245614035</v>
      </c>
      <c r="M321" s="287">
        <v>10.1</v>
      </c>
      <c r="N321" s="469">
        <v>0</v>
      </c>
      <c r="O321" s="469">
        <v>0</v>
      </c>
      <c r="P321" s="469">
        <v>0</v>
      </c>
      <c r="Q321" s="469">
        <v>112.08510000000001</v>
      </c>
      <c r="R321" s="470" t="s">
        <v>94</v>
      </c>
      <c r="S321" s="468" t="s">
        <v>41</v>
      </c>
      <c r="T321" s="468" t="s">
        <v>41</v>
      </c>
      <c r="U321" s="468" t="s">
        <v>41</v>
      </c>
      <c r="V321" s="468" t="s">
        <v>41</v>
      </c>
      <c r="W321" s="468" t="s">
        <v>41</v>
      </c>
      <c r="X321" s="468" t="s">
        <v>41</v>
      </c>
      <c r="Y321" s="530" t="e">
        <f t="shared" si="31"/>
        <v>#VALUE!</v>
      </c>
      <c r="Z321" s="530" t="e">
        <f t="shared" si="32"/>
        <v>#VALUE!</v>
      </c>
      <c r="AH321" s="530">
        <f t="shared" si="33"/>
        <v>0</v>
      </c>
      <c r="AI321" s="521">
        <v>0</v>
      </c>
      <c r="AQ321" s="530">
        <f t="shared" si="34"/>
        <v>0</v>
      </c>
      <c r="AR321" s="530">
        <f t="shared" si="35"/>
        <v>0</v>
      </c>
    </row>
    <row r="322" spans="1:44" x14ac:dyDescent="0.25">
      <c r="A322" s="97">
        <v>493722.098564999</v>
      </c>
      <c r="B322" s="97">
        <v>5180995.8686100002</v>
      </c>
      <c r="C322" s="101" t="s">
        <v>4</v>
      </c>
      <c r="D322" s="428">
        <v>6</v>
      </c>
      <c r="E322" s="101">
        <v>17</v>
      </c>
      <c r="F322" s="101" t="s">
        <v>17</v>
      </c>
      <c r="G322" s="101" t="s">
        <v>23</v>
      </c>
      <c r="H322" s="241">
        <v>702</v>
      </c>
      <c r="I322" s="473">
        <v>3082.7542322834643</v>
      </c>
      <c r="J322" s="473"/>
      <c r="K322" s="435">
        <f t="shared" si="38"/>
        <v>2</v>
      </c>
      <c r="M322" s="287">
        <v>11.4</v>
      </c>
      <c r="N322" s="469">
        <v>89.668080000000003</v>
      </c>
      <c r="O322" s="469">
        <v>99.497943269999993</v>
      </c>
      <c r="P322" s="469">
        <v>189.16602326999998</v>
      </c>
      <c r="Q322" s="469">
        <v>112.08510000000001</v>
      </c>
      <c r="R322" s="470" t="s">
        <v>94</v>
      </c>
      <c r="S322" s="427">
        <v>0.37967538999220507</v>
      </c>
      <c r="T322" s="427">
        <v>1.6911995564260491</v>
      </c>
      <c r="U322" s="427">
        <v>2.0068067084581775</v>
      </c>
      <c r="V322" s="427">
        <v>1.3650745184013207</v>
      </c>
      <c r="W322" s="429">
        <v>5.4427561732777532</v>
      </c>
      <c r="X322" s="433">
        <v>9.2105717234339064</v>
      </c>
      <c r="Y322" s="530">
        <f t="shared" si="31"/>
        <v>14.653327896711659</v>
      </c>
      <c r="Z322" s="530">
        <f t="shared" si="32"/>
        <v>14653.327896711658</v>
      </c>
      <c r="AH322" s="530">
        <f t="shared" si="33"/>
        <v>0</v>
      </c>
      <c r="AI322" s="521">
        <v>189.16602326999998</v>
      </c>
      <c r="AQ322" s="530">
        <f t="shared" si="34"/>
        <v>0</v>
      </c>
      <c r="AR322" s="530">
        <f t="shared" si="35"/>
        <v>0.18916602326999998</v>
      </c>
    </row>
    <row r="323" spans="1:44" x14ac:dyDescent="0.25">
      <c r="A323" s="97">
        <v>493753.983095998</v>
      </c>
      <c r="B323" s="97">
        <v>5180973.8331300002</v>
      </c>
      <c r="C323" s="101" t="s">
        <v>5</v>
      </c>
      <c r="D323" s="428">
        <v>1</v>
      </c>
      <c r="E323" s="101">
        <v>18</v>
      </c>
      <c r="F323" s="101" t="s">
        <v>17</v>
      </c>
      <c r="G323" s="101" t="s">
        <v>27</v>
      </c>
      <c r="H323" s="118">
        <v>889</v>
      </c>
      <c r="I323" s="473">
        <v>3903.9437499999999</v>
      </c>
      <c r="J323" s="473"/>
      <c r="K323" s="435">
        <f t="shared" si="38"/>
        <v>1.263157894736842</v>
      </c>
      <c r="M323" s="287">
        <v>7.2</v>
      </c>
      <c r="N323" s="469">
        <v>78.504404040000011</v>
      </c>
      <c r="O323" s="469">
        <v>51.559145999999998</v>
      </c>
      <c r="P323" s="469">
        <v>130.06355004000002</v>
      </c>
      <c r="Q323" s="469">
        <v>112.08510000000001</v>
      </c>
      <c r="R323" s="470" t="s">
        <v>95</v>
      </c>
      <c r="S323" s="468" t="s">
        <v>41</v>
      </c>
      <c r="T323" s="468" t="s">
        <v>41</v>
      </c>
      <c r="U323" s="468" t="s">
        <v>41</v>
      </c>
      <c r="V323" s="468" t="s">
        <v>41</v>
      </c>
      <c r="W323" s="468" t="s">
        <v>41</v>
      </c>
      <c r="X323" s="468" t="s">
        <v>41</v>
      </c>
      <c r="Y323" s="530" t="e">
        <f t="shared" ref="Y323:Y370" si="39">W323+X323</f>
        <v>#VALUE!</v>
      </c>
      <c r="Z323" s="530" t="e">
        <f t="shared" ref="Z323:Z370" si="40">Y323*1000</f>
        <v>#VALUE!</v>
      </c>
      <c r="AH323" s="530">
        <f t="shared" ref="AH323:AH370" si="41">J323*(K323/100)</f>
        <v>0</v>
      </c>
      <c r="AI323" s="521">
        <v>130.06355004000002</v>
      </c>
      <c r="AQ323" s="530">
        <f t="shared" ref="AQ323:AQ370" si="42">AH323*0.001</f>
        <v>0</v>
      </c>
      <c r="AR323" s="530">
        <f t="shared" ref="AR323:AR370" si="43">AI323*0.001</f>
        <v>0.13006355004000003</v>
      </c>
    </row>
    <row r="324" spans="1:44" x14ac:dyDescent="0.25">
      <c r="A324" s="97">
        <v>493785.90663500002</v>
      </c>
      <c r="B324" s="97">
        <v>5180989.2459899904</v>
      </c>
      <c r="C324" s="101" t="s">
        <v>5</v>
      </c>
      <c r="D324" s="428">
        <v>2</v>
      </c>
      <c r="E324" s="101">
        <v>19</v>
      </c>
      <c r="F324" s="101" t="s">
        <v>17</v>
      </c>
      <c r="G324" s="101" t="s">
        <v>27</v>
      </c>
      <c r="H324" s="118">
        <v>851</v>
      </c>
      <c r="I324" s="473">
        <v>3737.0710137795272</v>
      </c>
      <c r="J324" s="473"/>
      <c r="K324" s="435">
        <f t="shared" si="38"/>
        <v>1.5614035087719298</v>
      </c>
      <c r="M324" s="287">
        <v>8.9</v>
      </c>
      <c r="N324" s="469">
        <v>135.74626461</v>
      </c>
      <c r="O324" s="469">
        <v>0</v>
      </c>
      <c r="P324" s="469">
        <v>135.74626461</v>
      </c>
      <c r="Q324" s="469">
        <v>112.08510000000001</v>
      </c>
      <c r="R324" s="470" t="s">
        <v>95</v>
      </c>
      <c r="S324" s="427">
        <v>0.34124108808303438</v>
      </c>
      <c r="T324" s="427">
        <v>1.7821870873829702</v>
      </c>
      <c r="U324" s="427">
        <v>1.9496702504696333</v>
      </c>
      <c r="V324" s="427">
        <v>1.6915470224783433</v>
      </c>
      <c r="W324" s="429">
        <v>5.7646454484139813</v>
      </c>
      <c r="X324" s="433">
        <v>10.402160638899558</v>
      </c>
      <c r="Y324" s="530">
        <f t="shared" si="39"/>
        <v>16.166806087313539</v>
      </c>
      <c r="Z324" s="530">
        <f t="shared" si="40"/>
        <v>16166.806087313538</v>
      </c>
      <c r="AH324" s="530">
        <f t="shared" si="41"/>
        <v>0</v>
      </c>
      <c r="AI324" s="521">
        <v>135.74626461</v>
      </c>
      <c r="AQ324" s="530">
        <f t="shared" si="42"/>
        <v>0</v>
      </c>
      <c r="AR324" s="530">
        <f t="shared" si="43"/>
        <v>0.13574626461</v>
      </c>
    </row>
    <row r="325" spans="1:44" x14ac:dyDescent="0.25">
      <c r="A325" s="97">
        <v>493817.81432800001</v>
      </c>
      <c r="B325" s="97">
        <v>5180989.4352799803</v>
      </c>
      <c r="C325" s="101" t="s">
        <v>5</v>
      </c>
      <c r="D325" s="428">
        <v>3</v>
      </c>
      <c r="E325" s="101">
        <v>20</v>
      </c>
      <c r="F325" s="101" t="s">
        <v>17</v>
      </c>
      <c r="G325" s="101" t="s">
        <v>27</v>
      </c>
      <c r="H325" s="118">
        <v>956</v>
      </c>
      <c r="I325" s="473">
        <v>4198.1667322834646</v>
      </c>
      <c r="J325" s="473"/>
      <c r="K325" s="435">
        <f t="shared" si="38"/>
        <v>1.7543859649122806</v>
      </c>
      <c r="M325" s="287">
        <v>10</v>
      </c>
      <c r="N325" s="469">
        <v>135.85834971</v>
      </c>
      <c r="O325" s="469">
        <v>32.86335132</v>
      </c>
      <c r="P325" s="469">
        <v>168.72170103000002</v>
      </c>
      <c r="Q325" s="469">
        <v>112.08510000000001</v>
      </c>
      <c r="R325" s="470" t="s">
        <v>95</v>
      </c>
      <c r="S325" s="468" t="s">
        <v>41</v>
      </c>
      <c r="T325" s="468" t="s">
        <v>41</v>
      </c>
      <c r="U325" s="468" t="s">
        <v>41</v>
      </c>
      <c r="V325" s="468" t="s">
        <v>41</v>
      </c>
      <c r="W325" s="468" t="s">
        <v>41</v>
      </c>
      <c r="X325" s="468" t="s">
        <v>41</v>
      </c>
      <c r="Y325" s="530" t="e">
        <f t="shared" si="39"/>
        <v>#VALUE!</v>
      </c>
      <c r="Z325" s="530" t="e">
        <f t="shared" si="40"/>
        <v>#VALUE!</v>
      </c>
      <c r="AH325" s="530">
        <f t="shared" si="41"/>
        <v>0</v>
      </c>
      <c r="AI325" s="521">
        <v>168.72170103000002</v>
      </c>
      <c r="AQ325" s="530">
        <f t="shared" si="42"/>
        <v>0</v>
      </c>
      <c r="AR325" s="530">
        <f t="shared" si="43"/>
        <v>0.16872170103000003</v>
      </c>
    </row>
    <row r="326" spans="1:44" x14ac:dyDescent="0.25">
      <c r="A326" s="97">
        <v>493849.705391998</v>
      </c>
      <c r="B326" s="97">
        <v>5180973.4009100003</v>
      </c>
      <c r="C326" s="101" t="s">
        <v>5</v>
      </c>
      <c r="D326" s="428">
        <v>4</v>
      </c>
      <c r="E326" s="101">
        <v>21</v>
      </c>
      <c r="F326" s="101" t="s">
        <v>17</v>
      </c>
      <c r="G326" s="101" t="s">
        <v>27</v>
      </c>
      <c r="H326" s="118">
        <v>1028</v>
      </c>
      <c r="I326" s="473">
        <v>4514.3466535433063</v>
      </c>
      <c r="J326" s="473"/>
      <c r="K326" s="435">
        <f t="shared" si="38"/>
        <v>1.6140350877192982</v>
      </c>
      <c r="M326" s="287">
        <v>9.1999999999999993</v>
      </c>
      <c r="N326" s="469">
        <v>78.269025330000005</v>
      </c>
      <c r="O326" s="469">
        <v>51.559145999999998</v>
      </c>
      <c r="P326" s="469">
        <v>129.82817133</v>
      </c>
      <c r="Q326" s="469">
        <v>112.08510000000001</v>
      </c>
      <c r="R326" s="470" t="s">
        <v>95</v>
      </c>
      <c r="S326" s="427">
        <v>0.35710874973908807</v>
      </c>
      <c r="T326" s="427">
        <v>1.6855438070248332</v>
      </c>
      <c r="U326" s="427">
        <v>2.0965519284430116</v>
      </c>
      <c r="V326" s="427">
        <v>1.5417587529309744</v>
      </c>
      <c r="W326" s="429">
        <v>5.6809632381379069</v>
      </c>
      <c r="X326" s="433">
        <v>11.346477851463517</v>
      </c>
      <c r="Y326" s="530">
        <f t="shared" si="39"/>
        <v>17.027441089601425</v>
      </c>
      <c r="Z326" s="530">
        <f t="shared" si="40"/>
        <v>17027.441089601423</v>
      </c>
      <c r="AH326" s="530">
        <f t="shared" si="41"/>
        <v>0</v>
      </c>
      <c r="AI326" s="521">
        <v>129.82817133</v>
      </c>
      <c r="AQ326" s="530">
        <f t="shared" si="42"/>
        <v>0</v>
      </c>
      <c r="AR326" s="530">
        <f t="shared" si="43"/>
        <v>0.12982817133000002</v>
      </c>
    </row>
    <row r="327" spans="1:44" x14ac:dyDescent="0.25">
      <c r="A327" s="97">
        <v>493881.642735</v>
      </c>
      <c r="B327" s="97">
        <v>5181002.5934100002</v>
      </c>
      <c r="C327" s="101" t="s">
        <v>5</v>
      </c>
      <c r="D327" s="428">
        <v>4</v>
      </c>
      <c r="E327" s="101">
        <v>22</v>
      </c>
      <c r="F327" s="101" t="s">
        <v>17</v>
      </c>
      <c r="G327" s="101" t="s">
        <v>27</v>
      </c>
      <c r="H327" s="118">
        <v>607</v>
      </c>
      <c r="I327" s="473">
        <v>2665.5723917322834</v>
      </c>
      <c r="J327" s="473"/>
      <c r="K327" s="435">
        <f t="shared" si="38"/>
        <v>1.9824561403508774</v>
      </c>
      <c r="M327" s="287">
        <v>11.3</v>
      </c>
      <c r="N327" s="469">
        <v>132.71996691000001</v>
      </c>
      <c r="O327" s="469">
        <v>51.559145999999998</v>
      </c>
      <c r="P327" s="469">
        <v>184.27911291000001</v>
      </c>
      <c r="Q327" s="469">
        <v>112.08510000000001</v>
      </c>
      <c r="R327" s="470" t="s">
        <v>95</v>
      </c>
      <c r="S327" s="468" t="s">
        <v>41</v>
      </c>
      <c r="T327" s="468" t="s">
        <v>41</v>
      </c>
      <c r="U327" s="468" t="s">
        <v>41</v>
      </c>
      <c r="V327" s="468" t="s">
        <v>41</v>
      </c>
      <c r="W327" s="468" t="s">
        <v>41</v>
      </c>
      <c r="X327" s="468" t="s">
        <v>41</v>
      </c>
      <c r="Y327" s="530" t="e">
        <f t="shared" si="39"/>
        <v>#VALUE!</v>
      </c>
      <c r="Z327" s="530" t="e">
        <f t="shared" si="40"/>
        <v>#VALUE!</v>
      </c>
      <c r="AH327" s="530">
        <f t="shared" si="41"/>
        <v>0</v>
      </c>
      <c r="AI327" s="521">
        <v>184.27911291000001</v>
      </c>
      <c r="AQ327" s="530">
        <f t="shared" si="42"/>
        <v>0</v>
      </c>
      <c r="AR327" s="530">
        <f t="shared" si="43"/>
        <v>0.18427911291000001</v>
      </c>
    </row>
    <row r="328" spans="1:44" x14ac:dyDescent="0.25">
      <c r="A328" s="97">
        <v>493913.54685899901</v>
      </c>
      <c r="B328" s="97">
        <v>5180999.3384299902</v>
      </c>
      <c r="C328" s="101" t="s">
        <v>5</v>
      </c>
      <c r="D328" s="428">
        <v>5</v>
      </c>
      <c r="E328" s="101">
        <v>23</v>
      </c>
      <c r="F328" s="101" t="s">
        <v>17</v>
      </c>
      <c r="G328" s="101" t="s">
        <v>27</v>
      </c>
      <c r="H328" s="118">
        <v>834</v>
      </c>
      <c r="I328" s="473">
        <v>3662.4174212598423</v>
      </c>
      <c r="J328" s="473"/>
      <c r="K328" s="435">
        <f t="shared" si="38"/>
        <v>1.9298245614035088</v>
      </c>
      <c r="M328" s="287">
        <v>11</v>
      </c>
      <c r="N328" s="469">
        <v>136.79986455</v>
      </c>
      <c r="O328" s="469">
        <v>31.294159920000002</v>
      </c>
      <c r="P328" s="469">
        <v>168.09402446999999</v>
      </c>
      <c r="Q328" s="469">
        <v>112.08510000000001</v>
      </c>
      <c r="R328" s="470" t="s">
        <v>95</v>
      </c>
      <c r="S328" s="427">
        <v>0.33231027311777522</v>
      </c>
      <c r="T328" s="427">
        <v>1.6690649345351634</v>
      </c>
      <c r="U328" s="427">
        <v>2.3424394306815719</v>
      </c>
      <c r="V328" s="427">
        <v>2.1714499634559385</v>
      </c>
      <c r="W328" s="432">
        <v>6.5152646017904488</v>
      </c>
      <c r="X328" s="433">
        <v>11.38401153181011</v>
      </c>
      <c r="Y328" s="530">
        <f t="shared" si="39"/>
        <v>17.899276133600559</v>
      </c>
      <c r="Z328" s="530">
        <f t="shared" si="40"/>
        <v>17899.276133600557</v>
      </c>
      <c r="AH328" s="530">
        <f t="shared" si="41"/>
        <v>0</v>
      </c>
      <c r="AI328" s="521">
        <v>168.09402446999999</v>
      </c>
      <c r="AQ328" s="530">
        <f t="shared" si="42"/>
        <v>0</v>
      </c>
      <c r="AR328" s="530">
        <f t="shared" si="43"/>
        <v>0.16809402446999999</v>
      </c>
    </row>
    <row r="329" spans="1:44" x14ac:dyDescent="0.25">
      <c r="A329" s="97">
        <v>493945.450232998</v>
      </c>
      <c r="B329" s="97">
        <v>5180995.3057500003</v>
      </c>
      <c r="C329" s="101" t="s">
        <v>5</v>
      </c>
      <c r="D329" s="428">
        <v>6</v>
      </c>
      <c r="E329" s="101">
        <v>24</v>
      </c>
      <c r="F329" s="101" t="s">
        <v>17</v>
      </c>
      <c r="G329" s="101" t="s">
        <v>27</v>
      </c>
      <c r="H329" s="118">
        <v>560</v>
      </c>
      <c r="I329" s="473">
        <v>2459.1771653543306</v>
      </c>
      <c r="J329" s="473"/>
      <c r="K329" s="435">
        <f t="shared" si="38"/>
        <v>1.7719298245614035</v>
      </c>
      <c r="M329" s="287">
        <v>10.1</v>
      </c>
      <c r="N329" s="469">
        <v>137.94313256999999</v>
      </c>
      <c r="O329" s="469">
        <v>51.559145999999998</v>
      </c>
      <c r="P329" s="469">
        <v>189.50227856999999</v>
      </c>
      <c r="Q329" s="469">
        <v>112.08510000000001</v>
      </c>
      <c r="R329" s="470" t="s">
        <v>95</v>
      </c>
      <c r="S329" s="468" t="s">
        <v>41</v>
      </c>
      <c r="T329" s="468" t="s">
        <v>41</v>
      </c>
      <c r="U329" s="468" t="s">
        <v>41</v>
      </c>
      <c r="V329" s="468" t="s">
        <v>41</v>
      </c>
      <c r="W329" s="468" t="s">
        <v>41</v>
      </c>
      <c r="X329" s="468" t="s">
        <v>41</v>
      </c>
      <c r="Y329" s="530" t="e">
        <f t="shared" si="39"/>
        <v>#VALUE!</v>
      </c>
      <c r="Z329" s="530" t="e">
        <f t="shared" si="40"/>
        <v>#VALUE!</v>
      </c>
      <c r="AH329" s="530">
        <f t="shared" si="41"/>
        <v>0</v>
      </c>
      <c r="AI329" s="521">
        <v>189.50227856999999</v>
      </c>
      <c r="AQ329" s="530">
        <f t="shared" si="42"/>
        <v>0</v>
      </c>
      <c r="AR329" s="530">
        <f t="shared" si="43"/>
        <v>0.18950227856999999</v>
      </c>
    </row>
    <row r="330" spans="1:44" x14ac:dyDescent="0.25">
      <c r="A330" s="97">
        <v>493977.955288</v>
      </c>
      <c r="B330" s="97">
        <v>5180985.8885700004</v>
      </c>
      <c r="C330" s="101" t="s">
        <v>6</v>
      </c>
      <c r="D330" s="428">
        <v>1</v>
      </c>
      <c r="E330" s="101">
        <v>25</v>
      </c>
      <c r="F330" s="101" t="s">
        <v>17</v>
      </c>
      <c r="G330" s="101" t="s">
        <v>34</v>
      </c>
      <c r="H330" s="118">
        <v>378</v>
      </c>
      <c r="I330" s="473">
        <v>1686.5037</v>
      </c>
      <c r="J330" s="473"/>
      <c r="K330" s="499"/>
      <c r="L330" s="101"/>
      <c r="N330" s="469">
        <v>0</v>
      </c>
      <c r="O330" s="469">
        <v>0</v>
      </c>
      <c r="P330" s="469">
        <v>0</v>
      </c>
      <c r="Q330" s="469">
        <v>0</v>
      </c>
      <c r="R330" s="470" t="s">
        <v>89</v>
      </c>
      <c r="S330" s="427">
        <v>0.35504989425345707</v>
      </c>
      <c r="T330" s="427">
        <v>2.0859954301222454</v>
      </c>
      <c r="U330" s="427">
        <v>2.2479161567165686</v>
      </c>
      <c r="V330" s="427">
        <v>2.2161214684141397</v>
      </c>
      <c r="W330" s="432">
        <v>6.9050829495064106</v>
      </c>
      <c r="X330" s="433">
        <v>12.504622529758784</v>
      </c>
      <c r="Y330" s="530">
        <f t="shared" si="39"/>
        <v>19.409705479265195</v>
      </c>
      <c r="Z330" s="530">
        <f t="shared" si="40"/>
        <v>19409.705479265194</v>
      </c>
      <c r="AA330" s="101"/>
      <c r="AH330" s="530">
        <f t="shared" si="41"/>
        <v>0</v>
      </c>
      <c r="AI330" s="521">
        <v>0</v>
      </c>
      <c r="AQ330" s="530">
        <f t="shared" si="42"/>
        <v>0</v>
      </c>
      <c r="AR330" s="530">
        <f t="shared" si="43"/>
        <v>0</v>
      </c>
    </row>
    <row r="331" spans="1:44" x14ac:dyDescent="0.25">
      <c r="A331" s="97">
        <v>493540.901106</v>
      </c>
      <c r="B331" s="97">
        <v>5181013.1737099905</v>
      </c>
      <c r="C331" s="101" t="s">
        <v>4</v>
      </c>
      <c r="D331" s="428">
        <v>1</v>
      </c>
      <c r="E331" s="101">
        <v>11</v>
      </c>
      <c r="F331" s="101" t="s">
        <v>18</v>
      </c>
      <c r="G331" s="101" t="s">
        <v>23</v>
      </c>
      <c r="H331" s="241">
        <v>404</v>
      </c>
      <c r="I331" s="473">
        <v>1774.1206692913383</v>
      </c>
      <c r="J331" s="473"/>
      <c r="K331" s="435">
        <f t="shared" si="38"/>
        <v>2.87719298245614</v>
      </c>
      <c r="M331" s="288">
        <v>16.399999999999999</v>
      </c>
      <c r="N331" s="469">
        <v>89.668080000000003</v>
      </c>
      <c r="O331" s="469">
        <v>86.821118459999994</v>
      </c>
      <c r="P331" s="469">
        <v>176.48919845999998</v>
      </c>
      <c r="Q331" s="469">
        <v>112.08510000000001</v>
      </c>
      <c r="R331" s="470" t="s">
        <v>94</v>
      </c>
      <c r="S331" s="468" t="s">
        <v>41</v>
      </c>
      <c r="T331" s="468" t="s">
        <v>41</v>
      </c>
      <c r="U331" s="468" t="s">
        <v>41</v>
      </c>
      <c r="V331" s="468" t="s">
        <v>41</v>
      </c>
      <c r="W331" s="468" t="s">
        <v>41</v>
      </c>
      <c r="X331" s="468" t="s">
        <v>41</v>
      </c>
      <c r="Y331" s="530" t="e">
        <f t="shared" si="39"/>
        <v>#VALUE!</v>
      </c>
      <c r="Z331" s="530" t="e">
        <f t="shared" si="40"/>
        <v>#VALUE!</v>
      </c>
      <c r="AH331" s="530">
        <f t="shared" si="41"/>
        <v>0</v>
      </c>
      <c r="AI331" s="521">
        <v>176.48919845999998</v>
      </c>
      <c r="AQ331" s="530">
        <f t="shared" si="42"/>
        <v>0</v>
      </c>
      <c r="AR331" s="530">
        <f t="shared" si="43"/>
        <v>0.17648919846</v>
      </c>
    </row>
    <row r="332" spans="1:44" x14ac:dyDescent="0.25">
      <c r="A332" s="97">
        <v>493572.819036</v>
      </c>
      <c r="B332" s="97">
        <v>5181023.0293300003</v>
      </c>
      <c r="C332" s="101" t="s">
        <v>4</v>
      </c>
      <c r="D332" s="428">
        <v>2</v>
      </c>
      <c r="E332" s="101">
        <v>12</v>
      </c>
      <c r="F332" s="101" t="s">
        <v>18</v>
      </c>
      <c r="G332" s="101" t="s">
        <v>23</v>
      </c>
      <c r="H332" s="241">
        <v>441</v>
      </c>
      <c r="I332" s="473">
        <v>1936.6020177165353</v>
      </c>
      <c r="J332" s="473"/>
      <c r="K332" s="435">
        <f t="shared" si="38"/>
        <v>2.736842105263158</v>
      </c>
      <c r="M332" s="288">
        <v>15.6</v>
      </c>
      <c r="N332" s="469">
        <v>89.668080000000003</v>
      </c>
      <c r="O332" s="469">
        <v>99.172896480000006</v>
      </c>
      <c r="P332" s="469">
        <v>188.84097648000002</v>
      </c>
      <c r="Q332" s="469">
        <v>112.08510000000001</v>
      </c>
      <c r="R332" s="470" t="s">
        <v>94</v>
      </c>
      <c r="S332" s="427">
        <v>0.55519958398465485</v>
      </c>
      <c r="T332" s="427">
        <v>1.5756119561919348</v>
      </c>
      <c r="U332" s="427">
        <v>2.0341180350476238</v>
      </c>
      <c r="V332" s="427">
        <v>2.5564724993818468</v>
      </c>
      <c r="W332" s="432">
        <v>6.7214020746060612</v>
      </c>
      <c r="X332" s="433">
        <v>12.685015078263923</v>
      </c>
      <c r="Y332" s="530">
        <f t="shared" si="39"/>
        <v>19.406417152869984</v>
      </c>
      <c r="Z332" s="530">
        <f t="shared" si="40"/>
        <v>19406.417152869984</v>
      </c>
      <c r="AH332" s="530">
        <f t="shared" si="41"/>
        <v>0</v>
      </c>
      <c r="AI332" s="521">
        <v>188.84097648000002</v>
      </c>
      <c r="AQ332" s="530">
        <f t="shared" si="42"/>
        <v>0</v>
      </c>
      <c r="AR332" s="530">
        <f t="shared" si="43"/>
        <v>0.18884097648000003</v>
      </c>
    </row>
    <row r="333" spans="1:44" x14ac:dyDescent="0.25">
      <c r="A333" s="97">
        <v>493604.72075600002</v>
      </c>
      <c r="B333" s="97">
        <v>5181017.7725</v>
      </c>
      <c r="C333" s="101" t="s">
        <v>4</v>
      </c>
      <c r="D333" s="428">
        <v>3</v>
      </c>
      <c r="E333" s="101">
        <v>13</v>
      </c>
      <c r="F333" s="101" t="s">
        <v>18</v>
      </c>
      <c r="G333" s="101" t="s">
        <v>23</v>
      </c>
      <c r="H333" s="241">
        <v>474</v>
      </c>
      <c r="I333" s="473">
        <v>2081.5178149606299</v>
      </c>
      <c r="J333" s="473"/>
      <c r="K333" s="435">
        <f t="shared" si="38"/>
        <v>2.5263157894736841</v>
      </c>
      <c r="M333" s="288">
        <v>14.4</v>
      </c>
      <c r="N333" s="469">
        <v>89.668080000000003</v>
      </c>
      <c r="O333" s="469">
        <v>99.251356049999998</v>
      </c>
      <c r="P333" s="469">
        <v>188.91943605000003</v>
      </c>
      <c r="Q333" s="469">
        <v>112.08510000000001</v>
      </c>
      <c r="R333" s="470" t="s">
        <v>94</v>
      </c>
      <c r="S333" s="468" t="s">
        <v>41</v>
      </c>
      <c r="T333" s="468" t="s">
        <v>41</v>
      </c>
      <c r="U333" s="468" t="s">
        <v>41</v>
      </c>
      <c r="V333" s="468" t="s">
        <v>41</v>
      </c>
      <c r="W333" s="468" t="s">
        <v>41</v>
      </c>
      <c r="X333" s="468" t="s">
        <v>41</v>
      </c>
      <c r="Y333" s="530" t="e">
        <f t="shared" si="39"/>
        <v>#VALUE!</v>
      </c>
      <c r="Z333" s="530" t="e">
        <f t="shared" si="40"/>
        <v>#VALUE!</v>
      </c>
      <c r="AH333" s="530">
        <f t="shared" si="41"/>
        <v>0</v>
      </c>
      <c r="AI333" s="521">
        <v>188.91943605000003</v>
      </c>
      <c r="AQ333" s="530">
        <f t="shared" si="42"/>
        <v>0</v>
      </c>
      <c r="AR333" s="530">
        <f t="shared" si="43"/>
        <v>0.18891943605000003</v>
      </c>
    </row>
    <row r="334" spans="1:44" x14ac:dyDescent="0.25">
      <c r="A334" s="97">
        <v>493636.635491997</v>
      </c>
      <c r="B334" s="97">
        <v>5181024.7392800003</v>
      </c>
      <c r="C334" s="101" t="s">
        <v>4</v>
      </c>
      <c r="D334" s="428">
        <v>4</v>
      </c>
      <c r="E334" s="101">
        <v>14</v>
      </c>
      <c r="F334" s="101" t="s">
        <v>18</v>
      </c>
      <c r="G334" s="101" t="s">
        <v>30</v>
      </c>
      <c r="H334" s="241">
        <v>328</v>
      </c>
      <c r="I334" s="473">
        <v>1440.3751968503934</v>
      </c>
      <c r="J334" s="473"/>
      <c r="K334" s="428">
        <v>4.8647</v>
      </c>
      <c r="L334" s="101">
        <v>60.56</v>
      </c>
      <c r="M334" s="288"/>
      <c r="N334" s="469">
        <v>19.581266969999998</v>
      </c>
      <c r="O334" s="469">
        <v>112.08510000000001</v>
      </c>
      <c r="P334" s="469">
        <v>131.66636697000001</v>
      </c>
      <c r="Q334" s="469">
        <v>7.2855315000000003</v>
      </c>
      <c r="R334" s="470" t="s">
        <v>93</v>
      </c>
      <c r="S334" s="427">
        <v>0.5335788635336921</v>
      </c>
      <c r="T334" s="427">
        <v>1.3767694103915715</v>
      </c>
      <c r="U334" s="427">
        <v>1.3625388039035251</v>
      </c>
      <c r="V334" s="427">
        <v>2.5636313458697781</v>
      </c>
      <c r="W334" s="432">
        <v>5.8365184236985668</v>
      </c>
      <c r="X334" s="433">
        <v>9.197754102127389</v>
      </c>
      <c r="Y334" s="530">
        <f t="shared" si="39"/>
        <v>15.034272525825955</v>
      </c>
      <c r="Z334" s="530">
        <f t="shared" si="40"/>
        <v>15034.272525825954</v>
      </c>
      <c r="AH334" s="530">
        <f t="shared" si="41"/>
        <v>0</v>
      </c>
      <c r="AI334" s="521">
        <v>131.66636697000001</v>
      </c>
      <c r="AQ334" s="530">
        <f t="shared" si="42"/>
        <v>0</v>
      </c>
      <c r="AR334" s="530">
        <f t="shared" si="43"/>
        <v>0.13166636697</v>
      </c>
    </row>
    <row r="335" spans="1:44" x14ac:dyDescent="0.25">
      <c r="A335" s="97">
        <v>493670.53272100003</v>
      </c>
      <c r="B335" s="97">
        <v>5181014.3275100002</v>
      </c>
      <c r="C335" s="101" t="s">
        <v>4</v>
      </c>
      <c r="D335" s="428">
        <v>5</v>
      </c>
      <c r="E335" s="101">
        <v>15</v>
      </c>
      <c r="F335" s="101" t="s">
        <v>18</v>
      </c>
      <c r="G335" s="101" t="s">
        <v>23</v>
      </c>
      <c r="H335" s="241">
        <v>585</v>
      </c>
      <c r="I335" s="473">
        <v>2568.9618602362207</v>
      </c>
      <c r="J335" s="473"/>
      <c r="K335" s="435">
        <f t="shared" si="38"/>
        <v>2.0701754385964914</v>
      </c>
      <c r="M335" s="288">
        <v>11.8</v>
      </c>
      <c r="N335" s="469">
        <v>89.668080000000003</v>
      </c>
      <c r="O335" s="469">
        <v>99.139270950000011</v>
      </c>
      <c r="P335" s="469">
        <v>188.80735095</v>
      </c>
      <c r="Q335" s="469">
        <v>112.08510000000001</v>
      </c>
      <c r="R335" s="470" t="s">
        <v>94</v>
      </c>
      <c r="S335" s="468" t="s">
        <v>41</v>
      </c>
      <c r="T335" s="468" t="s">
        <v>41</v>
      </c>
      <c r="U335" s="468" t="s">
        <v>41</v>
      </c>
      <c r="V335" s="468" t="s">
        <v>41</v>
      </c>
      <c r="W335" s="468" t="s">
        <v>41</v>
      </c>
      <c r="X335" s="468" t="s">
        <v>41</v>
      </c>
      <c r="Y335" s="530" t="e">
        <f t="shared" si="39"/>
        <v>#VALUE!</v>
      </c>
      <c r="Z335" s="530" t="e">
        <f t="shared" si="40"/>
        <v>#VALUE!</v>
      </c>
      <c r="AH335" s="530">
        <f t="shared" si="41"/>
        <v>0</v>
      </c>
      <c r="AI335" s="521">
        <v>188.80735095</v>
      </c>
      <c r="AQ335" s="530">
        <f t="shared" si="42"/>
        <v>0</v>
      </c>
      <c r="AR335" s="530">
        <f t="shared" si="43"/>
        <v>0.18880735095000001</v>
      </c>
    </row>
    <row r="336" spans="1:44" x14ac:dyDescent="0.25">
      <c r="A336" s="97">
        <v>493700.44887800002</v>
      </c>
      <c r="B336" s="97">
        <v>5181023.56073</v>
      </c>
      <c r="C336" s="101" t="s">
        <v>4</v>
      </c>
      <c r="D336" s="428">
        <v>5</v>
      </c>
      <c r="E336" s="101">
        <v>16</v>
      </c>
      <c r="F336" s="101" t="s">
        <v>18</v>
      </c>
      <c r="G336" s="101" t="s">
        <v>23</v>
      </c>
      <c r="H336" s="241">
        <v>717</v>
      </c>
      <c r="I336" s="473">
        <v>3148.6250492125978</v>
      </c>
      <c r="J336" s="473"/>
      <c r="K336" s="435">
        <f t="shared" si="38"/>
        <v>2.263157894736842</v>
      </c>
      <c r="M336" s="288">
        <v>12.9</v>
      </c>
      <c r="N336" s="469">
        <v>89.668080000000003</v>
      </c>
      <c r="O336" s="469">
        <v>96.26989239000001</v>
      </c>
      <c r="P336" s="469">
        <v>185.93797239</v>
      </c>
      <c r="Q336" s="469">
        <v>112.08510000000001</v>
      </c>
      <c r="R336" s="470" t="s">
        <v>94</v>
      </c>
      <c r="S336" s="427">
        <v>0.62716173391520535</v>
      </c>
      <c r="T336" s="427">
        <v>1.4308769985684677</v>
      </c>
      <c r="U336" s="427">
        <v>1.4607901814683562</v>
      </c>
      <c r="V336" s="427">
        <v>2.6742742700241013</v>
      </c>
      <c r="W336" s="432">
        <v>6.193103183976131</v>
      </c>
      <c r="X336" s="433">
        <v>10.509682122791753</v>
      </c>
      <c r="Y336" s="530">
        <f t="shared" si="39"/>
        <v>16.702785306767886</v>
      </c>
      <c r="Z336" s="530">
        <f t="shared" si="40"/>
        <v>16702.785306767888</v>
      </c>
      <c r="AH336" s="530">
        <f t="shared" si="41"/>
        <v>0</v>
      </c>
      <c r="AI336" s="521">
        <v>185.93797239</v>
      </c>
      <c r="AQ336" s="530">
        <f t="shared" si="42"/>
        <v>0</v>
      </c>
      <c r="AR336" s="530">
        <f t="shared" si="43"/>
        <v>0.18593797239000001</v>
      </c>
    </row>
    <row r="337" spans="1:44" x14ac:dyDescent="0.25">
      <c r="A337" s="97">
        <v>493732.36045400001</v>
      </c>
      <c r="B337" s="97">
        <v>5181027.6388400001</v>
      </c>
      <c r="C337" s="101" t="s">
        <v>4</v>
      </c>
      <c r="D337" s="428">
        <v>6</v>
      </c>
      <c r="E337" s="101">
        <v>17</v>
      </c>
      <c r="F337" s="101" t="s">
        <v>18</v>
      </c>
      <c r="G337" s="101" t="s">
        <v>23</v>
      </c>
      <c r="H337" s="241">
        <v>415</v>
      </c>
      <c r="I337" s="473">
        <v>1822.42593503937</v>
      </c>
      <c r="J337" s="473"/>
      <c r="K337" s="435">
        <f t="shared" si="38"/>
        <v>1.8245614035087718</v>
      </c>
      <c r="M337" s="288">
        <v>10.4</v>
      </c>
      <c r="N337" s="469">
        <v>89.668080000000003</v>
      </c>
      <c r="O337" s="469">
        <v>86.854743990000003</v>
      </c>
      <c r="P337" s="469">
        <v>176.52282399000001</v>
      </c>
      <c r="Q337" s="469">
        <v>112.08510000000001</v>
      </c>
      <c r="R337" s="470" t="s">
        <v>94</v>
      </c>
      <c r="S337" s="468" t="s">
        <v>41</v>
      </c>
      <c r="T337" s="468" t="s">
        <v>41</v>
      </c>
      <c r="U337" s="468" t="s">
        <v>41</v>
      </c>
      <c r="V337" s="468" t="s">
        <v>41</v>
      </c>
      <c r="W337" s="468" t="s">
        <v>41</v>
      </c>
      <c r="X337" s="468" t="s">
        <v>41</v>
      </c>
      <c r="Y337" s="530" t="e">
        <f t="shared" si="39"/>
        <v>#VALUE!</v>
      </c>
      <c r="Z337" s="530" t="e">
        <f t="shared" si="40"/>
        <v>#VALUE!</v>
      </c>
      <c r="AH337" s="530">
        <f t="shared" si="41"/>
        <v>0</v>
      </c>
      <c r="AI337" s="521">
        <v>176.52282399000001</v>
      </c>
      <c r="AQ337" s="530">
        <f t="shared" si="42"/>
        <v>0</v>
      </c>
      <c r="AR337" s="530">
        <f t="shared" si="43"/>
        <v>0.17652282399000002</v>
      </c>
    </row>
    <row r="338" spans="1:44" x14ac:dyDescent="0.25">
      <c r="A338" s="97">
        <v>493764.244851998</v>
      </c>
      <c r="B338" s="97">
        <v>5181005.6034199903</v>
      </c>
      <c r="C338" s="101" t="s">
        <v>5</v>
      </c>
      <c r="D338" s="428">
        <v>1</v>
      </c>
      <c r="E338" s="101">
        <v>18</v>
      </c>
      <c r="F338" s="101" t="s">
        <v>18</v>
      </c>
      <c r="G338" s="101" t="s">
        <v>27</v>
      </c>
      <c r="H338" s="118">
        <v>833</v>
      </c>
      <c r="I338" s="473">
        <v>3658.0260334645668</v>
      </c>
      <c r="J338" s="473"/>
      <c r="K338" s="435">
        <f t="shared" si="38"/>
        <v>1.6140350877192982</v>
      </c>
      <c r="M338" s="288">
        <v>9.1999999999999993</v>
      </c>
      <c r="N338" s="469">
        <v>125.54652051000001</v>
      </c>
      <c r="O338" s="469">
        <v>51.559145999999998</v>
      </c>
      <c r="P338" s="469">
        <v>177.10566650999999</v>
      </c>
      <c r="Q338" s="469">
        <v>112.08510000000001</v>
      </c>
      <c r="R338" s="470" t="s">
        <v>95</v>
      </c>
      <c r="S338" s="427">
        <v>0.3853357252746562</v>
      </c>
      <c r="T338" s="427">
        <v>1.8429203041730406</v>
      </c>
      <c r="U338" s="427">
        <v>2.2197546437968296</v>
      </c>
      <c r="V338" s="427">
        <v>1.6786729406619605</v>
      </c>
      <c r="W338" s="432">
        <v>6.1266836139064873</v>
      </c>
      <c r="X338" s="433">
        <v>12.874341473509222</v>
      </c>
      <c r="Y338" s="530">
        <f t="shared" si="39"/>
        <v>19.001025087415709</v>
      </c>
      <c r="Z338" s="530">
        <f t="shared" si="40"/>
        <v>19001.02508741571</v>
      </c>
      <c r="AH338" s="530">
        <f t="shared" si="41"/>
        <v>0</v>
      </c>
      <c r="AI338" s="521">
        <v>177.10566650999999</v>
      </c>
      <c r="AQ338" s="530">
        <f t="shared" si="42"/>
        <v>0</v>
      </c>
      <c r="AR338" s="530">
        <f t="shared" si="43"/>
        <v>0.17710566651000001</v>
      </c>
    </row>
    <row r="339" spans="1:44" x14ac:dyDescent="0.25">
      <c r="A339" s="97">
        <v>493796.168196999</v>
      </c>
      <c r="B339" s="97">
        <v>5181021.01633</v>
      </c>
      <c r="C339" s="101" t="s">
        <v>5</v>
      </c>
      <c r="D339" s="428">
        <v>2</v>
      </c>
      <c r="E339" s="101">
        <v>19</v>
      </c>
      <c r="F339" s="101" t="s">
        <v>18</v>
      </c>
      <c r="G339" s="101" t="s">
        <v>27</v>
      </c>
      <c r="H339" s="118">
        <v>1141</v>
      </c>
      <c r="I339" s="473">
        <v>5010.5734744094489</v>
      </c>
      <c r="J339" s="473"/>
      <c r="K339" s="435">
        <f t="shared" si="38"/>
        <v>1.7719298245614035</v>
      </c>
      <c r="M339" s="288">
        <v>10.1</v>
      </c>
      <c r="N339" s="469">
        <v>112.47739785</v>
      </c>
      <c r="O339" s="469">
        <v>49.530405690000002</v>
      </c>
      <c r="P339" s="469">
        <v>162.00780354</v>
      </c>
      <c r="Q339" s="469">
        <v>112.08510000000001</v>
      </c>
      <c r="R339" s="470" t="s">
        <v>95</v>
      </c>
      <c r="S339" s="468" t="s">
        <v>41</v>
      </c>
      <c r="T339" s="468" t="s">
        <v>41</v>
      </c>
      <c r="U339" s="468" t="s">
        <v>41</v>
      </c>
      <c r="V339" s="468" t="s">
        <v>41</v>
      </c>
      <c r="W339" s="468" t="s">
        <v>41</v>
      </c>
      <c r="X339" s="468" t="s">
        <v>41</v>
      </c>
      <c r="Y339" s="530" t="e">
        <f t="shared" si="39"/>
        <v>#VALUE!</v>
      </c>
      <c r="Z339" s="530" t="e">
        <f t="shared" si="40"/>
        <v>#VALUE!</v>
      </c>
      <c r="AH339" s="530">
        <f t="shared" si="41"/>
        <v>0</v>
      </c>
      <c r="AI339" s="521">
        <v>162.00780354</v>
      </c>
      <c r="AQ339" s="530">
        <f t="shared" si="42"/>
        <v>0</v>
      </c>
      <c r="AR339" s="530">
        <f t="shared" si="43"/>
        <v>0.16200780353999999</v>
      </c>
    </row>
    <row r="340" spans="1:44" x14ac:dyDescent="0.25">
      <c r="A340" s="97">
        <v>493828.07572000002</v>
      </c>
      <c r="B340" s="97">
        <v>5181021.2056799904</v>
      </c>
      <c r="C340" s="101" t="s">
        <v>5</v>
      </c>
      <c r="D340" s="428">
        <v>2</v>
      </c>
      <c r="E340" s="101">
        <v>20</v>
      </c>
      <c r="F340" s="101" t="s">
        <v>18</v>
      </c>
      <c r="G340" s="101" t="s">
        <v>27</v>
      </c>
      <c r="H340" s="118">
        <v>707</v>
      </c>
      <c r="I340" s="473">
        <v>3104.7111712598426</v>
      </c>
      <c r="J340" s="473"/>
      <c r="K340" s="435">
        <f t="shared" si="38"/>
        <v>1.6666666666666665</v>
      </c>
      <c r="M340" s="288">
        <v>9.5</v>
      </c>
      <c r="N340" s="469">
        <v>78.347484900000012</v>
      </c>
      <c r="O340" s="469">
        <v>103.118292</v>
      </c>
      <c r="P340" s="469">
        <v>181.46577690000001</v>
      </c>
      <c r="Q340" s="469">
        <v>112.08510000000001</v>
      </c>
      <c r="R340" s="470" t="s">
        <v>95</v>
      </c>
      <c r="S340" s="427">
        <v>0.60826121896500196</v>
      </c>
      <c r="T340" s="427">
        <v>1.702869429410055</v>
      </c>
      <c r="U340" s="427">
        <v>2.1852760406439846</v>
      </c>
      <c r="V340" s="427">
        <v>1.4588532411930213</v>
      </c>
      <c r="W340" s="432">
        <v>5.9552599302120628</v>
      </c>
      <c r="X340" s="433">
        <v>13.698797970089394</v>
      </c>
      <c r="Y340" s="530">
        <f t="shared" si="39"/>
        <v>19.654057900301456</v>
      </c>
      <c r="Z340" s="530">
        <f t="shared" si="40"/>
        <v>19654.057900301457</v>
      </c>
      <c r="AH340" s="530">
        <f t="shared" si="41"/>
        <v>0</v>
      </c>
      <c r="AI340" s="521">
        <v>181.46577690000001</v>
      </c>
      <c r="AQ340" s="530">
        <f t="shared" si="42"/>
        <v>0</v>
      </c>
      <c r="AR340" s="530">
        <f t="shared" si="43"/>
        <v>0.18146577690000001</v>
      </c>
    </row>
    <row r="341" spans="1:44" x14ac:dyDescent="0.25">
      <c r="A341" s="97">
        <v>493861.715192998</v>
      </c>
      <c r="B341" s="97">
        <v>5181003.9557499904</v>
      </c>
      <c r="C341" s="101" t="s">
        <v>5</v>
      </c>
      <c r="D341" s="428">
        <v>4</v>
      </c>
      <c r="E341" s="101">
        <v>21</v>
      </c>
      <c r="F341" s="101" t="s">
        <v>18</v>
      </c>
      <c r="G341" s="101" t="s">
        <v>27</v>
      </c>
      <c r="H341" s="118">
        <v>628</v>
      </c>
      <c r="I341" s="473">
        <v>2757.7915354330707</v>
      </c>
      <c r="J341" s="473"/>
      <c r="K341" s="435">
        <f t="shared" si="38"/>
        <v>1.6666666666666665</v>
      </c>
      <c r="M341" s="288">
        <v>9.5</v>
      </c>
      <c r="N341" s="469">
        <v>78.504404040000011</v>
      </c>
      <c r="O341" s="469">
        <v>103.118292</v>
      </c>
      <c r="P341" s="469">
        <v>181.62269604000002</v>
      </c>
      <c r="Q341" s="469">
        <v>112.08510000000001</v>
      </c>
      <c r="R341" s="470" t="s">
        <v>95</v>
      </c>
      <c r="S341" s="468" t="s">
        <v>41</v>
      </c>
      <c r="T341" s="468" t="s">
        <v>41</v>
      </c>
      <c r="U341" s="468" t="s">
        <v>41</v>
      </c>
      <c r="V341" s="468" t="s">
        <v>41</v>
      </c>
      <c r="W341" s="468" t="s">
        <v>41</v>
      </c>
      <c r="X341" s="468" t="s">
        <v>41</v>
      </c>
      <c r="Y341" s="530" t="e">
        <f t="shared" si="39"/>
        <v>#VALUE!</v>
      </c>
      <c r="Z341" s="530" t="e">
        <f t="shared" si="40"/>
        <v>#VALUE!</v>
      </c>
      <c r="AH341" s="530">
        <f t="shared" si="41"/>
        <v>0</v>
      </c>
      <c r="AI341" s="521">
        <v>181.62269604000002</v>
      </c>
      <c r="AQ341" s="530">
        <f t="shared" si="42"/>
        <v>0</v>
      </c>
      <c r="AR341" s="530">
        <f t="shared" si="43"/>
        <v>0.18162269604000003</v>
      </c>
    </row>
    <row r="342" spans="1:44" x14ac:dyDescent="0.25">
      <c r="A342" s="97">
        <v>493891.90376700001</v>
      </c>
      <c r="B342" s="97">
        <v>5181034.3639200004</v>
      </c>
      <c r="C342" s="101" t="s">
        <v>5</v>
      </c>
      <c r="D342" s="428">
        <v>4</v>
      </c>
      <c r="E342" s="101">
        <v>22</v>
      </c>
      <c r="F342" s="101" t="s">
        <v>18</v>
      </c>
      <c r="G342" s="101" t="s">
        <v>27</v>
      </c>
      <c r="H342" s="118">
        <v>663</v>
      </c>
      <c r="I342" s="473">
        <v>2911.4901082677161</v>
      </c>
      <c r="J342" s="473"/>
      <c r="K342" s="435">
        <f t="shared" si="38"/>
        <v>1.7543859649122806</v>
      </c>
      <c r="M342" s="288">
        <v>10</v>
      </c>
      <c r="N342" s="469">
        <v>78.381110430000007</v>
      </c>
      <c r="O342" s="469">
        <v>103.118292</v>
      </c>
      <c r="P342" s="469">
        <v>181.49940243</v>
      </c>
      <c r="Q342" s="469">
        <v>112.08510000000001</v>
      </c>
      <c r="R342" s="470" t="s">
        <v>95</v>
      </c>
      <c r="S342" s="427">
        <v>0.39867085388924156</v>
      </c>
      <c r="T342" s="427">
        <v>1.7891445893559352</v>
      </c>
      <c r="U342" s="427">
        <v>2.0095200812299345</v>
      </c>
      <c r="V342" s="427">
        <v>1.5083160509978792</v>
      </c>
      <c r="W342" s="432">
        <v>5.7056515754729906</v>
      </c>
      <c r="X342" s="433">
        <v>11.454007675603773</v>
      </c>
      <c r="Y342" s="530">
        <f t="shared" si="39"/>
        <v>17.159659251076764</v>
      </c>
      <c r="Z342" s="530">
        <f t="shared" si="40"/>
        <v>17159.659251076766</v>
      </c>
      <c r="AH342" s="530">
        <f t="shared" si="41"/>
        <v>0</v>
      </c>
      <c r="AI342" s="521">
        <v>181.49940243</v>
      </c>
      <c r="AQ342" s="530">
        <f t="shared" si="42"/>
        <v>0</v>
      </c>
      <c r="AR342" s="530">
        <f t="shared" si="43"/>
        <v>0.18149940243000001</v>
      </c>
    </row>
    <row r="343" spans="1:44" x14ac:dyDescent="0.25">
      <c r="A343" s="97">
        <v>493923.807727999</v>
      </c>
      <c r="B343" s="97">
        <v>5181031.1089899903</v>
      </c>
      <c r="C343" s="101" t="s">
        <v>5</v>
      </c>
      <c r="D343" s="428">
        <v>5</v>
      </c>
      <c r="E343" s="101">
        <v>23</v>
      </c>
      <c r="F343" s="101" t="s">
        <v>18</v>
      </c>
      <c r="G343" s="101" t="s">
        <v>27</v>
      </c>
      <c r="H343" s="118">
        <v>399</v>
      </c>
      <c r="I343" s="473">
        <v>1752.1637303149605</v>
      </c>
      <c r="J343" s="473"/>
      <c r="K343" s="435">
        <f t="shared" si="38"/>
        <v>2.2807017543859649</v>
      </c>
      <c r="M343" s="288">
        <v>13</v>
      </c>
      <c r="N343" s="469">
        <v>78.470778510000002</v>
      </c>
      <c r="O343" s="469">
        <v>0</v>
      </c>
      <c r="P343" s="469">
        <v>78.470778510000002</v>
      </c>
      <c r="Q343" s="469">
        <v>112.08510000000001</v>
      </c>
      <c r="R343" s="470" t="s">
        <v>95</v>
      </c>
      <c r="S343" s="468" t="s">
        <v>41</v>
      </c>
      <c r="T343" s="468" t="s">
        <v>41</v>
      </c>
      <c r="U343" s="468" t="s">
        <v>41</v>
      </c>
      <c r="V343" s="468" t="s">
        <v>41</v>
      </c>
      <c r="W343" s="468" t="s">
        <v>41</v>
      </c>
      <c r="X343" s="468" t="s">
        <v>41</v>
      </c>
      <c r="Y343" s="530" t="e">
        <f t="shared" si="39"/>
        <v>#VALUE!</v>
      </c>
      <c r="Z343" s="530" t="e">
        <f t="shared" si="40"/>
        <v>#VALUE!</v>
      </c>
      <c r="AH343" s="530">
        <f t="shared" si="41"/>
        <v>0</v>
      </c>
      <c r="AI343" s="521">
        <v>78.470778510000002</v>
      </c>
      <c r="AQ343" s="530">
        <f t="shared" si="42"/>
        <v>0</v>
      </c>
      <c r="AR343" s="530">
        <f t="shared" si="43"/>
        <v>7.8470778510000005E-2</v>
      </c>
    </row>
    <row r="344" spans="1:44" x14ac:dyDescent="0.25">
      <c r="A344" s="97">
        <v>493570.49415500002</v>
      </c>
      <c r="B344" s="97">
        <v>5181049.8085700003</v>
      </c>
      <c r="C344" s="101" t="s">
        <v>4</v>
      </c>
      <c r="D344" s="428">
        <v>1</v>
      </c>
      <c r="E344" s="101">
        <v>12</v>
      </c>
      <c r="F344" s="101" t="s">
        <v>19</v>
      </c>
      <c r="G344" s="101" t="s">
        <v>23</v>
      </c>
      <c r="H344" s="241">
        <v>422</v>
      </c>
      <c r="I344" s="473">
        <v>1853.165649606299</v>
      </c>
      <c r="J344" s="473"/>
      <c r="K344" s="435">
        <f t="shared" si="38"/>
        <v>2.8421052631578947</v>
      </c>
      <c r="M344" s="289">
        <v>16.2</v>
      </c>
      <c r="N344" s="469">
        <v>89.668080000000003</v>
      </c>
      <c r="O344" s="469">
        <v>19.581266969999998</v>
      </c>
      <c r="P344" s="469">
        <v>109.24934697</v>
      </c>
      <c r="Q344" s="469">
        <v>112.08510000000001</v>
      </c>
      <c r="R344" s="470" t="s">
        <v>94</v>
      </c>
      <c r="S344" s="427">
        <v>0.36567869824956817</v>
      </c>
      <c r="T344" s="427">
        <v>1.3032563905663861</v>
      </c>
      <c r="U344" s="427">
        <v>2.3461764634491002</v>
      </c>
      <c r="V344" s="427">
        <v>2.7856415320689063</v>
      </c>
      <c r="W344" s="432">
        <v>6.8007530843339605</v>
      </c>
      <c r="X344" s="433">
        <v>13.200714791564399</v>
      </c>
      <c r="Y344" s="530">
        <f t="shared" si="39"/>
        <v>20.00146787589836</v>
      </c>
      <c r="Z344" s="530">
        <f t="shared" si="40"/>
        <v>20001.467875898361</v>
      </c>
      <c r="AH344" s="530">
        <f t="shared" si="41"/>
        <v>0</v>
      </c>
      <c r="AI344" s="521">
        <v>109.24934697</v>
      </c>
      <c r="AQ344" s="530">
        <f t="shared" si="42"/>
        <v>0</v>
      </c>
      <c r="AR344" s="530">
        <f t="shared" si="43"/>
        <v>0.10924934697000001</v>
      </c>
    </row>
    <row r="345" spans="1:44" x14ac:dyDescent="0.25">
      <c r="A345" s="97">
        <v>493603.45696400001</v>
      </c>
      <c r="B345" s="97">
        <v>5181049.5548099903</v>
      </c>
      <c r="C345" s="101" t="s">
        <v>4</v>
      </c>
      <c r="D345" s="428">
        <v>2</v>
      </c>
      <c r="E345" s="101">
        <v>13</v>
      </c>
      <c r="F345" s="101" t="s">
        <v>19</v>
      </c>
      <c r="G345" s="101" t="s">
        <v>23</v>
      </c>
      <c r="H345" s="241">
        <v>694</v>
      </c>
      <c r="I345" s="473">
        <v>3047.6231299212595</v>
      </c>
      <c r="J345" s="473"/>
      <c r="K345" s="435">
        <f t="shared" si="38"/>
        <v>2.3684210526315788</v>
      </c>
      <c r="M345" s="289">
        <v>13.5</v>
      </c>
      <c r="N345" s="469">
        <v>89.668080000000003</v>
      </c>
      <c r="O345" s="469">
        <v>99.419483700000001</v>
      </c>
      <c r="P345" s="469">
        <v>189.0875637</v>
      </c>
      <c r="Q345" s="469">
        <v>112.08510000000001</v>
      </c>
      <c r="R345" s="470" t="s">
        <v>94</v>
      </c>
      <c r="S345" s="468" t="s">
        <v>41</v>
      </c>
      <c r="T345" s="468" t="s">
        <v>41</v>
      </c>
      <c r="U345" s="468" t="s">
        <v>41</v>
      </c>
      <c r="V345" s="468" t="s">
        <v>41</v>
      </c>
      <c r="W345" s="468" t="s">
        <v>41</v>
      </c>
      <c r="X345" s="468" t="s">
        <v>41</v>
      </c>
      <c r="Y345" s="530" t="e">
        <f t="shared" si="39"/>
        <v>#VALUE!</v>
      </c>
      <c r="Z345" s="530" t="e">
        <f t="shared" si="40"/>
        <v>#VALUE!</v>
      </c>
      <c r="AH345" s="530">
        <f t="shared" si="41"/>
        <v>0</v>
      </c>
      <c r="AI345" s="521">
        <v>189.0875637</v>
      </c>
      <c r="AQ345" s="530">
        <f t="shared" si="42"/>
        <v>0</v>
      </c>
      <c r="AR345" s="530">
        <f t="shared" si="43"/>
        <v>0.18908756370000002</v>
      </c>
    </row>
    <row r="346" spans="1:44" x14ac:dyDescent="0.25">
      <c r="A346" s="97">
        <v>493635.37153300003</v>
      </c>
      <c r="B346" s="97">
        <v>5181056.5215800004</v>
      </c>
      <c r="C346" s="101" t="s">
        <v>4</v>
      </c>
      <c r="D346" s="428">
        <v>3</v>
      </c>
      <c r="E346" s="101">
        <v>14</v>
      </c>
      <c r="F346" s="101" t="s">
        <v>19</v>
      </c>
      <c r="G346" s="101" t="s">
        <v>23</v>
      </c>
      <c r="H346" s="241">
        <v>569</v>
      </c>
      <c r="I346" s="473">
        <v>2498.6996555118108</v>
      </c>
      <c r="J346" s="473"/>
      <c r="K346" s="435">
        <f t="shared" si="38"/>
        <v>2.3157894736842102</v>
      </c>
      <c r="M346" s="289">
        <v>13.2</v>
      </c>
      <c r="N346" s="469">
        <v>89.668080000000003</v>
      </c>
      <c r="O346" s="469">
        <v>99.251356049999998</v>
      </c>
      <c r="P346" s="469">
        <v>188.91943605000003</v>
      </c>
      <c r="Q346" s="469">
        <v>112.08510000000001</v>
      </c>
      <c r="R346" s="470" t="s">
        <v>94</v>
      </c>
      <c r="S346" s="427">
        <v>0.43105382321721036</v>
      </c>
      <c r="T346" s="427">
        <v>1.071920779646506</v>
      </c>
      <c r="U346" s="427">
        <v>1.4988341866875854</v>
      </c>
      <c r="V346" s="427">
        <v>3.2117587482864751</v>
      </c>
      <c r="W346" s="432">
        <v>6.2135675378377773</v>
      </c>
      <c r="X346" s="433">
        <v>9.5627530673509877</v>
      </c>
      <c r="Y346" s="530">
        <f t="shared" si="39"/>
        <v>15.776320605188765</v>
      </c>
      <c r="Z346" s="530">
        <f t="shared" si="40"/>
        <v>15776.320605188765</v>
      </c>
      <c r="AH346" s="530">
        <f t="shared" si="41"/>
        <v>0</v>
      </c>
      <c r="AI346" s="521">
        <v>188.91943605000003</v>
      </c>
      <c r="AQ346" s="530">
        <f t="shared" si="42"/>
        <v>0</v>
      </c>
      <c r="AR346" s="530">
        <f t="shared" si="43"/>
        <v>0.18891943605000003</v>
      </c>
    </row>
    <row r="347" spans="1:44" x14ac:dyDescent="0.25">
      <c r="A347" s="97">
        <v>493667.269375998</v>
      </c>
      <c r="B347" s="97">
        <v>5181047.7091800002</v>
      </c>
      <c r="C347" s="101" t="s">
        <v>4</v>
      </c>
      <c r="D347" s="428">
        <v>4</v>
      </c>
      <c r="E347" s="101">
        <v>15</v>
      </c>
      <c r="F347" s="101" t="s">
        <v>19</v>
      </c>
      <c r="G347" s="101" t="s">
        <v>30</v>
      </c>
      <c r="H347" s="241">
        <v>336</v>
      </c>
      <c r="I347" s="473">
        <v>1475.5062992125984</v>
      </c>
      <c r="J347" s="473"/>
      <c r="K347" s="428">
        <v>4.1349999999999998</v>
      </c>
      <c r="L347" s="101">
        <v>60.633000000000003</v>
      </c>
      <c r="M347" s="289"/>
      <c r="N347" s="469">
        <v>19.581266969999998</v>
      </c>
      <c r="O347" s="469">
        <v>112.08510000000001</v>
      </c>
      <c r="P347" s="469">
        <v>131.66636697000001</v>
      </c>
      <c r="Q347" s="469">
        <v>7.2855315000000003</v>
      </c>
      <c r="R347" s="470" t="s">
        <v>93</v>
      </c>
      <c r="S347" s="468" t="s">
        <v>41</v>
      </c>
      <c r="T347" s="468" t="s">
        <v>41</v>
      </c>
      <c r="U347" s="468" t="s">
        <v>41</v>
      </c>
      <c r="V347" s="468" t="s">
        <v>41</v>
      </c>
      <c r="W347" s="468" t="s">
        <v>41</v>
      </c>
      <c r="X347" s="468" t="s">
        <v>41</v>
      </c>
      <c r="Y347" s="530" t="e">
        <f t="shared" si="39"/>
        <v>#VALUE!</v>
      </c>
      <c r="Z347" s="530" t="e">
        <f t="shared" si="40"/>
        <v>#VALUE!</v>
      </c>
      <c r="AH347" s="530">
        <f t="shared" si="41"/>
        <v>0</v>
      </c>
      <c r="AI347" s="521">
        <v>131.66636697000001</v>
      </c>
      <c r="AQ347" s="530">
        <f t="shared" si="42"/>
        <v>0</v>
      </c>
      <c r="AR347" s="530">
        <f t="shared" si="43"/>
        <v>0.13166636697</v>
      </c>
    </row>
    <row r="348" spans="1:44" x14ac:dyDescent="0.25">
      <c r="A348" s="97">
        <v>493700.38410800003</v>
      </c>
      <c r="B348" s="97">
        <v>5181054.1435000002</v>
      </c>
      <c r="C348" s="101" t="s">
        <v>4</v>
      </c>
      <c r="D348" s="428">
        <v>5</v>
      </c>
      <c r="E348" s="101">
        <v>16</v>
      </c>
      <c r="F348" s="101" t="s">
        <v>19</v>
      </c>
      <c r="G348" s="101" t="s">
        <v>23</v>
      </c>
      <c r="H348" s="241">
        <v>541</v>
      </c>
      <c r="I348" s="473">
        <v>2375.7407972440942</v>
      </c>
      <c r="J348" s="473"/>
      <c r="K348" s="435">
        <f t="shared" si="38"/>
        <v>2.4035087719298245</v>
      </c>
      <c r="M348" s="289">
        <v>13.7</v>
      </c>
      <c r="N348" s="469">
        <v>89.668080000000003</v>
      </c>
      <c r="O348" s="469">
        <v>99.139270950000011</v>
      </c>
      <c r="P348" s="469">
        <v>188.80735095</v>
      </c>
      <c r="Q348" s="469">
        <v>112.08510000000001</v>
      </c>
      <c r="R348" s="470" t="s">
        <v>94</v>
      </c>
      <c r="S348" s="427">
        <v>0.6284151920267449</v>
      </c>
      <c r="T348" s="427">
        <v>1.307045671588785</v>
      </c>
      <c r="U348" s="427">
        <v>1.9763020066010089</v>
      </c>
      <c r="V348" s="427">
        <v>1.4891359612587192</v>
      </c>
      <c r="W348" s="432">
        <v>5.4008988314752582</v>
      </c>
      <c r="X348" s="433">
        <v>10.198703609055872</v>
      </c>
      <c r="Y348" s="530">
        <f t="shared" si="39"/>
        <v>15.599602440531131</v>
      </c>
      <c r="Z348" s="530">
        <f t="shared" si="40"/>
        <v>15599.602440531131</v>
      </c>
      <c r="AH348" s="530">
        <f t="shared" si="41"/>
        <v>0</v>
      </c>
      <c r="AI348" s="521">
        <v>188.80735095</v>
      </c>
      <c r="AQ348" s="530">
        <f t="shared" si="42"/>
        <v>0</v>
      </c>
      <c r="AR348" s="530">
        <f t="shared" si="43"/>
        <v>0.18880735095000001</v>
      </c>
    </row>
    <row r="349" spans="1:44" x14ac:dyDescent="0.25">
      <c r="A349" s="97">
        <v>493731.095987999</v>
      </c>
      <c r="B349" s="97">
        <v>5181059.4211299904</v>
      </c>
      <c r="C349" s="101" t="s">
        <v>4</v>
      </c>
      <c r="D349" s="428">
        <v>5</v>
      </c>
      <c r="E349" s="101">
        <v>17</v>
      </c>
      <c r="F349" s="101" t="s">
        <v>19</v>
      </c>
      <c r="G349" s="101" t="s">
        <v>23</v>
      </c>
      <c r="H349" s="241">
        <v>791</v>
      </c>
      <c r="I349" s="473">
        <v>3473.5877460629918</v>
      </c>
      <c r="J349" s="473"/>
      <c r="K349" s="435">
        <f t="shared" si="38"/>
        <v>1.9649122807017543</v>
      </c>
      <c r="M349" s="289">
        <v>11.2</v>
      </c>
      <c r="N349" s="469">
        <v>89.668080000000003</v>
      </c>
      <c r="O349" s="469">
        <v>19.581266969999998</v>
      </c>
      <c r="P349" s="469">
        <v>109.24934697</v>
      </c>
      <c r="Q349" s="469">
        <v>112.08510000000001</v>
      </c>
      <c r="R349" s="470" t="s">
        <v>94</v>
      </c>
      <c r="S349" s="468" t="s">
        <v>41</v>
      </c>
      <c r="T349" s="468" t="s">
        <v>41</v>
      </c>
      <c r="U349" s="468" t="s">
        <v>41</v>
      </c>
      <c r="V349" s="468" t="s">
        <v>41</v>
      </c>
      <c r="W349" s="468" t="s">
        <v>41</v>
      </c>
      <c r="X349" s="468" t="s">
        <v>41</v>
      </c>
      <c r="Y349" s="530" t="e">
        <f t="shared" si="39"/>
        <v>#VALUE!</v>
      </c>
      <c r="Z349" s="530" t="e">
        <f t="shared" si="40"/>
        <v>#VALUE!</v>
      </c>
      <c r="AH349" s="530">
        <f t="shared" si="41"/>
        <v>0</v>
      </c>
      <c r="AI349" s="521">
        <v>109.24934697</v>
      </c>
      <c r="AQ349" s="530">
        <f t="shared" si="42"/>
        <v>0</v>
      </c>
      <c r="AR349" s="530">
        <f t="shared" si="43"/>
        <v>0.10924934697000001</v>
      </c>
    </row>
    <row r="350" spans="1:44" x14ac:dyDescent="0.25">
      <c r="A350" s="97">
        <v>493767.37831900001</v>
      </c>
      <c r="B350" s="97">
        <v>5181033.5277100001</v>
      </c>
      <c r="C350" s="101" t="s">
        <v>5</v>
      </c>
      <c r="D350" s="428">
        <v>1</v>
      </c>
      <c r="E350" s="101">
        <v>18</v>
      </c>
      <c r="F350" s="101" t="s">
        <v>19</v>
      </c>
      <c r="G350" s="101" t="s">
        <v>27</v>
      </c>
      <c r="H350" s="118">
        <v>1141</v>
      </c>
      <c r="I350" s="473">
        <v>5010.5734744094489</v>
      </c>
      <c r="J350" s="473"/>
      <c r="K350" s="435">
        <f t="shared" si="38"/>
        <v>1.6491228070175439</v>
      </c>
      <c r="M350" s="289">
        <v>9.4</v>
      </c>
      <c r="N350" s="469">
        <v>136.12735395000001</v>
      </c>
      <c r="O350" s="469">
        <v>34.488585270000002</v>
      </c>
      <c r="P350" s="469">
        <v>170.61593922</v>
      </c>
      <c r="Q350" s="469">
        <v>112.08510000000001</v>
      </c>
      <c r="R350" s="470" t="s">
        <v>95</v>
      </c>
      <c r="S350" s="427">
        <v>0.55599364039361976</v>
      </c>
      <c r="T350" s="427">
        <v>2.3359671955777146</v>
      </c>
      <c r="U350" s="427">
        <v>2.3977010950886504</v>
      </c>
      <c r="V350" s="427">
        <v>2.1075339172679302</v>
      </c>
      <c r="W350" s="432">
        <v>7.3971958483279154</v>
      </c>
      <c r="X350" s="433">
        <v>10.950871654328569</v>
      </c>
      <c r="Y350" s="530">
        <f t="shared" si="39"/>
        <v>18.348067502656484</v>
      </c>
      <c r="Z350" s="530">
        <f t="shared" si="40"/>
        <v>18348.067502656482</v>
      </c>
      <c r="AH350" s="530">
        <f t="shared" si="41"/>
        <v>0</v>
      </c>
      <c r="AI350" s="521">
        <v>170.61593922</v>
      </c>
      <c r="AQ350" s="530">
        <f t="shared" si="42"/>
        <v>0</v>
      </c>
      <c r="AR350" s="530">
        <f t="shared" si="43"/>
        <v>0.17061593922000001</v>
      </c>
    </row>
    <row r="351" spans="1:44" x14ac:dyDescent="0.25">
      <c r="A351" s="97">
        <v>493794.903391</v>
      </c>
      <c r="B351" s="97">
        <v>5181052.7986000003</v>
      </c>
      <c r="C351" s="101" t="s">
        <v>5</v>
      </c>
      <c r="D351" s="428">
        <v>1</v>
      </c>
      <c r="E351" s="101">
        <v>19</v>
      </c>
      <c r="F351" s="101" t="s">
        <v>19</v>
      </c>
      <c r="G351" s="101" t="s">
        <v>27</v>
      </c>
      <c r="H351" s="118">
        <v>1053</v>
      </c>
      <c r="I351" s="473">
        <v>4624.1313484251959</v>
      </c>
      <c r="J351" s="473"/>
      <c r="K351" s="435">
        <f t="shared" si="38"/>
        <v>1.5438596491228072</v>
      </c>
      <c r="M351" s="289">
        <v>8.8000000000000007</v>
      </c>
      <c r="N351" s="469">
        <v>115.88478489000001</v>
      </c>
      <c r="O351" s="469">
        <v>49.70974185</v>
      </c>
      <c r="P351" s="469">
        <v>165.59452674000002</v>
      </c>
      <c r="Q351" s="469">
        <v>112.08510000000001</v>
      </c>
      <c r="R351" s="470" t="s">
        <v>95</v>
      </c>
      <c r="S351" s="468" t="s">
        <v>41</v>
      </c>
      <c r="T351" s="468" t="s">
        <v>41</v>
      </c>
      <c r="U351" s="468" t="s">
        <v>41</v>
      </c>
      <c r="V351" s="468" t="s">
        <v>41</v>
      </c>
      <c r="W351" s="468" t="s">
        <v>41</v>
      </c>
      <c r="X351" s="468" t="s">
        <v>41</v>
      </c>
      <c r="Y351" s="530" t="e">
        <f t="shared" si="39"/>
        <v>#VALUE!</v>
      </c>
      <c r="Z351" s="530" t="e">
        <f t="shared" si="40"/>
        <v>#VALUE!</v>
      </c>
      <c r="AH351" s="530">
        <f t="shared" si="41"/>
        <v>0</v>
      </c>
      <c r="AI351" s="521">
        <v>165.59452674000002</v>
      </c>
      <c r="AQ351" s="530">
        <f t="shared" si="42"/>
        <v>0</v>
      </c>
      <c r="AR351" s="530">
        <f t="shared" si="43"/>
        <v>0.16559452674000003</v>
      </c>
    </row>
    <row r="352" spans="1:44" x14ac:dyDescent="0.25">
      <c r="A352" s="97">
        <v>493826.81074599701</v>
      </c>
      <c r="B352" s="97">
        <v>5181052.9879400004</v>
      </c>
      <c r="C352" s="101" t="s">
        <v>5</v>
      </c>
      <c r="D352" s="428">
        <v>2</v>
      </c>
      <c r="E352" s="101">
        <v>20</v>
      </c>
      <c r="F352" s="101" t="s">
        <v>19</v>
      </c>
      <c r="G352" s="101" t="s">
        <v>27</v>
      </c>
      <c r="H352" s="118">
        <v>758</v>
      </c>
      <c r="I352" s="473">
        <v>3328.6719488188974</v>
      </c>
      <c r="J352" s="473"/>
      <c r="K352" s="435">
        <f t="shared" si="38"/>
        <v>1.8596491228070173</v>
      </c>
      <c r="M352" s="289">
        <v>10.6</v>
      </c>
      <c r="N352" s="469">
        <v>114.04658925000001</v>
      </c>
      <c r="O352" s="469">
        <v>51.211682189999998</v>
      </c>
      <c r="P352" s="469">
        <v>165.25827144000002</v>
      </c>
      <c r="Q352" s="469">
        <v>112.08510000000001</v>
      </c>
      <c r="R352" s="470" t="s">
        <v>95</v>
      </c>
      <c r="S352" s="427">
        <v>0.53021905677410197</v>
      </c>
      <c r="T352" s="427">
        <v>1.7098449072336486</v>
      </c>
      <c r="U352" s="427">
        <v>2.0723245483620309</v>
      </c>
      <c r="V352" s="427">
        <v>1.7126346645127684</v>
      </c>
      <c r="W352" s="432">
        <v>6.0250231768825504</v>
      </c>
      <c r="X352" s="433">
        <v>9.8669565950637868</v>
      </c>
      <c r="Y352" s="530">
        <f t="shared" si="39"/>
        <v>15.891979771946337</v>
      </c>
      <c r="Z352" s="530">
        <f t="shared" si="40"/>
        <v>15891.979771946337</v>
      </c>
      <c r="AH352" s="530">
        <f t="shared" si="41"/>
        <v>0</v>
      </c>
      <c r="AI352" s="521">
        <v>165.25827144000002</v>
      </c>
      <c r="AQ352" s="530">
        <f t="shared" si="42"/>
        <v>0</v>
      </c>
      <c r="AR352" s="530">
        <f t="shared" si="43"/>
        <v>0.16525827144000002</v>
      </c>
    </row>
    <row r="353" spans="1:44" x14ac:dyDescent="0.25">
      <c r="A353" s="97">
        <v>493858.701495999</v>
      </c>
      <c r="B353" s="97">
        <v>5181036.9536199803</v>
      </c>
      <c r="C353" s="101" t="s">
        <v>5</v>
      </c>
      <c r="D353" s="428">
        <v>3</v>
      </c>
      <c r="E353" s="101">
        <v>21</v>
      </c>
      <c r="F353" s="101" t="s">
        <v>19</v>
      </c>
      <c r="G353" s="101" t="s">
        <v>27</v>
      </c>
      <c r="H353" s="118">
        <v>540</v>
      </c>
      <c r="I353" s="473">
        <v>2371.3494094488187</v>
      </c>
      <c r="J353" s="473"/>
      <c r="K353" s="435">
        <f t="shared" si="38"/>
        <v>1.9649122807017543</v>
      </c>
      <c r="M353" s="289">
        <v>11.2</v>
      </c>
      <c r="N353" s="469">
        <v>136.32910713000001</v>
      </c>
      <c r="O353" s="469">
        <v>34.432542720000001</v>
      </c>
      <c r="P353" s="469">
        <v>170.76164985</v>
      </c>
      <c r="Q353" s="469">
        <v>112.08510000000001</v>
      </c>
      <c r="R353" s="470" t="s">
        <v>95</v>
      </c>
      <c r="S353" s="468" t="s">
        <v>41</v>
      </c>
      <c r="T353" s="468" t="s">
        <v>41</v>
      </c>
      <c r="U353" s="468" t="s">
        <v>41</v>
      </c>
      <c r="V353" s="468" t="s">
        <v>41</v>
      </c>
      <c r="W353" s="468" t="s">
        <v>41</v>
      </c>
      <c r="X353" s="468" t="s">
        <v>41</v>
      </c>
      <c r="Y353" s="530" t="e">
        <f t="shared" si="39"/>
        <v>#VALUE!</v>
      </c>
      <c r="Z353" s="530" t="e">
        <f t="shared" si="40"/>
        <v>#VALUE!</v>
      </c>
      <c r="AH353" s="530">
        <f t="shared" si="41"/>
        <v>0</v>
      </c>
      <c r="AI353" s="521">
        <v>170.76164985</v>
      </c>
      <c r="AQ353" s="530">
        <f t="shared" si="42"/>
        <v>0</v>
      </c>
      <c r="AR353" s="530">
        <f t="shared" si="43"/>
        <v>0.17076164985</v>
      </c>
    </row>
    <row r="354" spans="1:44" x14ac:dyDescent="0.25">
      <c r="A354" s="97">
        <v>493890.638457997</v>
      </c>
      <c r="B354" s="97">
        <v>5181066.1461699903</v>
      </c>
      <c r="C354" s="101" t="s">
        <v>5</v>
      </c>
      <c r="D354" s="428">
        <v>3</v>
      </c>
      <c r="E354" s="101">
        <v>22</v>
      </c>
      <c r="F354" s="101" t="s">
        <v>19</v>
      </c>
      <c r="G354" s="101" t="s">
        <v>27</v>
      </c>
      <c r="H354" s="118">
        <v>509</v>
      </c>
      <c r="I354" s="473">
        <v>2235.2163877952753</v>
      </c>
      <c r="J354" s="473"/>
      <c r="K354" s="435">
        <f t="shared" si="38"/>
        <v>2.4035087719298245</v>
      </c>
      <c r="M354" s="289">
        <v>13.7</v>
      </c>
      <c r="N354" s="469">
        <v>78.470778510000002</v>
      </c>
      <c r="O354" s="469">
        <v>103.118292</v>
      </c>
      <c r="P354" s="469">
        <v>181.58907051</v>
      </c>
      <c r="Q354" s="469">
        <v>112.08510000000001</v>
      </c>
      <c r="R354" s="470" t="s">
        <v>95</v>
      </c>
      <c r="S354" s="427">
        <v>0.65071298782255382</v>
      </c>
      <c r="T354" s="427">
        <v>1.5697792825450381</v>
      </c>
      <c r="U354" s="427">
        <v>2.307937662022558</v>
      </c>
      <c r="V354" s="427">
        <v>2.2667161805681055</v>
      </c>
      <c r="W354" s="432">
        <v>6.7951461129582551</v>
      </c>
      <c r="X354" s="433">
        <v>9.7324689673699645</v>
      </c>
      <c r="Y354" s="530">
        <f t="shared" si="39"/>
        <v>16.527615080328218</v>
      </c>
      <c r="Z354" s="530">
        <f t="shared" si="40"/>
        <v>16527.615080328218</v>
      </c>
      <c r="AH354" s="530">
        <f t="shared" si="41"/>
        <v>0</v>
      </c>
      <c r="AI354" s="521">
        <v>181.58907051</v>
      </c>
      <c r="AQ354" s="530">
        <f t="shared" si="42"/>
        <v>0</v>
      </c>
      <c r="AR354" s="530">
        <f t="shared" si="43"/>
        <v>0.18158907051000001</v>
      </c>
    </row>
    <row r="355" spans="1:44" x14ac:dyDescent="0.25">
      <c r="A355" s="97">
        <v>493594.938430999</v>
      </c>
      <c r="B355" s="97">
        <v>5181067.5489800004</v>
      </c>
      <c r="C355" s="101" t="s">
        <v>4</v>
      </c>
      <c r="D355" s="428">
        <v>2</v>
      </c>
      <c r="E355" s="101">
        <v>13</v>
      </c>
      <c r="F355" s="101" t="s">
        <v>20</v>
      </c>
      <c r="G355" s="101" t="s">
        <v>23</v>
      </c>
      <c r="H355" s="241">
        <v>509</v>
      </c>
      <c r="I355" s="473">
        <v>2235.2163877952753</v>
      </c>
      <c r="J355" s="473"/>
      <c r="K355" s="472">
        <v>2.5977999999999999</v>
      </c>
      <c r="L355" s="413">
        <v>44.866999999999997</v>
      </c>
      <c r="M355" s="290"/>
      <c r="N355" s="469">
        <v>89.668080000000003</v>
      </c>
      <c r="O355" s="469">
        <v>159.71005899000002</v>
      </c>
      <c r="P355" s="469">
        <v>249.37813899000002</v>
      </c>
      <c r="Q355" s="469">
        <v>112.08510000000001</v>
      </c>
      <c r="R355" s="470" t="s">
        <v>94</v>
      </c>
      <c r="S355" s="468" t="s">
        <v>41</v>
      </c>
      <c r="T355" s="468" t="s">
        <v>41</v>
      </c>
      <c r="U355" s="468" t="s">
        <v>41</v>
      </c>
      <c r="V355" s="468" t="s">
        <v>41</v>
      </c>
      <c r="W355" s="468" t="s">
        <v>41</v>
      </c>
      <c r="X355" s="468" t="s">
        <v>41</v>
      </c>
      <c r="Y355" s="530" t="e">
        <f t="shared" si="39"/>
        <v>#VALUE!</v>
      </c>
      <c r="Z355" s="530" t="e">
        <f t="shared" si="40"/>
        <v>#VALUE!</v>
      </c>
      <c r="AH355" s="530">
        <f t="shared" si="41"/>
        <v>0</v>
      </c>
      <c r="AI355" s="521">
        <v>249.37813899000002</v>
      </c>
      <c r="AQ355" s="530">
        <f t="shared" si="42"/>
        <v>0</v>
      </c>
      <c r="AR355" s="530">
        <f t="shared" si="43"/>
        <v>0.24937813899000003</v>
      </c>
    </row>
    <row r="356" spans="1:44" x14ac:dyDescent="0.25">
      <c r="A356" s="97">
        <v>493626.398015999</v>
      </c>
      <c r="B356" s="97">
        <v>5181088.3120799903</v>
      </c>
      <c r="C356" s="101" t="s">
        <v>4</v>
      </c>
      <c r="D356" s="428">
        <v>2</v>
      </c>
      <c r="E356" s="101">
        <v>14</v>
      </c>
      <c r="F356" s="101" t="s">
        <v>20</v>
      </c>
      <c r="G356" s="101" t="s">
        <v>23</v>
      </c>
      <c r="H356" s="241">
        <v>506</v>
      </c>
      <c r="I356" s="473">
        <v>2222.0422244094484</v>
      </c>
      <c r="J356" s="473"/>
      <c r="K356" s="435">
        <f t="shared" si="38"/>
        <v>2.8245614035087723</v>
      </c>
      <c r="M356" s="291">
        <v>16.100000000000001</v>
      </c>
      <c r="N356" s="469">
        <v>89.668080000000003</v>
      </c>
      <c r="O356" s="469">
        <v>179.08957278</v>
      </c>
      <c r="P356" s="469">
        <v>268.75765278</v>
      </c>
      <c r="Q356" s="469">
        <v>112.08510000000001</v>
      </c>
      <c r="R356" s="470" t="s">
        <v>94</v>
      </c>
      <c r="S356" s="427">
        <v>0.61377394269771191</v>
      </c>
      <c r="T356" s="427">
        <v>1.4743156640701969</v>
      </c>
      <c r="U356" s="427">
        <v>2.0020821294710944</v>
      </c>
      <c r="V356" s="427">
        <v>1.7194976651167106</v>
      </c>
      <c r="W356" s="432">
        <v>5.8096694013557144</v>
      </c>
      <c r="X356" s="433">
        <v>12.764364157756333</v>
      </c>
      <c r="Y356" s="530">
        <f t="shared" si="39"/>
        <v>18.574033559112046</v>
      </c>
      <c r="Z356" s="530">
        <f t="shared" si="40"/>
        <v>18574.033559112046</v>
      </c>
      <c r="AH356" s="530">
        <f t="shared" si="41"/>
        <v>0</v>
      </c>
      <c r="AI356" s="521">
        <v>268.75765278</v>
      </c>
      <c r="AQ356" s="530">
        <f t="shared" si="42"/>
        <v>0</v>
      </c>
      <c r="AR356" s="530">
        <f t="shared" si="43"/>
        <v>0.26875765278000002</v>
      </c>
    </row>
    <row r="357" spans="1:44" x14ac:dyDescent="0.25">
      <c r="A357" s="97">
        <v>493658.29567700002</v>
      </c>
      <c r="B357" s="97">
        <v>5181079.4996199803</v>
      </c>
      <c r="C357" s="101" t="s">
        <v>4</v>
      </c>
      <c r="D357" s="428">
        <v>3</v>
      </c>
      <c r="E357" s="101">
        <v>15</v>
      </c>
      <c r="F357" s="101" t="s">
        <v>20</v>
      </c>
      <c r="G357" s="101" t="s">
        <v>23</v>
      </c>
      <c r="H357" s="241">
        <v>571</v>
      </c>
      <c r="I357" s="473">
        <v>2507.4824311023622</v>
      </c>
      <c r="J357" s="473"/>
      <c r="K357" s="435">
        <f t="shared" si="38"/>
        <v>1.8070175438596492</v>
      </c>
      <c r="M357" s="291">
        <v>10.3</v>
      </c>
      <c r="N357" s="469">
        <v>89.668080000000003</v>
      </c>
      <c r="O357" s="469">
        <v>78.941535930000015</v>
      </c>
      <c r="P357" s="469">
        <v>168.60961593000002</v>
      </c>
      <c r="Q357" s="469">
        <v>112.08510000000001</v>
      </c>
      <c r="R357" s="470" t="s">
        <v>94</v>
      </c>
      <c r="S357" s="468" t="s">
        <v>41</v>
      </c>
      <c r="T357" s="468" t="s">
        <v>41</v>
      </c>
      <c r="U357" s="468" t="s">
        <v>41</v>
      </c>
      <c r="V357" s="468" t="s">
        <v>41</v>
      </c>
      <c r="W357" s="468" t="s">
        <v>41</v>
      </c>
      <c r="X357" s="468" t="s">
        <v>41</v>
      </c>
      <c r="Y357" s="530" t="e">
        <f t="shared" si="39"/>
        <v>#VALUE!</v>
      </c>
      <c r="Z357" s="530" t="e">
        <f t="shared" si="40"/>
        <v>#VALUE!</v>
      </c>
      <c r="AH357" s="530">
        <f t="shared" si="41"/>
        <v>0</v>
      </c>
      <c r="AI357" s="521">
        <v>168.60961593000002</v>
      </c>
      <c r="AQ357" s="530">
        <f t="shared" si="42"/>
        <v>0</v>
      </c>
      <c r="AR357" s="530">
        <f t="shared" si="43"/>
        <v>0.16860961593000001</v>
      </c>
    </row>
    <row r="358" spans="1:44" x14ac:dyDescent="0.25">
      <c r="A358" s="97">
        <v>493690.210724</v>
      </c>
      <c r="B358" s="97">
        <v>5181087.1334199803</v>
      </c>
      <c r="C358" s="101" t="s">
        <v>4</v>
      </c>
      <c r="D358" s="428">
        <v>4</v>
      </c>
      <c r="E358" s="101">
        <v>16</v>
      </c>
      <c r="F358" s="101" t="s">
        <v>20</v>
      </c>
      <c r="G358" s="101" t="s">
        <v>30</v>
      </c>
      <c r="H358" s="241">
        <v>203</v>
      </c>
      <c r="I358" s="473">
        <v>891.45172244094476</v>
      </c>
      <c r="J358" s="473"/>
      <c r="K358" s="428">
        <v>4.2236000000000002</v>
      </c>
      <c r="L358" s="101">
        <v>61.215000000000003</v>
      </c>
      <c r="N358" s="469">
        <v>19.581266969999998</v>
      </c>
      <c r="O358" s="469">
        <v>112.08510000000001</v>
      </c>
      <c r="P358" s="469">
        <v>131.66636697000001</v>
      </c>
      <c r="Q358" s="469">
        <v>7.2855315000000003</v>
      </c>
      <c r="R358" s="470" t="s">
        <v>93</v>
      </c>
      <c r="S358" s="427">
        <v>0.75725112399348771</v>
      </c>
      <c r="T358" s="427">
        <v>1.1231385622908929</v>
      </c>
      <c r="U358" s="427">
        <v>1.7853715189101651</v>
      </c>
      <c r="V358" s="427">
        <v>1.6551816014657119</v>
      </c>
      <c r="W358" s="432">
        <v>5.3209428066602573</v>
      </c>
      <c r="X358" s="433">
        <v>8.8289032868428077</v>
      </c>
      <c r="Y358" s="530">
        <f t="shared" si="39"/>
        <v>14.149846093503065</v>
      </c>
      <c r="Z358" s="530">
        <f t="shared" si="40"/>
        <v>14149.846093503065</v>
      </c>
      <c r="AH358" s="530">
        <f t="shared" si="41"/>
        <v>0</v>
      </c>
      <c r="AI358" s="521">
        <v>131.66636697000001</v>
      </c>
      <c r="AQ358" s="530">
        <f t="shared" si="42"/>
        <v>0</v>
      </c>
      <c r="AR358" s="530">
        <f t="shared" si="43"/>
        <v>0.13166636697</v>
      </c>
    </row>
    <row r="359" spans="1:44" x14ac:dyDescent="0.25">
      <c r="A359" s="97">
        <v>493719.72291200003</v>
      </c>
      <c r="B359" s="97">
        <v>5181093.2106900001</v>
      </c>
      <c r="C359" s="101" t="s">
        <v>4</v>
      </c>
      <c r="D359" s="428">
        <v>4</v>
      </c>
      <c r="E359" s="101">
        <v>17</v>
      </c>
      <c r="F359" s="101" t="s">
        <v>20</v>
      </c>
      <c r="G359" s="101" t="s">
        <v>30</v>
      </c>
      <c r="H359" s="241">
        <v>242</v>
      </c>
      <c r="I359" s="473">
        <v>1062.7158464566928</v>
      </c>
      <c r="J359" s="473"/>
      <c r="K359" s="428">
        <v>4.1050000000000004</v>
      </c>
      <c r="L359" s="101">
        <v>57.798999999999999</v>
      </c>
      <c r="N359" s="469">
        <v>19.581266969999998</v>
      </c>
      <c r="O359" s="469">
        <v>112.08510000000001</v>
      </c>
      <c r="P359" s="469">
        <v>131.66636697000001</v>
      </c>
      <c r="Q359" s="469">
        <v>7.2855315000000003</v>
      </c>
      <c r="R359" s="470" t="s">
        <v>93</v>
      </c>
      <c r="S359" s="468" t="s">
        <v>41</v>
      </c>
      <c r="T359" s="468" t="s">
        <v>41</v>
      </c>
      <c r="U359" s="468" t="s">
        <v>41</v>
      </c>
      <c r="V359" s="468" t="s">
        <v>41</v>
      </c>
      <c r="W359" s="468" t="s">
        <v>41</v>
      </c>
      <c r="X359" s="468" t="s">
        <v>41</v>
      </c>
      <c r="Y359" s="530" t="e">
        <f t="shared" si="39"/>
        <v>#VALUE!</v>
      </c>
      <c r="Z359" s="530" t="e">
        <f t="shared" si="40"/>
        <v>#VALUE!</v>
      </c>
      <c r="AH359" s="530">
        <f t="shared" si="41"/>
        <v>0</v>
      </c>
      <c r="AI359" s="521">
        <v>131.66636697000001</v>
      </c>
      <c r="AQ359" s="530">
        <f t="shared" si="42"/>
        <v>0</v>
      </c>
      <c r="AR359" s="530">
        <f t="shared" si="43"/>
        <v>0.13166636697</v>
      </c>
    </row>
    <row r="360" spans="1:44" x14ac:dyDescent="0.25">
      <c r="A360" s="97">
        <v>493754.005991999</v>
      </c>
      <c r="B360" s="97">
        <v>5181069.176</v>
      </c>
      <c r="C360" s="101" t="s">
        <v>4</v>
      </c>
      <c r="D360" s="428">
        <v>6</v>
      </c>
      <c r="E360" s="101">
        <v>18</v>
      </c>
      <c r="F360" s="101" t="s">
        <v>20</v>
      </c>
      <c r="G360" s="101" t="s">
        <v>23</v>
      </c>
      <c r="H360" s="241">
        <v>575</v>
      </c>
      <c r="I360" s="473">
        <v>2525.0479822834645</v>
      </c>
      <c r="J360" s="473"/>
      <c r="K360" s="435">
        <f t="shared" ref="K360:K365" si="44">M360/5.7</f>
        <v>2.0175438596491229</v>
      </c>
      <c r="M360" s="291">
        <v>11.5</v>
      </c>
      <c r="N360" s="469">
        <v>89.668080000000003</v>
      </c>
      <c r="O360" s="469">
        <v>19.581266969999998</v>
      </c>
      <c r="P360" s="469">
        <v>109.24934697</v>
      </c>
      <c r="Q360" s="469">
        <v>112.08510000000001</v>
      </c>
      <c r="R360" s="470" t="s">
        <v>94</v>
      </c>
      <c r="S360" s="427">
        <v>0.38729321962721885</v>
      </c>
      <c r="T360" s="427">
        <v>1.2658833759606896</v>
      </c>
      <c r="U360" s="427">
        <v>1.8648737488347056</v>
      </c>
      <c r="V360" s="427">
        <v>1.6847210582697072</v>
      </c>
      <c r="W360" s="432">
        <v>5.2027714026923215</v>
      </c>
      <c r="X360" s="433">
        <v>10.517992809779562</v>
      </c>
      <c r="Y360" s="530">
        <f t="shared" si="39"/>
        <v>15.720764212471884</v>
      </c>
      <c r="Z360" s="530">
        <f t="shared" si="40"/>
        <v>15720.764212471884</v>
      </c>
      <c r="AH360" s="530">
        <f t="shared" si="41"/>
        <v>0</v>
      </c>
      <c r="AI360" s="521">
        <v>109.24934697</v>
      </c>
      <c r="AQ360" s="530">
        <f t="shared" si="42"/>
        <v>0</v>
      </c>
      <c r="AR360" s="530">
        <f t="shared" si="43"/>
        <v>0.10924934697000001</v>
      </c>
    </row>
    <row r="361" spans="1:44" x14ac:dyDescent="0.25">
      <c r="A361" s="97">
        <v>493785.92902500002</v>
      </c>
      <c r="B361" s="97">
        <v>5181084.5888499804</v>
      </c>
      <c r="C361" s="101" t="s">
        <v>4</v>
      </c>
      <c r="D361" s="428">
        <v>6</v>
      </c>
      <c r="E361" s="101">
        <v>19</v>
      </c>
      <c r="F361" s="101" t="s">
        <v>20</v>
      </c>
      <c r="G361" s="101" t="s">
        <v>23</v>
      </c>
      <c r="H361" s="241">
        <v>756</v>
      </c>
      <c r="I361" s="473">
        <v>3319.889173228346</v>
      </c>
      <c r="J361" s="473"/>
      <c r="K361" s="435">
        <f t="shared" si="44"/>
        <v>2.3859649122807016</v>
      </c>
      <c r="M361" s="291">
        <v>13.6</v>
      </c>
      <c r="N361" s="469">
        <v>89.668080000000003</v>
      </c>
      <c r="O361" s="469">
        <v>99.497943269999993</v>
      </c>
      <c r="P361" s="469">
        <v>189.16602326999998</v>
      </c>
      <c r="Q361" s="469">
        <v>112.08510000000001</v>
      </c>
      <c r="R361" s="470" t="s">
        <v>94</v>
      </c>
      <c r="S361" s="468" t="s">
        <v>41</v>
      </c>
      <c r="T361" s="468" t="s">
        <v>41</v>
      </c>
      <c r="U361" s="468" t="s">
        <v>41</v>
      </c>
      <c r="V361" s="468" t="s">
        <v>41</v>
      </c>
      <c r="W361" s="468" t="s">
        <v>41</v>
      </c>
      <c r="X361" s="468" t="s">
        <v>41</v>
      </c>
      <c r="Y361" s="530" t="e">
        <f t="shared" si="39"/>
        <v>#VALUE!</v>
      </c>
      <c r="Z361" s="530" t="e">
        <f t="shared" si="40"/>
        <v>#VALUE!</v>
      </c>
      <c r="AH361" s="530">
        <f t="shared" si="41"/>
        <v>0</v>
      </c>
      <c r="AI361" s="521">
        <v>189.16602326999998</v>
      </c>
      <c r="AQ361" s="530">
        <f t="shared" si="42"/>
        <v>0</v>
      </c>
      <c r="AR361" s="530">
        <f t="shared" si="43"/>
        <v>0.18916602326999998</v>
      </c>
    </row>
    <row r="362" spans="1:44" x14ac:dyDescent="0.25">
      <c r="A362" s="97">
        <v>493817.836210999</v>
      </c>
      <c r="B362" s="97">
        <v>5181084.7781400001</v>
      </c>
      <c r="C362" s="101" t="s">
        <v>5</v>
      </c>
      <c r="D362" s="428">
        <v>1</v>
      </c>
      <c r="E362" s="101">
        <v>20</v>
      </c>
      <c r="F362" s="101" t="s">
        <v>20</v>
      </c>
      <c r="G362" s="101" t="s">
        <v>27</v>
      </c>
      <c r="H362" s="241">
        <v>500</v>
      </c>
      <c r="I362" s="473">
        <v>2195.6938976377951</v>
      </c>
      <c r="J362" s="473"/>
      <c r="K362" s="435">
        <f t="shared" si="44"/>
        <v>1.7192982456140351</v>
      </c>
      <c r="M362" s="291">
        <v>9.8000000000000007</v>
      </c>
      <c r="N362" s="469">
        <v>105.76350036000001</v>
      </c>
      <c r="O362" s="469">
        <v>43.814065590000006</v>
      </c>
      <c r="P362" s="469">
        <v>149.57756594999998</v>
      </c>
      <c r="Q362" s="469">
        <v>112.08510000000001</v>
      </c>
      <c r="R362" s="470" t="s">
        <v>95</v>
      </c>
      <c r="S362" s="427">
        <v>0.41456077552436604</v>
      </c>
      <c r="T362" s="427">
        <v>1.6542711799451062</v>
      </c>
      <c r="U362" s="427">
        <v>2.2384906372797673</v>
      </c>
      <c r="V362" s="427">
        <v>1.8233036927303408</v>
      </c>
      <c r="W362" s="432">
        <v>6.1306262854795799</v>
      </c>
      <c r="X362" s="433">
        <v>8.216074856817805</v>
      </c>
      <c r="Y362" s="530">
        <f t="shared" si="39"/>
        <v>14.346701142297384</v>
      </c>
      <c r="Z362" s="530">
        <f t="shared" si="40"/>
        <v>14346.701142297385</v>
      </c>
      <c r="AH362" s="530">
        <f t="shared" si="41"/>
        <v>0</v>
      </c>
      <c r="AI362" s="521">
        <v>149.57756594999998</v>
      </c>
      <c r="AQ362" s="530">
        <f t="shared" si="42"/>
        <v>0</v>
      </c>
      <c r="AR362" s="530">
        <f t="shared" si="43"/>
        <v>0.14957756594999999</v>
      </c>
    </row>
    <row r="363" spans="1:44" x14ac:dyDescent="0.25">
      <c r="A363" s="97">
        <v>493849.726767999</v>
      </c>
      <c r="B363" s="97">
        <v>5181068.7437699903</v>
      </c>
      <c r="C363" s="101" t="s">
        <v>5</v>
      </c>
      <c r="D363" s="428">
        <v>2</v>
      </c>
      <c r="E363" s="101">
        <v>21</v>
      </c>
      <c r="F363" s="101" t="s">
        <v>20</v>
      </c>
      <c r="G363" s="101" t="s">
        <v>27</v>
      </c>
      <c r="H363" s="241">
        <v>754</v>
      </c>
      <c r="I363" s="473">
        <v>3311.106397637795</v>
      </c>
      <c r="J363" s="473"/>
      <c r="K363" s="435">
        <f t="shared" si="44"/>
        <v>2.0877192982456139</v>
      </c>
      <c r="M363" s="291">
        <v>11.9</v>
      </c>
      <c r="N363" s="469">
        <v>135.77989013999999</v>
      </c>
      <c r="O363" s="469">
        <v>29.108500469999999</v>
      </c>
      <c r="P363" s="469">
        <v>164.88839061000002</v>
      </c>
      <c r="Q363" s="469">
        <v>112.08510000000001</v>
      </c>
      <c r="R363" s="470" t="s">
        <v>95</v>
      </c>
      <c r="S363" s="468" t="s">
        <v>41</v>
      </c>
      <c r="T363" s="468" t="s">
        <v>41</v>
      </c>
      <c r="U363" s="468" t="s">
        <v>41</v>
      </c>
      <c r="V363" s="468" t="s">
        <v>41</v>
      </c>
      <c r="W363" s="468" t="s">
        <v>41</v>
      </c>
      <c r="X363" s="468" t="s">
        <v>41</v>
      </c>
      <c r="Y363" s="530" t="e">
        <f t="shared" si="39"/>
        <v>#VALUE!</v>
      </c>
      <c r="Z363" s="530" t="e">
        <f t="shared" si="40"/>
        <v>#VALUE!</v>
      </c>
      <c r="AH363" s="530">
        <f t="shared" si="41"/>
        <v>0</v>
      </c>
      <c r="AI363" s="521">
        <v>164.88839061000002</v>
      </c>
      <c r="AQ363" s="530">
        <f t="shared" si="42"/>
        <v>0</v>
      </c>
      <c r="AR363" s="530">
        <f t="shared" si="43"/>
        <v>0.16488839061000002</v>
      </c>
    </row>
    <row r="364" spans="1:44" x14ac:dyDescent="0.25">
      <c r="A364" s="97">
        <v>493648.355764999</v>
      </c>
      <c r="B364" s="97">
        <v>5181104.3018699903</v>
      </c>
      <c r="C364" s="101" t="s">
        <v>4</v>
      </c>
      <c r="D364" s="428">
        <v>2</v>
      </c>
      <c r="E364" s="101">
        <v>15</v>
      </c>
      <c r="F364" s="101" t="s">
        <v>21</v>
      </c>
      <c r="G364" s="101" t="s">
        <v>23</v>
      </c>
      <c r="H364" s="241">
        <v>367</v>
      </c>
      <c r="I364" s="473">
        <v>1611.6393208661416</v>
      </c>
      <c r="J364" s="473"/>
      <c r="K364" s="435">
        <f t="shared" si="44"/>
        <v>2.7543859649122804</v>
      </c>
      <c r="M364" s="291">
        <v>15.7</v>
      </c>
      <c r="N364" s="469">
        <v>89.668080000000003</v>
      </c>
      <c r="O364" s="469">
        <v>99.531568800000002</v>
      </c>
      <c r="P364" s="469">
        <v>189.19964880000001</v>
      </c>
      <c r="Q364" s="469">
        <v>112.08510000000001</v>
      </c>
      <c r="R364" s="470" t="s">
        <v>94</v>
      </c>
      <c r="S364" s="427">
        <v>0</v>
      </c>
      <c r="T364" s="427">
        <v>1.8587350522248598</v>
      </c>
      <c r="U364" s="427">
        <v>1.9278086591484858</v>
      </c>
      <c r="V364" s="427">
        <v>1.9985062361642312</v>
      </c>
      <c r="W364" s="432">
        <v>5.7850499475375763</v>
      </c>
      <c r="X364" s="433">
        <v>10.964648022443839</v>
      </c>
      <c r="Y364" s="530">
        <f t="shared" si="39"/>
        <v>16.749697969981415</v>
      </c>
      <c r="Z364" s="530">
        <f t="shared" si="40"/>
        <v>16749.697969981415</v>
      </c>
      <c r="AH364" s="530">
        <f t="shared" si="41"/>
        <v>0</v>
      </c>
      <c r="AI364" s="521">
        <v>189.19964880000001</v>
      </c>
      <c r="AQ364" s="530">
        <f t="shared" si="42"/>
        <v>0</v>
      </c>
      <c r="AR364" s="530">
        <f t="shared" si="43"/>
        <v>0.18919964880000001</v>
      </c>
    </row>
    <row r="365" spans="1:44" x14ac:dyDescent="0.25">
      <c r="A365" s="97">
        <v>493681.925006998</v>
      </c>
      <c r="B365" s="97">
        <v>5181110.7360899802</v>
      </c>
      <c r="C365" s="101" t="s">
        <v>4</v>
      </c>
      <c r="D365" s="428">
        <v>3</v>
      </c>
      <c r="E365" s="101">
        <v>16</v>
      </c>
      <c r="F365" s="101" t="s">
        <v>21</v>
      </c>
      <c r="G365" s="101" t="s">
        <v>23</v>
      </c>
      <c r="H365" s="241">
        <v>353</v>
      </c>
      <c r="I365" s="473">
        <v>1550.1598917322833</v>
      </c>
      <c r="J365" s="473"/>
      <c r="K365" s="435">
        <f t="shared" si="44"/>
        <v>2.736842105263158</v>
      </c>
      <c r="M365" s="291">
        <v>15.6</v>
      </c>
      <c r="N365" s="469">
        <v>89.668080000000003</v>
      </c>
      <c r="O365" s="469">
        <v>154.45326780000002</v>
      </c>
      <c r="P365" s="469">
        <v>244.12134780000002</v>
      </c>
      <c r="Q365" s="469">
        <v>112.08510000000001</v>
      </c>
      <c r="R365" s="470" t="s">
        <v>94</v>
      </c>
      <c r="S365" s="468" t="s">
        <v>41</v>
      </c>
      <c r="T365" s="468" t="s">
        <v>41</v>
      </c>
      <c r="U365" s="468" t="s">
        <v>41</v>
      </c>
      <c r="V365" s="468" t="s">
        <v>41</v>
      </c>
      <c r="W365" s="468" t="s">
        <v>41</v>
      </c>
      <c r="X365" s="468" t="s">
        <v>41</v>
      </c>
      <c r="Y365" s="530" t="e">
        <f t="shared" si="39"/>
        <v>#VALUE!</v>
      </c>
      <c r="Z365" s="530" t="e">
        <f t="shared" si="40"/>
        <v>#VALUE!</v>
      </c>
      <c r="AH365" s="530">
        <f t="shared" si="41"/>
        <v>0</v>
      </c>
      <c r="AI365" s="521">
        <v>244.12134780000002</v>
      </c>
      <c r="AQ365" s="530">
        <f t="shared" si="42"/>
        <v>0</v>
      </c>
      <c r="AR365" s="530">
        <f t="shared" si="43"/>
        <v>0.24412134780000003</v>
      </c>
    </row>
    <row r="366" spans="1:44" x14ac:dyDescent="0.25">
      <c r="A366" s="97">
        <v>493712.774829</v>
      </c>
      <c r="B366" s="97">
        <v>5181114.8141000001</v>
      </c>
      <c r="C366" s="101" t="s">
        <v>4</v>
      </c>
      <c r="D366" s="428">
        <v>4</v>
      </c>
      <c r="E366" s="101">
        <v>17</v>
      </c>
      <c r="F366" s="101" t="s">
        <v>21</v>
      </c>
      <c r="G366" s="101" t="s">
        <v>30</v>
      </c>
      <c r="H366" s="241">
        <v>168</v>
      </c>
      <c r="I366" s="473">
        <v>737.75314960629919</v>
      </c>
      <c r="J366" s="473"/>
      <c r="K366" s="428">
        <v>4.5449000000000002</v>
      </c>
      <c r="L366" s="101">
        <v>60.463999999999999</v>
      </c>
      <c r="M366" s="291"/>
      <c r="N366" s="469">
        <v>19.581266969999998</v>
      </c>
      <c r="O366" s="469">
        <v>112.08510000000001</v>
      </c>
      <c r="P366" s="469">
        <v>131.66636697000001</v>
      </c>
      <c r="Q366" s="469">
        <v>7.2855315000000003</v>
      </c>
      <c r="R366" s="470" t="s">
        <v>93</v>
      </c>
      <c r="S366" s="427">
        <v>0.6240538074627151</v>
      </c>
      <c r="T366" s="427">
        <v>2.4101241287816553</v>
      </c>
      <c r="U366" s="427">
        <v>2.5426613155572548</v>
      </c>
      <c r="V366" s="427">
        <v>2.029841858755538</v>
      </c>
      <c r="W366" s="432">
        <v>7.6066811105571634</v>
      </c>
      <c r="X366" s="433">
        <v>11.101760401698556</v>
      </c>
      <c r="Y366" s="530">
        <f t="shared" si="39"/>
        <v>18.708441512255717</v>
      </c>
      <c r="Z366" s="530">
        <f t="shared" si="40"/>
        <v>18708.441512255718</v>
      </c>
      <c r="AH366" s="530">
        <f t="shared" si="41"/>
        <v>0</v>
      </c>
      <c r="AI366" s="521">
        <v>131.66636697000001</v>
      </c>
      <c r="AQ366" s="530">
        <f t="shared" si="42"/>
        <v>0</v>
      </c>
      <c r="AR366" s="530">
        <f t="shared" si="43"/>
        <v>0.13166636697</v>
      </c>
    </row>
    <row r="367" spans="1:44" x14ac:dyDescent="0.25">
      <c r="A367" s="97">
        <v>493745.871519999</v>
      </c>
      <c r="B367" s="97">
        <v>5181100.9654400004</v>
      </c>
      <c r="C367" s="101" t="s">
        <v>4</v>
      </c>
      <c r="D367" s="428">
        <v>5</v>
      </c>
      <c r="E367" s="101">
        <v>18</v>
      </c>
      <c r="F367" s="101" t="s">
        <v>21</v>
      </c>
      <c r="G367" s="101" t="s">
        <v>23</v>
      </c>
      <c r="H367" s="241">
        <v>318</v>
      </c>
      <c r="I367" s="473">
        <v>1396.4613188976377</v>
      </c>
      <c r="J367" s="473"/>
      <c r="K367" s="472">
        <v>2.6482999999999999</v>
      </c>
      <c r="L367" s="414">
        <v>44.92</v>
      </c>
      <c r="M367" s="291"/>
      <c r="N367" s="469">
        <v>89.668080000000003</v>
      </c>
      <c r="O367" s="469">
        <v>99.251356049999998</v>
      </c>
      <c r="P367" s="469">
        <v>188.91943605000003</v>
      </c>
      <c r="Q367" s="469">
        <v>112.08510000000001</v>
      </c>
      <c r="R367" s="470" t="s">
        <v>94</v>
      </c>
      <c r="S367" s="468" t="s">
        <v>41</v>
      </c>
      <c r="T367" s="468" t="s">
        <v>41</v>
      </c>
      <c r="U367" s="468" t="s">
        <v>41</v>
      </c>
      <c r="V367" s="468" t="s">
        <v>41</v>
      </c>
      <c r="W367" s="468" t="s">
        <v>41</v>
      </c>
      <c r="X367" s="468" t="s">
        <v>41</v>
      </c>
      <c r="Y367" s="530" t="e">
        <f t="shared" si="39"/>
        <v>#VALUE!</v>
      </c>
      <c r="Z367" s="530" t="e">
        <f t="shared" si="40"/>
        <v>#VALUE!</v>
      </c>
      <c r="AH367" s="530">
        <f t="shared" si="41"/>
        <v>0</v>
      </c>
      <c r="AI367" s="521">
        <v>188.91943605000003</v>
      </c>
      <c r="AQ367" s="530">
        <f t="shared" si="42"/>
        <v>0</v>
      </c>
      <c r="AR367" s="530">
        <f t="shared" si="43"/>
        <v>0.18891943605000003</v>
      </c>
    </row>
    <row r="368" spans="1:44" x14ac:dyDescent="0.25">
      <c r="A368" s="97">
        <v>493780.193463</v>
      </c>
      <c r="B368" s="97">
        <v>5181114.7788800001</v>
      </c>
      <c r="C368" s="101" t="s">
        <v>4</v>
      </c>
      <c r="D368" s="428">
        <v>6</v>
      </c>
      <c r="E368" s="101">
        <v>19</v>
      </c>
      <c r="F368" s="101" t="s">
        <v>21</v>
      </c>
      <c r="G368" s="101" t="s">
        <v>23</v>
      </c>
      <c r="H368" s="241">
        <v>752</v>
      </c>
      <c r="I368" s="473">
        <v>3302.3236220472436</v>
      </c>
      <c r="J368" s="473"/>
      <c r="K368" s="435">
        <f>M368/5.7</f>
        <v>2.7894736842105261</v>
      </c>
      <c r="M368" s="291">
        <v>15.9</v>
      </c>
      <c r="N368" s="469">
        <v>89.668080000000003</v>
      </c>
      <c r="O368" s="469">
        <v>178.54035579000001</v>
      </c>
      <c r="P368" s="469">
        <v>268.20843579000001</v>
      </c>
      <c r="Q368" s="469">
        <v>112.08510000000001</v>
      </c>
      <c r="R368" s="470" t="s">
        <v>94</v>
      </c>
      <c r="S368" s="427">
        <v>0.19396288220027805</v>
      </c>
      <c r="T368" s="427">
        <v>2.7269224925518847</v>
      </c>
      <c r="U368" s="427">
        <v>2.3583127446296483</v>
      </c>
      <c r="V368" s="427">
        <v>1.950759557530285</v>
      </c>
      <c r="W368" s="432">
        <v>7.2299576769120959</v>
      </c>
      <c r="X368" s="433">
        <v>15.768675027959212</v>
      </c>
      <c r="Y368" s="530">
        <f t="shared" si="39"/>
        <v>22.998632704871309</v>
      </c>
      <c r="Z368" s="530">
        <f t="shared" si="40"/>
        <v>22998.63270487131</v>
      </c>
      <c r="AH368" s="530">
        <f t="shared" si="41"/>
        <v>0</v>
      </c>
      <c r="AI368" s="521">
        <v>268.20843579000001</v>
      </c>
      <c r="AQ368" s="530">
        <f t="shared" si="42"/>
        <v>0</v>
      </c>
      <c r="AR368" s="530">
        <f t="shared" si="43"/>
        <v>0.26820843579000003</v>
      </c>
    </row>
    <row r="369" spans="1:44" x14ac:dyDescent="0.25">
      <c r="A369" s="97">
        <v>493809.70142300002</v>
      </c>
      <c r="B369" s="97">
        <v>5181116.5674999803</v>
      </c>
      <c r="C369" s="101" t="s">
        <v>4</v>
      </c>
      <c r="D369" s="428">
        <v>6</v>
      </c>
      <c r="E369" s="101">
        <v>20</v>
      </c>
      <c r="F369" s="101" t="s">
        <v>21</v>
      </c>
      <c r="G369" s="101" t="s">
        <v>23</v>
      </c>
      <c r="H369" s="241">
        <v>1023</v>
      </c>
      <c r="I369" s="473">
        <v>4492.3897145669289</v>
      </c>
      <c r="J369" s="473"/>
      <c r="K369" s="435">
        <f>M369/5.7</f>
        <v>2.5614035087719298</v>
      </c>
      <c r="M369" s="291">
        <v>14.6</v>
      </c>
      <c r="N369" s="469">
        <v>89.668080000000003</v>
      </c>
      <c r="O369" s="469">
        <v>111.96180639000001</v>
      </c>
      <c r="P369" s="469">
        <v>201.62988639</v>
      </c>
      <c r="Q369" s="469">
        <v>112.08510000000001</v>
      </c>
      <c r="R369" s="470" t="s">
        <v>94</v>
      </c>
      <c r="S369" s="468" t="s">
        <v>41</v>
      </c>
      <c r="T369" s="468" t="s">
        <v>41</v>
      </c>
      <c r="U369" s="468" t="s">
        <v>41</v>
      </c>
      <c r="V369" s="468" t="s">
        <v>41</v>
      </c>
      <c r="W369" s="468" t="s">
        <v>41</v>
      </c>
      <c r="X369" s="468" t="s">
        <v>41</v>
      </c>
      <c r="Y369" s="530" t="e">
        <f t="shared" si="39"/>
        <v>#VALUE!</v>
      </c>
      <c r="Z369" s="530" t="e">
        <f t="shared" si="40"/>
        <v>#VALUE!</v>
      </c>
      <c r="AH369" s="530">
        <f t="shared" si="41"/>
        <v>0</v>
      </c>
      <c r="AI369" s="521">
        <v>201.62988639</v>
      </c>
      <c r="AQ369" s="530">
        <f t="shared" si="42"/>
        <v>0</v>
      </c>
      <c r="AR369" s="530">
        <f t="shared" si="43"/>
        <v>0.20162988639000001</v>
      </c>
    </row>
    <row r="370" spans="1:44" x14ac:dyDescent="0.25">
      <c r="A370" s="97">
        <v>493841.59178900003</v>
      </c>
      <c r="B370" s="97">
        <v>5181100.5330800004</v>
      </c>
      <c r="C370" s="111" t="s">
        <v>5</v>
      </c>
      <c r="D370" s="428">
        <v>1</v>
      </c>
      <c r="E370" s="101">
        <v>21</v>
      </c>
      <c r="F370" s="101" t="s">
        <v>21</v>
      </c>
      <c r="G370" s="101" t="s">
        <v>27</v>
      </c>
      <c r="H370" s="241">
        <v>345</v>
      </c>
      <c r="I370" s="473">
        <v>1515.0287893700786</v>
      </c>
      <c r="J370" s="473"/>
      <c r="K370" s="435">
        <f>M370/5.7</f>
        <v>2.1578947368421053</v>
      </c>
      <c r="M370" s="291">
        <v>12.3</v>
      </c>
      <c r="N370" s="469">
        <v>136.99040922</v>
      </c>
      <c r="O370" s="469">
        <v>51.559145999999998</v>
      </c>
      <c r="P370" s="469">
        <v>188.54955522</v>
      </c>
      <c r="Q370" s="469">
        <v>112.08510000000001</v>
      </c>
      <c r="R370" s="470" t="s">
        <v>95</v>
      </c>
      <c r="S370" s="427">
        <v>0.19943581263254676</v>
      </c>
      <c r="T370" s="427">
        <v>2.412583341486001</v>
      </c>
      <c r="U370" s="427">
        <v>2.3108607015457676</v>
      </c>
      <c r="V370" s="427">
        <v>2.3072191796689969</v>
      </c>
      <c r="W370" s="432">
        <v>7.2300990353333123</v>
      </c>
      <c r="X370" s="433">
        <v>10.496023398958419</v>
      </c>
      <c r="Y370" s="530">
        <f t="shared" si="39"/>
        <v>17.726122434291732</v>
      </c>
      <c r="Z370" s="530">
        <f t="shared" si="40"/>
        <v>17726.12243429173</v>
      </c>
      <c r="AH370" s="530">
        <f t="shared" si="41"/>
        <v>0</v>
      </c>
      <c r="AI370" s="521">
        <v>188.54955522</v>
      </c>
      <c r="AQ370" s="530">
        <f t="shared" si="42"/>
        <v>0</v>
      </c>
      <c r="AR370" s="530">
        <f t="shared" si="43"/>
        <v>0.18854955522</v>
      </c>
    </row>
    <row r="371" spans="1:44" x14ac:dyDescent="0.25">
      <c r="I371" s="503"/>
      <c r="J371" s="503"/>
      <c r="N371" s="469"/>
      <c r="O371" s="469"/>
      <c r="P371" s="467"/>
      <c r="Q371" s="467"/>
      <c r="R371" s="467"/>
    </row>
    <row r="372" spans="1:44" x14ac:dyDescent="0.25">
      <c r="I372" s="503"/>
      <c r="J372" s="503"/>
      <c r="N372" s="469"/>
      <c r="O372" s="469"/>
      <c r="P372" s="467"/>
      <c r="Q372" s="467"/>
      <c r="R372" s="467"/>
    </row>
    <row r="373" spans="1:44" x14ac:dyDescent="0.25">
      <c r="I373" s="503"/>
      <c r="J373" s="503"/>
      <c r="N373" s="469"/>
      <c r="O373" s="469"/>
      <c r="P373" s="467"/>
      <c r="Q373" s="467"/>
      <c r="R373" s="467"/>
    </row>
    <row r="374" spans="1:44" x14ac:dyDescent="0.25">
      <c r="I374" s="503"/>
      <c r="J374" s="503"/>
      <c r="N374" s="469"/>
      <c r="O374" s="469"/>
      <c r="P374" s="467"/>
      <c r="Q374" s="467"/>
      <c r="R374" s="467"/>
    </row>
    <row r="375" spans="1:44" x14ac:dyDescent="0.25">
      <c r="I375" s="503"/>
      <c r="J375" s="503"/>
      <c r="N375" s="469"/>
      <c r="O375" s="469"/>
      <c r="P375" s="467"/>
      <c r="Q375" s="467"/>
      <c r="R375" s="467"/>
    </row>
    <row r="376" spans="1:44" x14ac:dyDescent="0.25">
      <c r="I376" s="503"/>
      <c r="J376" s="503"/>
      <c r="N376" s="469"/>
      <c r="O376" s="469"/>
      <c r="P376" s="467"/>
      <c r="Q376" s="467"/>
      <c r="R376" s="467"/>
    </row>
    <row r="377" spans="1:44" x14ac:dyDescent="0.25">
      <c r="I377" s="503"/>
      <c r="J377" s="503"/>
      <c r="N377" s="469"/>
      <c r="O377" s="469"/>
      <c r="P377" s="467"/>
      <c r="Q377" s="467"/>
      <c r="R377" s="467"/>
    </row>
    <row r="378" spans="1:44" x14ac:dyDescent="0.25">
      <c r="I378" s="503"/>
      <c r="J378" s="503"/>
      <c r="N378" s="469"/>
      <c r="O378" s="469"/>
      <c r="P378" s="467"/>
      <c r="Q378" s="467"/>
      <c r="R378" s="467"/>
    </row>
    <row r="379" spans="1:44" x14ac:dyDescent="0.25">
      <c r="I379" s="503"/>
      <c r="J379" s="503"/>
      <c r="N379" s="469"/>
      <c r="O379" s="469"/>
      <c r="P379" s="467"/>
      <c r="Q379" s="467"/>
      <c r="R379" s="467"/>
    </row>
    <row r="380" spans="1:44" x14ac:dyDescent="0.25">
      <c r="I380" s="503"/>
      <c r="J380" s="503"/>
      <c r="N380" s="469"/>
      <c r="O380" s="469"/>
      <c r="P380" s="467"/>
      <c r="Q380" s="467"/>
      <c r="R380" s="467"/>
    </row>
    <row r="381" spans="1:44" x14ac:dyDescent="0.25">
      <c r="I381" s="503"/>
      <c r="J381" s="503"/>
      <c r="N381" s="469"/>
      <c r="O381" s="469"/>
      <c r="P381" s="467"/>
      <c r="Q381" s="467"/>
      <c r="R381" s="467"/>
    </row>
    <row r="382" spans="1:44" x14ac:dyDescent="0.25">
      <c r="I382" s="503"/>
      <c r="J382" s="503"/>
      <c r="N382" s="469"/>
      <c r="O382" s="469"/>
      <c r="P382" s="467"/>
      <c r="Q382" s="467"/>
      <c r="R382" s="467"/>
    </row>
    <row r="383" spans="1:44" x14ac:dyDescent="0.25">
      <c r="I383" s="503"/>
      <c r="J383" s="503"/>
      <c r="N383" s="469"/>
      <c r="O383" s="469"/>
      <c r="P383" s="467"/>
      <c r="Q383" s="467"/>
      <c r="R383" s="467"/>
    </row>
    <row r="384" spans="1:44" x14ac:dyDescent="0.25">
      <c r="I384" s="503"/>
      <c r="J384" s="503"/>
      <c r="N384" s="469"/>
      <c r="O384" s="469"/>
      <c r="P384" s="467"/>
      <c r="Q384" s="467"/>
      <c r="R384" s="467"/>
    </row>
    <row r="385" spans="9:18" x14ac:dyDescent="0.25">
      <c r="I385" s="503"/>
      <c r="J385" s="503"/>
      <c r="N385" s="469"/>
      <c r="O385" s="469"/>
      <c r="P385" s="467"/>
      <c r="Q385" s="467"/>
      <c r="R385" s="467"/>
    </row>
    <row r="386" spans="9:18" x14ac:dyDescent="0.25">
      <c r="I386" s="503"/>
      <c r="J386" s="503"/>
      <c r="N386" s="469"/>
      <c r="O386" s="469"/>
      <c r="P386" s="467"/>
      <c r="Q386" s="467"/>
      <c r="R386" s="467"/>
    </row>
    <row r="387" spans="9:18" x14ac:dyDescent="0.25">
      <c r="I387" s="503"/>
      <c r="J387" s="503"/>
      <c r="N387" s="469"/>
      <c r="O387" s="469"/>
      <c r="P387" s="467"/>
      <c r="Q387" s="467"/>
      <c r="R387" s="467"/>
    </row>
    <row r="388" spans="9:18" x14ac:dyDescent="0.25">
      <c r="I388" s="503"/>
      <c r="J388" s="503"/>
      <c r="N388" s="469"/>
      <c r="O388" s="469"/>
      <c r="P388" s="467"/>
      <c r="Q388" s="467"/>
      <c r="R388" s="467"/>
    </row>
    <row r="389" spans="9:18" x14ac:dyDescent="0.25">
      <c r="I389" s="503"/>
      <c r="J389" s="503"/>
      <c r="N389" s="469"/>
      <c r="O389" s="469"/>
      <c r="P389" s="467"/>
      <c r="Q389" s="467"/>
      <c r="R389" s="467"/>
    </row>
    <row r="390" spans="9:18" x14ac:dyDescent="0.25">
      <c r="I390" s="503"/>
      <c r="J390" s="503"/>
      <c r="N390" s="469"/>
      <c r="O390" s="469"/>
      <c r="P390" s="467"/>
      <c r="Q390" s="467"/>
      <c r="R390" s="467"/>
    </row>
    <row r="391" spans="9:18" x14ac:dyDescent="0.25">
      <c r="I391" s="503"/>
      <c r="J391" s="503"/>
      <c r="N391" s="469"/>
      <c r="O391" s="469"/>
      <c r="P391" s="467"/>
      <c r="Q391" s="467"/>
      <c r="R391" s="467"/>
    </row>
    <row r="392" spans="9:18" x14ac:dyDescent="0.25">
      <c r="I392" s="503"/>
      <c r="J392" s="503"/>
      <c r="N392" s="469"/>
      <c r="O392" s="469"/>
      <c r="P392" s="467"/>
      <c r="Q392" s="467"/>
      <c r="R392" s="467"/>
    </row>
    <row r="393" spans="9:18" x14ac:dyDescent="0.25">
      <c r="I393" s="503"/>
      <c r="J393" s="503"/>
      <c r="N393" s="469"/>
      <c r="O393" s="469"/>
      <c r="P393" s="467"/>
      <c r="Q393" s="467"/>
      <c r="R393" s="467"/>
    </row>
    <row r="394" spans="9:18" x14ac:dyDescent="0.25">
      <c r="I394" s="503"/>
      <c r="J394" s="503"/>
      <c r="N394" s="469"/>
      <c r="O394" s="469"/>
      <c r="P394" s="467"/>
      <c r="Q394" s="467"/>
      <c r="R394" s="467"/>
    </row>
    <row r="395" spans="9:18" x14ac:dyDescent="0.25">
      <c r="I395" s="503"/>
      <c r="J395" s="503"/>
      <c r="N395" s="469"/>
      <c r="O395" s="469"/>
      <c r="P395" s="467"/>
      <c r="Q395" s="467"/>
      <c r="R395" s="467"/>
    </row>
    <row r="396" spans="9:18" x14ac:dyDescent="0.25">
      <c r="I396" s="503"/>
      <c r="J396" s="503"/>
      <c r="N396" s="469"/>
      <c r="O396" s="469"/>
      <c r="P396" s="467"/>
      <c r="Q396" s="467"/>
      <c r="R396" s="467"/>
    </row>
    <row r="397" spans="9:18" x14ac:dyDescent="0.25">
      <c r="I397" s="503"/>
      <c r="J397" s="503"/>
      <c r="N397" s="469"/>
      <c r="O397" s="469"/>
      <c r="P397" s="467"/>
      <c r="Q397" s="467"/>
      <c r="R397" s="467"/>
    </row>
    <row r="398" spans="9:18" x14ac:dyDescent="0.25">
      <c r="I398" s="503"/>
      <c r="J398" s="503"/>
      <c r="N398" s="469"/>
      <c r="O398" s="469"/>
      <c r="P398" s="467"/>
      <c r="Q398" s="467"/>
      <c r="R398" s="467"/>
    </row>
    <row r="399" spans="9:18" x14ac:dyDescent="0.25">
      <c r="I399" s="503"/>
      <c r="J399" s="503"/>
      <c r="N399" s="469"/>
      <c r="O399" s="469"/>
      <c r="P399" s="467"/>
      <c r="Q399" s="467"/>
      <c r="R399" s="467"/>
    </row>
    <row r="400" spans="9:18" x14ac:dyDescent="0.25">
      <c r="I400" s="503"/>
      <c r="J400" s="503"/>
      <c r="N400" s="469"/>
      <c r="O400" s="469"/>
      <c r="P400" s="467"/>
      <c r="Q400" s="467"/>
      <c r="R400" s="467"/>
    </row>
    <row r="401" spans="9:18" x14ac:dyDescent="0.25">
      <c r="I401" s="503"/>
      <c r="J401" s="503"/>
      <c r="N401" s="469"/>
      <c r="O401" s="469"/>
      <c r="P401" s="467"/>
      <c r="Q401" s="467"/>
      <c r="R401" s="467"/>
    </row>
    <row r="402" spans="9:18" x14ac:dyDescent="0.25">
      <c r="I402" s="503"/>
      <c r="J402" s="503"/>
      <c r="N402" s="469"/>
      <c r="O402" s="469"/>
      <c r="P402" s="467"/>
      <c r="Q402" s="467"/>
      <c r="R402" s="467"/>
    </row>
    <row r="403" spans="9:18" x14ac:dyDescent="0.25">
      <c r="I403" s="503"/>
      <c r="J403" s="503"/>
      <c r="N403" s="469"/>
      <c r="O403" s="469"/>
      <c r="P403" s="467"/>
      <c r="Q403" s="467"/>
      <c r="R403" s="467"/>
    </row>
    <row r="404" spans="9:18" x14ac:dyDescent="0.25">
      <c r="I404" s="503"/>
      <c r="J404" s="503"/>
      <c r="N404" s="469"/>
      <c r="O404" s="469"/>
      <c r="P404" s="467"/>
      <c r="Q404" s="467"/>
      <c r="R404" s="467"/>
    </row>
    <row r="405" spans="9:18" x14ac:dyDescent="0.25">
      <c r="I405" s="503"/>
      <c r="J405" s="503"/>
      <c r="N405" s="469"/>
      <c r="O405" s="469"/>
      <c r="P405" s="467"/>
      <c r="Q405" s="467"/>
      <c r="R405" s="467"/>
    </row>
    <row r="406" spans="9:18" x14ac:dyDescent="0.25">
      <c r="I406" s="503"/>
      <c r="J406" s="503"/>
      <c r="N406" s="469"/>
      <c r="O406" s="469"/>
      <c r="P406" s="467"/>
      <c r="Q406" s="467"/>
      <c r="R406" s="467"/>
    </row>
    <row r="407" spans="9:18" x14ac:dyDescent="0.25">
      <c r="I407" s="503"/>
      <c r="J407" s="503"/>
      <c r="N407" s="469"/>
      <c r="O407" s="469"/>
      <c r="P407" s="467"/>
      <c r="Q407" s="467"/>
      <c r="R407" s="467"/>
    </row>
    <row r="408" spans="9:18" x14ac:dyDescent="0.25">
      <c r="I408" s="503"/>
      <c r="J408" s="503"/>
      <c r="N408" s="469"/>
      <c r="O408" s="469"/>
      <c r="P408" s="467"/>
      <c r="Q408" s="467"/>
      <c r="R408" s="467"/>
    </row>
    <row r="409" spans="9:18" x14ac:dyDescent="0.25">
      <c r="I409" s="503"/>
      <c r="J409" s="503"/>
      <c r="N409" s="469"/>
      <c r="O409" s="469"/>
      <c r="P409" s="467"/>
      <c r="Q409" s="467"/>
      <c r="R409" s="467"/>
    </row>
    <row r="410" spans="9:18" x14ac:dyDescent="0.25">
      <c r="I410" s="503"/>
      <c r="J410" s="503"/>
      <c r="N410" s="469"/>
      <c r="O410" s="469"/>
      <c r="P410" s="467"/>
      <c r="Q410" s="467"/>
      <c r="R410" s="467"/>
    </row>
    <row r="411" spans="9:18" x14ac:dyDescent="0.25">
      <c r="I411" s="503"/>
      <c r="J411" s="503"/>
      <c r="N411" s="469"/>
      <c r="O411" s="469"/>
      <c r="P411" s="467"/>
      <c r="Q411" s="467"/>
      <c r="R411" s="467"/>
    </row>
    <row r="412" spans="9:18" x14ac:dyDescent="0.25">
      <c r="I412" s="503"/>
      <c r="J412" s="503"/>
      <c r="N412" s="469"/>
      <c r="O412" s="469"/>
      <c r="P412" s="467"/>
      <c r="Q412" s="467"/>
      <c r="R412" s="467"/>
    </row>
    <row r="413" spans="9:18" x14ac:dyDescent="0.25">
      <c r="I413" s="503"/>
      <c r="J413" s="503"/>
    </row>
    <row r="414" spans="9:18" x14ac:dyDescent="0.25">
      <c r="I414" s="503"/>
      <c r="J414" s="503"/>
    </row>
    <row r="415" spans="9:18" x14ac:dyDescent="0.25">
      <c r="I415" s="503"/>
      <c r="J415" s="503"/>
    </row>
    <row r="416" spans="9:18" x14ac:dyDescent="0.25">
      <c r="I416" s="503"/>
      <c r="J416" s="503"/>
    </row>
    <row r="417" spans="9:10" x14ac:dyDescent="0.25">
      <c r="I417" s="503"/>
      <c r="J417" s="503"/>
    </row>
    <row r="418" spans="9:10" x14ac:dyDescent="0.25">
      <c r="I418" s="503"/>
      <c r="J418" s="503"/>
    </row>
    <row r="419" spans="9:10" x14ac:dyDescent="0.25">
      <c r="I419" s="503"/>
      <c r="J419" s="503"/>
    </row>
    <row r="420" spans="9:10" x14ac:dyDescent="0.25">
      <c r="I420" s="503"/>
      <c r="J420" s="503"/>
    </row>
    <row r="421" spans="9:10" x14ac:dyDescent="0.25">
      <c r="I421" s="503"/>
      <c r="J421" s="503"/>
    </row>
    <row r="422" spans="9:10" x14ac:dyDescent="0.25">
      <c r="I422" s="503"/>
      <c r="J422" s="503"/>
    </row>
    <row r="423" spans="9:10" x14ac:dyDescent="0.25">
      <c r="I423" s="503"/>
      <c r="J423" s="503"/>
    </row>
    <row r="424" spans="9:10" x14ac:dyDescent="0.25">
      <c r="I424" s="503"/>
      <c r="J424" s="503"/>
    </row>
    <row r="425" spans="9:10" x14ac:dyDescent="0.25">
      <c r="I425" s="503"/>
      <c r="J425" s="503"/>
    </row>
    <row r="426" spans="9:10" x14ac:dyDescent="0.25">
      <c r="I426" s="503"/>
      <c r="J426" s="503"/>
    </row>
    <row r="427" spans="9:10" x14ac:dyDescent="0.25">
      <c r="I427" s="503"/>
      <c r="J427" s="503"/>
    </row>
    <row r="428" spans="9:10" x14ac:dyDescent="0.25">
      <c r="I428" s="503"/>
      <c r="J428" s="503"/>
    </row>
    <row r="429" spans="9:10" x14ac:dyDescent="0.25">
      <c r="I429" s="503"/>
      <c r="J429" s="503"/>
    </row>
    <row r="430" spans="9:10" x14ac:dyDescent="0.25">
      <c r="I430" s="503"/>
      <c r="J430" s="503"/>
    </row>
    <row r="431" spans="9:10" x14ac:dyDescent="0.25">
      <c r="I431" s="503"/>
      <c r="J431" s="503"/>
    </row>
    <row r="432" spans="9:10" x14ac:dyDescent="0.25">
      <c r="I432" s="503"/>
      <c r="J432" s="503"/>
    </row>
    <row r="433" spans="9:10" x14ac:dyDescent="0.25">
      <c r="I433" s="503"/>
      <c r="J433" s="503"/>
    </row>
    <row r="434" spans="9:10" x14ac:dyDescent="0.25">
      <c r="I434" s="503"/>
      <c r="J434" s="503"/>
    </row>
    <row r="435" spans="9:10" x14ac:dyDescent="0.25">
      <c r="I435" s="503"/>
      <c r="J435" s="503"/>
    </row>
    <row r="436" spans="9:10" x14ac:dyDescent="0.25">
      <c r="I436" s="503"/>
      <c r="J436" s="503"/>
    </row>
    <row r="437" spans="9:10" x14ac:dyDescent="0.25">
      <c r="I437" s="503"/>
      <c r="J437" s="503"/>
    </row>
    <row r="438" spans="9:10" x14ac:dyDescent="0.25">
      <c r="I438" s="503"/>
      <c r="J438" s="503"/>
    </row>
    <row r="439" spans="9:10" x14ac:dyDescent="0.25">
      <c r="I439" s="503"/>
      <c r="J439" s="503"/>
    </row>
    <row r="440" spans="9:10" x14ac:dyDescent="0.25">
      <c r="I440" s="503"/>
      <c r="J440" s="503"/>
    </row>
    <row r="441" spans="9:10" x14ac:dyDescent="0.25">
      <c r="I441" s="503"/>
      <c r="J441" s="503"/>
    </row>
    <row r="442" spans="9:10" x14ac:dyDescent="0.25">
      <c r="I442" s="503"/>
      <c r="J442" s="503"/>
    </row>
    <row r="443" spans="9:10" x14ac:dyDescent="0.25">
      <c r="I443" s="503"/>
      <c r="J443" s="503"/>
    </row>
    <row r="444" spans="9:10" x14ac:dyDescent="0.25">
      <c r="I444" s="503"/>
      <c r="J444" s="503"/>
    </row>
    <row r="445" spans="9:10" x14ac:dyDescent="0.25">
      <c r="I445" s="503"/>
      <c r="J445" s="503"/>
    </row>
    <row r="446" spans="9:10" x14ac:dyDescent="0.25">
      <c r="I446" s="503"/>
      <c r="J446" s="503"/>
    </row>
    <row r="447" spans="9:10" x14ac:dyDescent="0.25">
      <c r="I447" s="503"/>
      <c r="J447" s="503"/>
    </row>
    <row r="448" spans="9:10" x14ac:dyDescent="0.25">
      <c r="I448" s="503"/>
      <c r="J448" s="503"/>
    </row>
    <row r="449" spans="9:10" x14ac:dyDescent="0.25">
      <c r="I449" s="503"/>
      <c r="J449" s="503"/>
    </row>
    <row r="450" spans="9:10" x14ac:dyDescent="0.25">
      <c r="I450" s="503"/>
      <c r="J450" s="503"/>
    </row>
    <row r="451" spans="9:10" x14ac:dyDescent="0.25">
      <c r="I451" s="503"/>
      <c r="J451" s="503"/>
    </row>
    <row r="452" spans="9:10" x14ac:dyDescent="0.25">
      <c r="I452" s="503"/>
      <c r="J452" s="503"/>
    </row>
    <row r="453" spans="9:10" x14ac:dyDescent="0.25">
      <c r="I453" s="503"/>
      <c r="J453" s="503"/>
    </row>
    <row r="454" spans="9:10" x14ac:dyDescent="0.25">
      <c r="I454" s="503"/>
      <c r="J454" s="503"/>
    </row>
    <row r="455" spans="9:10" x14ac:dyDescent="0.25">
      <c r="I455" s="503"/>
      <c r="J455" s="503"/>
    </row>
    <row r="456" spans="9:10" x14ac:dyDescent="0.25">
      <c r="I456" s="503"/>
      <c r="J456" s="503"/>
    </row>
    <row r="457" spans="9:10" x14ac:dyDescent="0.25">
      <c r="I457" s="503"/>
      <c r="J457" s="503"/>
    </row>
    <row r="458" spans="9:10" x14ac:dyDescent="0.25">
      <c r="I458" s="503"/>
      <c r="J458" s="503"/>
    </row>
    <row r="459" spans="9:10" x14ac:dyDescent="0.25">
      <c r="I459" s="503"/>
      <c r="J459" s="503"/>
    </row>
    <row r="460" spans="9:10" x14ac:dyDescent="0.25">
      <c r="I460" s="503"/>
      <c r="J460" s="503"/>
    </row>
    <row r="461" spans="9:10" x14ac:dyDescent="0.25">
      <c r="I461" s="503"/>
      <c r="J461" s="503"/>
    </row>
    <row r="462" spans="9:10" x14ac:dyDescent="0.25">
      <c r="I462" s="503"/>
      <c r="J462" s="503"/>
    </row>
    <row r="463" spans="9:10" x14ac:dyDescent="0.25">
      <c r="I463" s="503"/>
      <c r="J463" s="503"/>
    </row>
    <row r="464" spans="9:10" x14ac:dyDescent="0.25">
      <c r="I464" s="503"/>
      <c r="J464" s="503"/>
    </row>
    <row r="465" spans="9:10" x14ac:dyDescent="0.25">
      <c r="I465" s="503"/>
      <c r="J465" s="503"/>
    </row>
    <row r="466" spans="9:10" x14ac:dyDescent="0.25">
      <c r="I466" s="503"/>
      <c r="J466" s="503"/>
    </row>
    <row r="467" spans="9:10" x14ac:dyDescent="0.25">
      <c r="I467" s="503"/>
      <c r="J467" s="503"/>
    </row>
    <row r="468" spans="9:10" x14ac:dyDescent="0.25">
      <c r="I468" s="503"/>
      <c r="J468" s="503"/>
    </row>
    <row r="469" spans="9:10" x14ac:dyDescent="0.25">
      <c r="I469" s="503"/>
      <c r="J469" s="503"/>
    </row>
    <row r="470" spans="9:10" x14ac:dyDescent="0.25">
      <c r="I470" s="503"/>
      <c r="J470" s="503"/>
    </row>
    <row r="471" spans="9:10" x14ac:dyDescent="0.25">
      <c r="I471" s="503"/>
      <c r="J471" s="503"/>
    </row>
    <row r="472" spans="9:10" x14ac:dyDescent="0.25">
      <c r="I472" s="503"/>
      <c r="J472" s="503"/>
    </row>
    <row r="473" spans="9:10" x14ac:dyDescent="0.25">
      <c r="I473" s="503"/>
      <c r="J473" s="503"/>
    </row>
    <row r="474" spans="9:10" x14ac:dyDescent="0.25">
      <c r="I474" s="503"/>
      <c r="J474" s="503"/>
    </row>
    <row r="475" spans="9:10" x14ac:dyDescent="0.25">
      <c r="I475" s="503"/>
      <c r="J475" s="503"/>
    </row>
    <row r="476" spans="9:10" x14ac:dyDescent="0.25">
      <c r="I476" s="503"/>
      <c r="J476" s="503"/>
    </row>
    <row r="477" spans="9:10" x14ac:dyDescent="0.25">
      <c r="I477" s="503"/>
      <c r="J477" s="503"/>
    </row>
    <row r="478" spans="9:10" x14ac:dyDescent="0.25">
      <c r="I478" s="503"/>
      <c r="J478" s="503"/>
    </row>
    <row r="479" spans="9:10" x14ac:dyDescent="0.25">
      <c r="I479" s="503"/>
      <c r="J479" s="503"/>
    </row>
    <row r="480" spans="9:10" x14ac:dyDescent="0.25">
      <c r="I480" s="503"/>
      <c r="J480" s="503"/>
    </row>
    <row r="481" spans="9:10" x14ac:dyDescent="0.25">
      <c r="I481" s="503"/>
      <c r="J481" s="503"/>
    </row>
    <row r="482" spans="9:10" x14ac:dyDescent="0.25">
      <c r="I482" s="503"/>
      <c r="J482" s="503"/>
    </row>
    <row r="483" spans="9:10" x14ac:dyDescent="0.25">
      <c r="I483" s="503"/>
      <c r="J483" s="503"/>
    </row>
    <row r="484" spans="9:10" x14ac:dyDescent="0.25">
      <c r="I484" s="503"/>
      <c r="J484" s="503"/>
    </row>
    <row r="485" spans="9:10" x14ac:dyDescent="0.25">
      <c r="I485" s="503"/>
      <c r="J485" s="503"/>
    </row>
    <row r="486" spans="9:10" x14ac:dyDescent="0.25">
      <c r="I486" s="503"/>
      <c r="J486" s="503"/>
    </row>
    <row r="487" spans="9:10" x14ac:dyDescent="0.25">
      <c r="I487" s="503"/>
      <c r="J487" s="503"/>
    </row>
    <row r="488" spans="9:10" x14ac:dyDescent="0.25">
      <c r="I488" s="503"/>
      <c r="J488" s="503"/>
    </row>
    <row r="489" spans="9:10" x14ac:dyDescent="0.25">
      <c r="I489" s="503"/>
      <c r="J489" s="503"/>
    </row>
    <row r="490" spans="9:10" x14ac:dyDescent="0.25">
      <c r="I490" s="503"/>
      <c r="J490" s="503"/>
    </row>
    <row r="491" spans="9:10" x14ac:dyDescent="0.25">
      <c r="I491" s="503"/>
      <c r="J491" s="503"/>
    </row>
    <row r="492" spans="9:10" x14ac:dyDescent="0.25">
      <c r="I492" s="503"/>
      <c r="J492" s="503"/>
    </row>
    <row r="493" spans="9:10" x14ac:dyDescent="0.25">
      <c r="I493" s="503"/>
      <c r="J493" s="503"/>
    </row>
    <row r="494" spans="9:10" x14ac:dyDescent="0.25">
      <c r="I494" s="503"/>
      <c r="J494" s="503"/>
    </row>
    <row r="495" spans="9:10" x14ac:dyDescent="0.25">
      <c r="I495" s="503"/>
      <c r="J495" s="503"/>
    </row>
    <row r="496" spans="9:10" x14ac:dyDescent="0.25">
      <c r="I496" s="503"/>
      <c r="J496" s="503"/>
    </row>
    <row r="497" spans="9:10" x14ac:dyDescent="0.25">
      <c r="I497" s="503"/>
      <c r="J497" s="503"/>
    </row>
    <row r="498" spans="9:10" x14ac:dyDescent="0.25">
      <c r="I498" s="503"/>
      <c r="J498" s="503"/>
    </row>
    <row r="499" spans="9:10" x14ac:dyDescent="0.25">
      <c r="I499" s="503"/>
      <c r="J499" s="503"/>
    </row>
    <row r="500" spans="9:10" x14ac:dyDescent="0.25">
      <c r="I500" s="503"/>
      <c r="J500" s="503"/>
    </row>
    <row r="501" spans="9:10" x14ac:dyDescent="0.25">
      <c r="I501" s="503"/>
      <c r="J501" s="503"/>
    </row>
    <row r="502" spans="9:10" x14ac:dyDescent="0.25">
      <c r="I502" s="503"/>
      <c r="J502" s="503"/>
    </row>
    <row r="503" spans="9:10" x14ac:dyDescent="0.25">
      <c r="I503" s="503"/>
      <c r="J503" s="503"/>
    </row>
    <row r="504" spans="9:10" x14ac:dyDescent="0.25">
      <c r="I504" s="503"/>
      <c r="J504" s="503"/>
    </row>
    <row r="505" spans="9:10" x14ac:dyDescent="0.25">
      <c r="I505" s="503"/>
      <c r="J505" s="503"/>
    </row>
    <row r="506" spans="9:10" x14ac:dyDescent="0.25">
      <c r="I506" s="503"/>
      <c r="J506" s="503"/>
    </row>
    <row r="507" spans="9:10" x14ac:dyDescent="0.25">
      <c r="I507" s="503"/>
      <c r="J507" s="503"/>
    </row>
    <row r="508" spans="9:10" x14ac:dyDescent="0.25">
      <c r="I508" s="503"/>
      <c r="J508" s="50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08"/>
  <sheetViews>
    <sheetView topLeftCell="D1" workbookViewId="0">
      <pane ySplit="1" topLeftCell="A338" activePane="bottomLeft" state="frozen"/>
      <selection pane="bottomLeft" activeCell="J2" sqref="J2:J370"/>
    </sheetView>
  </sheetViews>
  <sheetFormatPr defaultRowHeight="15" x14ac:dyDescent="0.25"/>
  <cols>
    <col min="3" max="3" width="9.140625" style="35"/>
    <col min="4" max="4" width="9.140625" style="80"/>
    <col min="7" max="7" width="9.140625" style="34"/>
    <col min="8" max="8" width="15.42578125" style="514" customWidth="1"/>
    <col min="9" max="10" width="14.42578125" style="514" customWidth="1"/>
    <col min="11" max="11" width="13.28515625" style="514" bestFit="1" customWidth="1"/>
    <col min="12" max="12" width="12.85546875" style="514" hidden="1" customWidth="1"/>
    <col min="13" max="13" width="9.140625" hidden="1" customWidth="1"/>
    <col min="14" max="14" width="8.85546875" bestFit="1" customWidth="1"/>
    <col min="15" max="15" width="11.42578125" bestFit="1" customWidth="1"/>
    <col min="16" max="16" width="11.140625" bestFit="1" customWidth="1"/>
    <col min="17" max="17" width="11.7109375" bestFit="1" customWidth="1"/>
    <col min="18" max="18" width="18.7109375" bestFit="1" customWidth="1"/>
    <col min="29" max="29" width="12" customWidth="1"/>
  </cols>
  <sheetData>
    <row r="1" spans="1:31" ht="30" x14ac:dyDescent="0.25">
      <c r="A1" s="8" t="s">
        <v>0</v>
      </c>
      <c r="B1" s="8" t="s">
        <v>1</v>
      </c>
      <c r="C1" s="35" t="s">
        <v>35</v>
      </c>
      <c r="D1" s="80" t="s">
        <v>36</v>
      </c>
      <c r="E1" s="14" t="s">
        <v>2</v>
      </c>
      <c r="F1" s="19" t="s">
        <v>3</v>
      </c>
      <c r="G1" s="34" t="s">
        <v>22</v>
      </c>
      <c r="H1" s="513" t="s">
        <v>48</v>
      </c>
      <c r="I1" s="513" t="s">
        <v>47</v>
      </c>
      <c r="J1" s="513" t="s">
        <v>50</v>
      </c>
      <c r="K1" s="505" t="s">
        <v>44</v>
      </c>
      <c r="L1" s="505" t="s">
        <v>45</v>
      </c>
      <c r="M1" s="85" t="s">
        <v>46</v>
      </c>
      <c r="N1" s="431" t="s">
        <v>60</v>
      </c>
      <c r="O1" s="431" t="s">
        <v>61</v>
      </c>
      <c r="P1" s="431" t="s">
        <v>62</v>
      </c>
      <c r="Q1" s="431" t="s">
        <v>63</v>
      </c>
      <c r="R1" s="474" t="s">
        <v>64</v>
      </c>
      <c r="W1" s="537" t="s">
        <v>105</v>
      </c>
      <c r="X1" s="537" t="s">
        <v>109</v>
      </c>
      <c r="Y1" s="537" t="s">
        <v>107</v>
      </c>
      <c r="Z1" s="537" t="s">
        <v>110</v>
      </c>
      <c r="AA1" s="537" t="s">
        <v>106</v>
      </c>
      <c r="AB1" s="537" t="s">
        <v>108</v>
      </c>
      <c r="AC1" s="537" t="s">
        <v>114</v>
      </c>
      <c r="AD1" s="537" t="s">
        <v>115</v>
      </c>
      <c r="AE1" s="537" t="s">
        <v>116</v>
      </c>
    </row>
    <row r="2" spans="1:31" x14ac:dyDescent="0.25">
      <c r="A2" s="8">
        <v>493319.28016000002</v>
      </c>
      <c r="B2" s="8">
        <v>5180579.2617899803</v>
      </c>
      <c r="C2" s="35" t="s">
        <v>4</v>
      </c>
      <c r="D2" s="82">
        <v>4</v>
      </c>
      <c r="E2" s="14">
        <v>5</v>
      </c>
      <c r="F2" s="19" t="s">
        <v>4</v>
      </c>
      <c r="G2" s="237" t="s">
        <v>27</v>
      </c>
      <c r="H2" s="515">
        <v>735</v>
      </c>
      <c r="I2" s="473">
        <v>3587.8695295404814</v>
      </c>
      <c r="J2" s="473"/>
      <c r="K2" s="514">
        <f>M2/5.7</f>
        <v>2.0701754385964914</v>
      </c>
      <c r="M2" s="245">
        <v>11.8</v>
      </c>
      <c r="N2" s="473">
        <v>134.50211999999999</v>
      </c>
      <c r="O2" s="473">
        <v>33.625529999999998</v>
      </c>
      <c r="P2" s="473">
        <v>168.12765000000002</v>
      </c>
      <c r="Q2" s="473">
        <v>94.151484000000011</v>
      </c>
      <c r="R2" s="474" t="s">
        <v>95</v>
      </c>
    </row>
    <row r="3" spans="1:31" x14ac:dyDescent="0.25">
      <c r="A3" s="8">
        <v>493353.58603200002</v>
      </c>
      <c r="B3" s="8">
        <v>5180575.07118</v>
      </c>
      <c r="C3" s="35" t="s">
        <v>4</v>
      </c>
      <c r="D3" s="82">
        <v>5</v>
      </c>
      <c r="E3" s="14">
        <v>6</v>
      </c>
      <c r="F3" s="19" t="s">
        <v>4</v>
      </c>
      <c r="G3" s="237" t="s">
        <v>27</v>
      </c>
      <c r="H3" s="515">
        <v>707</v>
      </c>
      <c r="I3" s="473">
        <v>3451.1887855579866</v>
      </c>
      <c r="J3" s="473"/>
      <c r="K3" s="514">
        <f>M3/5.7</f>
        <v>2.1578947368421053</v>
      </c>
      <c r="M3" s="245">
        <v>12.3</v>
      </c>
      <c r="N3" s="473">
        <v>134.50211999999999</v>
      </c>
      <c r="O3" s="473">
        <v>33.625529999999998</v>
      </c>
      <c r="P3" s="473">
        <v>168.12765000000002</v>
      </c>
      <c r="Q3" s="473">
        <v>94.151484000000011</v>
      </c>
      <c r="R3" s="474" t="s">
        <v>95</v>
      </c>
    </row>
    <row r="4" spans="1:31" x14ac:dyDescent="0.25">
      <c r="A4" s="8">
        <v>493383.10704700003</v>
      </c>
      <c r="B4" s="8">
        <v>5180586.0806700001</v>
      </c>
      <c r="C4" s="35" t="s">
        <v>4</v>
      </c>
      <c r="D4" s="82">
        <v>5</v>
      </c>
      <c r="E4" s="14">
        <v>7</v>
      </c>
      <c r="F4" s="19" t="s">
        <v>4</v>
      </c>
      <c r="G4" s="237" t="s">
        <v>27</v>
      </c>
      <c r="H4" s="515">
        <v>984</v>
      </c>
      <c r="I4" s="473">
        <v>4803.3518599562358</v>
      </c>
      <c r="J4" s="473"/>
      <c r="K4" s="514">
        <f>M4/5.7</f>
        <v>2.0701754385964914</v>
      </c>
      <c r="M4" s="245">
        <v>11.8</v>
      </c>
      <c r="N4" s="473">
        <v>134.50211999999999</v>
      </c>
      <c r="O4" s="473">
        <v>33.625529999999998</v>
      </c>
      <c r="P4" s="473">
        <v>168.12765000000002</v>
      </c>
      <c r="Q4" s="473">
        <v>94.151484000000011</v>
      </c>
      <c r="R4" s="474" t="s">
        <v>95</v>
      </c>
    </row>
    <row r="5" spans="1:31" x14ac:dyDescent="0.25">
      <c r="A5" s="8">
        <v>493415.01299900003</v>
      </c>
      <c r="B5" s="8">
        <v>5180582.7119100001</v>
      </c>
      <c r="C5" s="35" t="s">
        <v>4</v>
      </c>
      <c r="D5" s="82">
        <v>6</v>
      </c>
      <c r="E5" s="14">
        <v>8</v>
      </c>
      <c r="F5" s="19" t="s">
        <v>4</v>
      </c>
      <c r="G5" s="237" t="s">
        <v>27</v>
      </c>
      <c r="H5" s="515">
        <v>1002</v>
      </c>
      <c r="I5" s="473">
        <v>4891.2180525164104</v>
      </c>
      <c r="J5" s="473"/>
      <c r="K5" s="514">
        <f>M5/5.7</f>
        <v>2.0526315789473681</v>
      </c>
      <c r="M5" s="245">
        <v>11.7</v>
      </c>
      <c r="N5" s="473">
        <v>134.50211999999999</v>
      </c>
      <c r="O5" s="473">
        <v>33.625529999999998</v>
      </c>
      <c r="P5" s="473">
        <v>168.12765000000002</v>
      </c>
      <c r="Q5" s="473">
        <v>94.151484000000011</v>
      </c>
      <c r="R5" s="474" t="s">
        <v>95</v>
      </c>
    </row>
    <row r="6" spans="1:31" x14ac:dyDescent="0.25">
      <c r="A6" s="8">
        <v>493446.911100998</v>
      </c>
      <c r="B6" s="8">
        <v>5180572.1204000004</v>
      </c>
      <c r="C6" s="35" t="s">
        <v>5</v>
      </c>
      <c r="D6" s="82">
        <v>1</v>
      </c>
      <c r="E6" s="14">
        <v>9</v>
      </c>
      <c r="F6" s="19" t="s">
        <v>4</v>
      </c>
      <c r="G6" s="238" t="s">
        <v>25</v>
      </c>
      <c r="H6" s="515">
        <v>301</v>
      </c>
      <c r="I6" s="473">
        <v>1321.8077263779526</v>
      </c>
      <c r="J6" s="473"/>
      <c r="K6" s="514">
        <v>4.5712000000000002</v>
      </c>
      <c r="L6" s="514">
        <v>60.505000000000003</v>
      </c>
      <c r="N6" s="473">
        <v>0</v>
      </c>
      <c r="O6" s="473">
        <v>15.691914000000001</v>
      </c>
      <c r="P6" s="473">
        <v>15.691914000000001</v>
      </c>
      <c r="Q6" s="473">
        <v>6.7251060000000003</v>
      </c>
      <c r="R6" s="474" t="s">
        <v>98</v>
      </c>
    </row>
    <row r="7" spans="1:31" x14ac:dyDescent="0.25">
      <c r="A7" s="8">
        <v>493479.23487300001</v>
      </c>
      <c r="B7" s="8">
        <v>5180583.9985100003</v>
      </c>
      <c r="C7" s="35" t="s">
        <v>5</v>
      </c>
      <c r="D7" s="82">
        <v>2</v>
      </c>
      <c r="E7" s="14">
        <v>10</v>
      </c>
      <c r="F7" s="19" t="s">
        <v>4</v>
      </c>
      <c r="G7" s="238" t="s">
        <v>29</v>
      </c>
      <c r="H7" s="515">
        <v>211</v>
      </c>
      <c r="I7" s="473">
        <v>941.40814999999998</v>
      </c>
      <c r="J7" s="473"/>
      <c r="K7" s="514">
        <v>3.1919</v>
      </c>
      <c r="L7" s="514">
        <v>45.082999999999998</v>
      </c>
      <c r="N7" s="473">
        <v>0</v>
      </c>
      <c r="O7" s="473">
        <v>0</v>
      </c>
      <c r="P7" s="473">
        <v>0</v>
      </c>
      <c r="Q7" s="473">
        <v>89.668080000000003</v>
      </c>
      <c r="R7" s="474" t="s">
        <v>102</v>
      </c>
    </row>
    <row r="8" spans="1:31" x14ac:dyDescent="0.25">
      <c r="A8" s="8">
        <v>493510.726382997</v>
      </c>
      <c r="B8" s="8">
        <v>5180568.2729099803</v>
      </c>
      <c r="C8" s="35" t="s">
        <v>5</v>
      </c>
      <c r="D8" s="82">
        <v>3</v>
      </c>
      <c r="E8" s="14">
        <v>11</v>
      </c>
      <c r="F8" s="19" t="s">
        <v>4</v>
      </c>
      <c r="G8" s="238" t="s">
        <v>34</v>
      </c>
      <c r="H8" s="515">
        <v>281</v>
      </c>
      <c r="I8" s="473">
        <v>1233.9799704724408</v>
      </c>
      <c r="J8" s="473"/>
      <c r="K8" s="514">
        <v>3.1783000000000001</v>
      </c>
      <c r="L8" s="514">
        <v>46.316000000000003</v>
      </c>
      <c r="N8" s="473">
        <v>0</v>
      </c>
      <c r="O8" s="473">
        <v>0</v>
      </c>
      <c r="P8" s="473">
        <v>0</v>
      </c>
      <c r="Q8" s="473">
        <v>168.12765000000002</v>
      </c>
      <c r="R8" s="474" t="s">
        <v>100</v>
      </c>
    </row>
    <row r="9" spans="1:31" x14ac:dyDescent="0.25">
      <c r="A9" s="8">
        <v>493542.64672600001</v>
      </c>
      <c r="B9" s="8">
        <v>5180578.1283600004</v>
      </c>
      <c r="C9" s="35" t="s">
        <v>5</v>
      </c>
      <c r="D9" s="82">
        <v>3</v>
      </c>
      <c r="E9" s="14">
        <v>12</v>
      </c>
      <c r="F9" s="19" t="s">
        <v>4</v>
      </c>
      <c r="G9" s="238" t="s">
        <v>34</v>
      </c>
      <c r="H9" s="515">
        <v>345</v>
      </c>
      <c r="I9" s="473">
        <v>1515.0287893700786</v>
      </c>
      <c r="J9" s="473"/>
      <c r="K9" s="514">
        <v>3.3105000000000002</v>
      </c>
      <c r="L9" s="514">
        <v>46.591000000000001</v>
      </c>
      <c r="N9" s="473">
        <v>0</v>
      </c>
      <c r="O9" s="473">
        <v>0</v>
      </c>
      <c r="P9" s="473">
        <v>0</v>
      </c>
      <c r="Q9" s="473">
        <v>168.12765000000002</v>
      </c>
      <c r="R9" s="474" t="s">
        <v>100</v>
      </c>
    </row>
    <row r="10" spans="1:31" x14ac:dyDescent="0.25">
      <c r="A10" s="8">
        <v>493574.550785998</v>
      </c>
      <c r="B10" s="8">
        <v>5180572.8713800004</v>
      </c>
      <c r="C10" s="35" t="s">
        <v>5</v>
      </c>
      <c r="D10" s="82">
        <v>4</v>
      </c>
      <c r="E10" s="14">
        <v>13</v>
      </c>
      <c r="F10" s="19" t="s">
        <v>4</v>
      </c>
      <c r="G10" s="238" t="s">
        <v>33</v>
      </c>
      <c r="H10" s="515">
        <v>1033</v>
      </c>
      <c r="I10" s="473">
        <v>5042.5431619256015</v>
      </c>
      <c r="J10" s="473"/>
      <c r="K10" s="514">
        <v>1.873</v>
      </c>
      <c r="L10" s="514">
        <v>44.268000000000001</v>
      </c>
      <c r="N10" s="473">
        <v>112.08510000000001</v>
      </c>
      <c r="O10" s="473">
        <v>0</v>
      </c>
      <c r="P10" s="473">
        <v>112.08510000000001</v>
      </c>
      <c r="Q10" s="473">
        <v>112.08510000000001</v>
      </c>
      <c r="R10" s="474" t="s">
        <v>103</v>
      </c>
    </row>
    <row r="11" spans="1:31" x14ac:dyDescent="0.25">
      <c r="A11" s="8">
        <v>493606.467921998</v>
      </c>
      <c r="B11" s="8">
        <v>5180579.8379899804</v>
      </c>
      <c r="C11" s="35" t="s">
        <v>5</v>
      </c>
      <c r="D11" s="82">
        <v>5</v>
      </c>
      <c r="E11" s="14">
        <v>14</v>
      </c>
      <c r="F11" s="19" t="s">
        <v>4</v>
      </c>
      <c r="G11" s="238" t="s">
        <v>24</v>
      </c>
      <c r="H11" s="515">
        <v>639</v>
      </c>
      <c r="I11" s="473">
        <v>3119.249835886214</v>
      </c>
      <c r="J11" s="473"/>
      <c r="K11" s="514">
        <v>1.8373999999999999</v>
      </c>
      <c r="L11" s="514">
        <v>44.749000000000002</v>
      </c>
      <c r="N11" s="473">
        <v>0</v>
      </c>
      <c r="O11" s="473">
        <v>67.251059999999995</v>
      </c>
      <c r="P11" s="473">
        <v>67.251059999999995</v>
      </c>
      <c r="Q11" s="473">
        <v>112.08510000000001</v>
      </c>
      <c r="R11" s="474" t="s">
        <v>96</v>
      </c>
    </row>
    <row r="12" spans="1:31" x14ac:dyDescent="0.25">
      <c r="A12" s="8">
        <v>493638.36825900001</v>
      </c>
      <c r="B12" s="8">
        <v>5180571.02544</v>
      </c>
      <c r="C12" s="35" t="s">
        <v>5</v>
      </c>
      <c r="D12" s="82">
        <v>6</v>
      </c>
      <c r="E12" s="14">
        <v>15</v>
      </c>
      <c r="F12" s="19" t="s">
        <v>4</v>
      </c>
      <c r="G12" s="238" t="s">
        <v>26</v>
      </c>
      <c r="H12" s="515">
        <v>294</v>
      </c>
      <c r="I12" s="473">
        <v>1311.7250999999999</v>
      </c>
      <c r="J12" s="473"/>
      <c r="K12" s="514">
        <v>3.7551999999999999</v>
      </c>
      <c r="L12" s="514">
        <v>44.575000000000003</v>
      </c>
      <c r="N12" s="473">
        <v>0</v>
      </c>
      <c r="O12" s="473">
        <v>0</v>
      </c>
      <c r="P12" s="473">
        <v>0</v>
      </c>
      <c r="Q12" s="473">
        <v>246.58722</v>
      </c>
      <c r="R12" s="474" t="s">
        <v>104</v>
      </c>
    </row>
    <row r="13" spans="1:31" x14ac:dyDescent="0.25">
      <c r="A13" s="8">
        <v>493668.466732</v>
      </c>
      <c r="B13" s="8">
        <v>5180579.1139500001</v>
      </c>
      <c r="C13" s="35" t="s">
        <v>5</v>
      </c>
      <c r="D13" s="82">
        <v>6</v>
      </c>
      <c r="E13" s="14">
        <v>16</v>
      </c>
      <c r="F13" s="19" t="s">
        <v>4</v>
      </c>
      <c r="G13" s="238" t="s">
        <v>26</v>
      </c>
      <c r="H13" s="515">
        <v>252</v>
      </c>
      <c r="I13" s="473">
        <v>1124.3357999999998</v>
      </c>
      <c r="J13" s="473"/>
      <c r="K13" s="514">
        <v>3.9359999999999999</v>
      </c>
      <c r="L13" s="514">
        <v>44.101999999999997</v>
      </c>
      <c r="N13" s="473">
        <v>0</v>
      </c>
      <c r="O13" s="473">
        <v>0</v>
      </c>
      <c r="P13" s="473">
        <v>0</v>
      </c>
      <c r="Q13" s="473">
        <v>246.58722</v>
      </c>
      <c r="R13" s="474" t="s">
        <v>104</v>
      </c>
    </row>
    <row r="14" spans="1:31" x14ac:dyDescent="0.25">
      <c r="A14" s="8">
        <v>493702.19999400002</v>
      </c>
      <c r="B14" s="8">
        <v>5180582.7370800003</v>
      </c>
      <c r="C14" s="35" t="s">
        <v>6</v>
      </c>
      <c r="D14" s="82">
        <v>1</v>
      </c>
      <c r="E14" s="14">
        <v>17</v>
      </c>
      <c r="F14" s="19" t="s">
        <v>4</v>
      </c>
      <c r="G14" s="237" t="s">
        <v>30</v>
      </c>
      <c r="H14" s="515">
        <v>761</v>
      </c>
      <c r="I14" s="473">
        <v>3182.7105830521182</v>
      </c>
      <c r="J14" s="473"/>
      <c r="K14" s="514">
        <v>3.2787000000000002</v>
      </c>
      <c r="L14" s="514">
        <v>63.174999999999997</v>
      </c>
      <c r="N14" s="473">
        <v>19.6148925</v>
      </c>
      <c r="O14" s="473">
        <v>0</v>
      </c>
      <c r="P14" s="473">
        <v>19.6148925</v>
      </c>
      <c r="Q14" s="473">
        <v>5.6042550000000002</v>
      </c>
      <c r="R14" s="474" t="s">
        <v>93</v>
      </c>
    </row>
    <row r="15" spans="1:31" x14ac:dyDescent="0.25">
      <c r="A15" s="8">
        <v>493768.28853800002</v>
      </c>
      <c r="B15" s="8">
        <v>5180574.2933700001</v>
      </c>
      <c r="C15" s="35" t="s">
        <v>6</v>
      </c>
      <c r="D15" s="82">
        <v>3</v>
      </c>
      <c r="E15" s="14">
        <v>19</v>
      </c>
      <c r="F15" s="19" t="s">
        <v>4</v>
      </c>
      <c r="G15" s="237" t="s">
        <v>23</v>
      </c>
      <c r="H15" s="515">
        <v>606</v>
      </c>
      <c r="I15" s="473">
        <v>2958.1618161925599</v>
      </c>
      <c r="J15" s="473"/>
      <c r="K15" s="421">
        <f>M15/5.7</f>
        <v>1.8070175438596492</v>
      </c>
      <c r="M15" s="246">
        <v>10.3</v>
      </c>
      <c r="N15" s="473">
        <v>89.668080000000003</v>
      </c>
      <c r="O15" s="473">
        <v>112.08510000000001</v>
      </c>
      <c r="P15" s="473">
        <v>201.75318000000001</v>
      </c>
      <c r="Q15" s="473">
        <v>93.030633000000009</v>
      </c>
      <c r="R15" s="474" t="s">
        <v>94</v>
      </c>
    </row>
    <row r="16" spans="1:31" x14ac:dyDescent="0.25">
      <c r="A16" s="8">
        <v>493797.922326</v>
      </c>
      <c r="B16" s="8">
        <v>5180576.3034399804</v>
      </c>
      <c r="C16" s="35" t="s">
        <v>6</v>
      </c>
      <c r="D16" s="82">
        <v>3</v>
      </c>
      <c r="E16" s="14">
        <v>20</v>
      </c>
      <c r="F16" s="19" t="s">
        <v>4</v>
      </c>
      <c r="G16" s="237" t="s">
        <v>23</v>
      </c>
      <c r="H16" s="515">
        <v>628</v>
      </c>
      <c r="I16" s="473">
        <v>3065.5538293216628</v>
      </c>
      <c r="J16" s="473"/>
      <c r="K16" s="421">
        <f t="shared" ref="K16:K26" si="0">M16/5.7</f>
        <v>2.5087719298245617</v>
      </c>
      <c r="M16" s="246">
        <v>14.3</v>
      </c>
      <c r="N16" s="473">
        <v>89.668080000000003</v>
      </c>
      <c r="O16" s="473">
        <v>112.08510000000001</v>
      </c>
      <c r="P16" s="473">
        <v>201.75318000000001</v>
      </c>
      <c r="Q16" s="473">
        <v>93.030633000000009</v>
      </c>
      <c r="R16" s="474" t="s">
        <v>94</v>
      </c>
    </row>
    <row r="17" spans="1:18" x14ac:dyDescent="0.25">
      <c r="A17" s="8">
        <v>493861.755168</v>
      </c>
      <c r="B17" s="8">
        <v>5180589.4613600001</v>
      </c>
      <c r="C17" s="35" t="s">
        <v>6</v>
      </c>
      <c r="D17" s="82">
        <v>4</v>
      </c>
      <c r="E17" s="14">
        <v>22</v>
      </c>
      <c r="F17" s="19" t="s">
        <v>4</v>
      </c>
      <c r="G17" s="237" t="s">
        <v>23</v>
      </c>
      <c r="H17" s="515">
        <v>787</v>
      </c>
      <c r="I17" s="473">
        <v>3841.7051969365421</v>
      </c>
      <c r="J17" s="473"/>
      <c r="K17" s="421">
        <f t="shared" si="0"/>
        <v>2.3508771929824563</v>
      </c>
      <c r="M17" s="246">
        <v>13.4</v>
      </c>
      <c r="N17" s="473">
        <v>89.668080000000003</v>
      </c>
      <c r="O17" s="473">
        <v>112.08510000000001</v>
      </c>
      <c r="P17" s="473">
        <v>201.75318000000001</v>
      </c>
      <c r="Q17" s="473">
        <v>93.030633000000009</v>
      </c>
      <c r="R17" s="474" t="s">
        <v>94</v>
      </c>
    </row>
    <row r="18" spans="1:18" x14ac:dyDescent="0.25">
      <c r="A18" s="8">
        <v>493893.661479</v>
      </c>
      <c r="B18" s="8">
        <v>5180586.20627</v>
      </c>
      <c r="C18" s="35" t="s">
        <v>6</v>
      </c>
      <c r="D18" s="82">
        <v>5</v>
      </c>
      <c r="E18" s="14">
        <v>23</v>
      </c>
      <c r="F18" s="19" t="s">
        <v>4</v>
      </c>
      <c r="G18" s="237" t="s">
        <v>23</v>
      </c>
      <c r="H18" s="515">
        <v>1132</v>
      </c>
      <c r="I18" s="473">
        <v>5525.8072210065648</v>
      </c>
      <c r="J18" s="473"/>
      <c r="K18" s="421">
        <f t="shared" si="0"/>
        <v>2.4561403508771931</v>
      </c>
      <c r="M18" s="246">
        <v>14</v>
      </c>
      <c r="N18" s="473">
        <v>89.668080000000003</v>
      </c>
      <c r="O18" s="473">
        <v>112.08510000000001</v>
      </c>
      <c r="P18" s="473">
        <v>201.75318000000001</v>
      </c>
      <c r="Q18" s="473">
        <v>93.030633000000009</v>
      </c>
      <c r="R18" s="474" t="s">
        <v>94</v>
      </c>
    </row>
    <row r="19" spans="1:18" x14ac:dyDescent="0.25">
      <c r="A19" s="8">
        <v>493215.020101998</v>
      </c>
      <c r="B19" s="8">
        <v>5180604.1297000004</v>
      </c>
      <c r="C19" s="35" t="s">
        <v>4</v>
      </c>
      <c r="D19" s="82">
        <v>1</v>
      </c>
      <c r="E19" s="14">
        <v>1</v>
      </c>
      <c r="F19" s="19" t="s">
        <v>5</v>
      </c>
      <c r="G19" s="492" t="s">
        <v>27</v>
      </c>
      <c r="H19" s="515">
        <v>0</v>
      </c>
      <c r="I19" s="518">
        <v>0</v>
      </c>
      <c r="J19" s="518"/>
      <c r="K19" s="518">
        <v>0</v>
      </c>
      <c r="L19" s="515" t="s">
        <v>51</v>
      </c>
      <c r="M19" s="236" t="s">
        <v>51</v>
      </c>
      <c r="N19" s="473">
        <v>134.50211999999999</v>
      </c>
      <c r="O19" s="473">
        <v>33.625529999999998</v>
      </c>
      <c r="P19" s="473">
        <v>168.12765000000002</v>
      </c>
      <c r="Q19" s="473">
        <v>94.151484000000011</v>
      </c>
      <c r="R19" s="474" t="s">
        <v>95</v>
      </c>
    </row>
    <row r="20" spans="1:18" x14ac:dyDescent="0.25">
      <c r="A20" s="8">
        <v>493246.597671</v>
      </c>
      <c r="B20" s="8">
        <v>5180590.1908</v>
      </c>
      <c r="C20" s="35" t="s">
        <v>4</v>
      </c>
      <c r="D20" s="82">
        <v>2</v>
      </c>
      <c r="E20" s="14">
        <v>2</v>
      </c>
      <c r="F20" s="19" t="s">
        <v>5</v>
      </c>
      <c r="G20" s="237" t="s">
        <v>27</v>
      </c>
      <c r="H20" s="515">
        <v>788</v>
      </c>
      <c r="I20" s="473">
        <v>3846.586652078774</v>
      </c>
      <c r="J20" s="473"/>
      <c r="K20" s="421">
        <f t="shared" si="0"/>
        <v>2.0350877192982453</v>
      </c>
      <c r="M20" s="247">
        <v>11.6</v>
      </c>
      <c r="N20" s="473">
        <v>134.50211999999999</v>
      </c>
      <c r="O20" s="473">
        <v>33.625529999999998</v>
      </c>
      <c r="P20" s="473">
        <v>168.12765000000002</v>
      </c>
      <c r="Q20" s="473">
        <v>94.151484000000011</v>
      </c>
      <c r="R20" s="474" t="s">
        <v>95</v>
      </c>
    </row>
    <row r="21" spans="1:18" x14ac:dyDescent="0.25">
      <c r="A21" s="8">
        <v>493277.31095900002</v>
      </c>
      <c r="B21" s="8">
        <v>5180594.6435200004</v>
      </c>
      <c r="C21" s="35" t="s">
        <v>4</v>
      </c>
      <c r="D21" s="82">
        <v>2</v>
      </c>
      <c r="E21" s="14">
        <v>3</v>
      </c>
      <c r="F21" s="19" t="s">
        <v>5</v>
      </c>
      <c r="G21" s="492" t="s">
        <v>27</v>
      </c>
      <c r="H21" s="515">
        <v>0</v>
      </c>
      <c r="I21" s="518">
        <v>0</v>
      </c>
      <c r="J21" s="518"/>
      <c r="K21" s="518">
        <v>0</v>
      </c>
      <c r="L21" s="515" t="s">
        <v>51</v>
      </c>
      <c r="M21" s="236" t="s">
        <v>51</v>
      </c>
      <c r="N21" s="473">
        <v>134.50211999999999</v>
      </c>
      <c r="O21" s="473">
        <v>33.625529999999998</v>
      </c>
      <c r="P21" s="473">
        <v>168.12765000000002</v>
      </c>
      <c r="Q21" s="473">
        <v>94.151484000000011</v>
      </c>
      <c r="R21" s="474" t="s">
        <v>95</v>
      </c>
    </row>
    <row r="22" spans="1:18" x14ac:dyDescent="0.25">
      <c r="A22" s="8">
        <v>493309.217427</v>
      </c>
      <c r="B22" s="8">
        <v>5180591.82981</v>
      </c>
      <c r="C22" s="35" t="s">
        <v>4</v>
      </c>
      <c r="D22" s="82">
        <v>3</v>
      </c>
      <c r="E22" s="14">
        <v>4</v>
      </c>
      <c r="F22" s="19" t="s">
        <v>5</v>
      </c>
      <c r="G22" s="492" t="s">
        <v>27</v>
      </c>
      <c r="H22" s="518">
        <v>0</v>
      </c>
      <c r="I22" s="518">
        <v>0</v>
      </c>
      <c r="J22" s="518"/>
      <c r="K22" s="518">
        <v>0</v>
      </c>
      <c r="L22" s="515" t="s">
        <v>51</v>
      </c>
      <c r="M22" s="236" t="s">
        <v>51</v>
      </c>
      <c r="N22" s="473">
        <v>134.50211999999999</v>
      </c>
      <c r="O22" s="473">
        <v>33.625529999999998</v>
      </c>
      <c r="P22" s="473">
        <v>168.12765000000002</v>
      </c>
      <c r="Q22" s="473">
        <v>94.151484000000011</v>
      </c>
      <c r="R22" s="474" t="s">
        <v>95</v>
      </c>
    </row>
    <row r="23" spans="1:18" x14ac:dyDescent="0.25">
      <c r="A23" s="8">
        <v>493341.14833300002</v>
      </c>
      <c r="B23" s="8">
        <v>5180611.0184399802</v>
      </c>
      <c r="C23" s="35" t="s">
        <v>4</v>
      </c>
      <c r="D23" s="82">
        <v>4</v>
      </c>
      <c r="E23" s="14">
        <v>5</v>
      </c>
      <c r="F23" s="19" t="s">
        <v>5</v>
      </c>
      <c r="G23" s="237" t="s">
        <v>27</v>
      </c>
      <c r="H23" s="515">
        <v>732</v>
      </c>
      <c r="I23" s="473">
        <v>3573.2251641137855</v>
      </c>
      <c r="J23" s="473"/>
      <c r="K23" s="421">
        <f t="shared" si="0"/>
        <v>1.9122807017543859</v>
      </c>
      <c r="M23" s="248">
        <v>10.9</v>
      </c>
      <c r="N23" s="473">
        <v>134.50211999999999</v>
      </c>
      <c r="O23" s="473">
        <v>33.625529999999998</v>
      </c>
      <c r="P23" s="473">
        <v>168.12765000000002</v>
      </c>
      <c r="Q23" s="473">
        <v>94.151484000000011</v>
      </c>
      <c r="R23" s="474" t="s">
        <v>95</v>
      </c>
    </row>
    <row r="24" spans="1:18" x14ac:dyDescent="0.25">
      <c r="A24" s="8">
        <v>493371.45561800001</v>
      </c>
      <c r="B24" s="8">
        <v>5180609.6268499903</v>
      </c>
      <c r="C24" s="35" t="s">
        <v>4</v>
      </c>
      <c r="D24" s="82">
        <v>4</v>
      </c>
      <c r="E24" s="14">
        <v>6</v>
      </c>
      <c r="F24" s="19" t="s">
        <v>5</v>
      </c>
      <c r="G24" s="237" t="s">
        <v>27</v>
      </c>
      <c r="H24" s="515">
        <v>980</v>
      </c>
      <c r="I24" s="473">
        <v>4783.8260393873079</v>
      </c>
      <c r="J24" s="473"/>
      <c r="K24" s="421">
        <f t="shared" si="0"/>
        <v>2</v>
      </c>
      <c r="M24" s="248">
        <v>11.4</v>
      </c>
      <c r="N24" s="473">
        <v>134.50211999999999</v>
      </c>
      <c r="O24" s="473">
        <v>33.625529999999998</v>
      </c>
      <c r="P24" s="473">
        <v>168.12765000000002</v>
      </c>
      <c r="Q24" s="473">
        <v>94.151484000000011</v>
      </c>
      <c r="R24" s="474" t="s">
        <v>95</v>
      </c>
    </row>
    <row r="25" spans="1:18" x14ac:dyDescent="0.25">
      <c r="A25" s="8">
        <v>493404.974858</v>
      </c>
      <c r="B25" s="8">
        <v>5180617.8375500003</v>
      </c>
      <c r="C25" s="35" t="s">
        <v>4</v>
      </c>
      <c r="D25" s="82">
        <v>5</v>
      </c>
      <c r="E25" s="14">
        <v>7</v>
      </c>
      <c r="F25" s="19" t="s">
        <v>5</v>
      </c>
      <c r="G25" s="237" t="s">
        <v>27</v>
      </c>
      <c r="H25" s="515">
        <v>786</v>
      </c>
      <c r="I25" s="473">
        <v>3836.8237417943101</v>
      </c>
      <c r="J25" s="473"/>
      <c r="K25" s="421">
        <f t="shared" si="0"/>
        <v>2.2105263157894735</v>
      </c>
      <c r="M25" s="248">
        <v>12.6</v>
      </c>
      <c r="N25" s="473">
        <v>134.50211999999999</v>
      </c>
      <c r="O25" s="473">
        <v>33.625529999999998</v>
      </c>
      <c r="P25" s="473">
        <v>168.12765000000002</v>
      </c>
      <c r="Q25" s="473">
        <v>94.151484000000011</v>
      </c>
      <c r="R25" s="474" t="s">
        <v>95</v>
      </c>
    </row>
    <row r="26" spans="1:18" x14ac:dyDescent="0.25">
      <c r="A26" s="8">
        <v>493436.880652997</v>
      </c>
      <c r="B26" s="8">
        <v>5180614.4689100003</v>
      </c>
      <c r="C26" s="35" t="s">
        <v>4</v>
      </c>
      <c r="D26" s="82">
        <v>6</v>
      </c>
      <c r="E26" s="14">
        <v>8</v>
      </c>
      <c r="F26" s="19" t="s">
        <v>5</v>
      </c>
      <c r="G26" s="237" t="s">
        <v>27</v>
      </c>
      <c r="H26" s="515">
        <v>984</v>
      </c>
      <c r="I26" s="473">
        <v>4803.3518599562358</v>
      </c>
      <c r="J26" s="473"/>
      <c r="K26" s="421">
        <f t="shared" si="0"/>
        <v>1.8421052631578947</v>
      </c>
      <c r="M26" s="248">
        <v>10.5</v>
      </c>
      <c r="N26" s="473">
        <v>134.50211999999999</v>
      </c>
      <c r="O26" s="473">
        <v>33.625529999999998</v>
      </c>
      <c r="P26" s="473">
        <v>168.12765000000002</v>
      </c>
      <c r="Q26" s="473">
        <v>94.151484000000011</v>
      </c>
      <c r="R26" s="474" t="s">
        <v>95</v>
      </c>
    </row>
    <row r="27" spans="1:18" x14ac:dyDescent="0.25">
      <c r="A27" s="8">
        <v>493468.77862400003</v>
      </c>
      <c r="B27" s="8">
        <v>5180603.8775000004</v>
      </c>
      <c r="C27" s="35" t="s">
        <v>5</v>
      </c>
      <c r="D27" s="82">
        <v>1</v>
      </c>
      <c r="E27" s="14">
        <v>9</v>
      </c>
      <c r="F27" s="19" t="s">
        <v>5</v>
      </c>
      <c r="G27" s="238" t="s">
        <v>25</v>
      </c>
      <c r="H27" s="515">
        <v>489</v>
      </c>
      <c r="I27" s="473">
        <v>2147.3886318897635</v>
      </c>
      <c r="J27" s="473"/>
      <c r="K27" s="514">
        <v>3.9845999999999999</v>
      </c>
      <c r="L27" s="514">
        <v>61.652000000000001</v>
      </c>
      <c r="N27" s="473">
        <v>0</v>
      </c>
      <c r="O27" s="473">
        <v>15.691914000000001</v>
      </c>
      <c r="P27" s="473">
        <v>15.691914000000001</v>
      </c>
      <c r="Q27" s="473">
        <v>6.7251060000000003</v>
      </c>
      <c r="R27" s="474" t="s">
        <v>98</v>
      </c>
    </row>
    <row r="28" spans="1:18" x14ac:dyDescent="0.25">
      <c r="A28" s="8">
        <v>493502.30170800001</v>
      </c>
      <c r="B28" s="8">
        <v>5180616.15558</v>
      </c>
      <c r="C28" s="35" t="s">
        <v>5</v>
      </c>
      <c r="D28" s="82">
        <v>2</v>
      </c>
      <c r="E28" s="14">
        <v>10</v>
      </c>
      <c r="F28" s="19" t="s">
        <v>5</v>
      </c>
      <c r="G28" s="238" t="s">
        <v>29</v>
      </c>
      <c r="H28" s="515">
        <v>286</v>
      </c>
      <c r="I28" s="473">
        <v>1276.0319</v>
      </c>
      <c r="J28" s="473"/>
      <c r="K28" s="514">
        <v>3.5529999999999999</v>
      </c>
      <c r="L28" s="514">
        <v>44.701999999999998</v>
      </c>
      <c r="N28" s="473">
        <v>0</v>
      </c>
      <c r="O28" s="473">
        <v>0</v>
      </c>
      <c r="P28" s="473">
        <v>0</v>
      </c>
      <c r="Q28" s="473">
        <v>89.668080000000003</v>
      </c>
      <c r="R28" s="474" t="s">
        <v>102</v>
      </c>
    </row>
    <row r="29" spans="1:18" x14ac:dyDescent="0.25">
      <c r="A29" s="8">
        <v>493532.593582</v>
      </c>
      <c r="B29" s="8">
        <v>5180600.0302499803</v>
      </c>
      <c r="C29" s="35" t="s">
        <v>5</v>
      </c>
      <c r="D29" s="82">
        <v>3</v>
      </c>
      <c r="E29" s="14">
        <v>11</v>
      </c>
      <c r="F29" s="19" t="s">
        <v>5</v>
      </c>
      <c r="G29" s="238" t="s">
        <v>34</v>
      </c>
      <c r="H29" s="515">
        <v>359</v>
      </c>
      <c r="I29" s="473">
        <v>1576.5082185039369</v>
      </c>
      <c r="J29" s="473"/>
      <c r="K29" s="514">
        <v>3.3593999999999999</v>
      </c>
      <c r="L29" s="514">
        <v>46.216000000000001</v>
      </c>
      <c r="N29" s="473">
        <v>0</v>
      </c>
      <c r="O29" s="473">
        <v>0</v>
      </c>
      <c r="P29" s="473">
        <v>0</v>
      </c>
      <c r="Q29" s="473">
        <v>168.12765000000002</v>
      </c>
      <c r="R29" s="474" t="s">
        <v>100</v>
      </c>
    </row>
    <row r="30" spans="1:18" x14ac:dyDescent="0.25">
      <c r="A30" s="8">
        <v>493564.513719999</v>
      </c>
      <c r="B30" s="8">
        <v>5180609.8858099803</v>
      </c>
      <c r="C30" s="35" t="s">
        <v>5</v>
      </c>
      <c r="D30" s="82">
        <v>3</v>
      </c>
      <c r="E30" s="14">
        <v>12</v>
      </c>
      <c r="F30" s="19" t="s">
        <v>5</v>
      </c>
      <c r="G30" s="238" t="s">
        <v>34</v>
      </c>
      <c r="H30" s="515">
        <v>380</v>
      </c>
      <c r="I30" s="473">
        <v>1668.7273622047242</v>
      </c>
      <c r="J30" s="473"/>
      <c r="K30" s="514">
        <v>3.3477000000000001</v>
      </c>
      <c r="L30" s="514">
        <v>46.515999999999998</v>
      </c>
      <c r="N30" s="473">
        <v>0</v>
      </c>
      <c r="O30" s="473">
        <v>0</v>
      </c>
      <c r="P30" s="473">
        <v>0</v>
      </c>
      <c r="Q30" s="473">
        <v>168.12765000000002</v>
      </c>
      <c r="R30" s="474" t="s">
        <v>100</v>
      </c>
    </row>
    <row r="31" spans="1:18" x14ac:dyDescent="0.25">
      <c r="A31" s="8">
        <v>493596.417629998</v>
      </c>
      <c r="B31" s="8">
        <v>5180604.6289499803</v>
      </c>
      <c r="C31" s="35" t="s">
        <v>5</v>
      </c>
      <c r="D31" s="82">
        <v>4</v>
      </c>
      <c r="E31" s="14">
        <v>13</v>
      </c>
      <c r="F31" s="19" t="s">
        <v>5</v>
      </c>
      <c r="G31" s="238" t="s">
        <v>33</v>
      </c>
      <c r="H31" s="515">
        <v>620</v>
      </c>
      <c r="I31" s="473">
        <v>3026.502188183807</v>
      </c>
      <c r="J31" s="473"/>
      <c r="K31" s="514">
        <v>1.7302999999999999</v>
      </c>
      <c r="L31" s="514">
        <v>42.944000000000003</v>
      </c>
      <c r="N31" s="473">
        <v>112.08510000000001</v>
      </c>
      <c r="O31" s="473">
        <v>0</v>
      </c>
      <c r="P31" s="473">
        <v>112.08510000000001</v>
      </c>
      <c r="Q31" s="473">
        <v>112.08510000000001</v>
      </c>
      <c r="R31" s="474" t="s">
        <v>103</v>
      </c>
    </row>
    <row r="32" spans="1:18" x14ac:dyDescent="0.25">
      <c r="A32" s="8">
        <v>493628.33457200002</v>
      </c>
      <c r="B32" s="8">
        <v>5180611.5956800003</v>
      </c>
      <c r="C32" s="35" t="s">
        <v>5</v>
      </c>
      <c r="D32" s="82">
        <v>5</v>
      </c>
      <c r="E32" s="14">
        <v>14</v>
      </c>
      <c r="F32" s="19" t="s">
        <v>5</v>
      </c>
      <c r="G32" s="238" t="s">
        <v>24</v>
      </c>
      <c r="H32" s="515">
        <v>674</v>
      </c>
      <c r="I32" s="473">
        <v>3290.1007658643321</v>
      </c>
      <c r="J32" s="473"/>
      <c r="K32" s="514">
        <v>1.7723</v>
      </c>
      <c r="L32" s="514">
        <v>44.939</v>
      </c>
      <c r="N32" s="473">
        <v>0</v>
      </c>
      <c r="O32" s="473">
        <v>67.251059999999995</v>
      </c>
      <c r="P32" s="473">
        <v>67.251059999999995</v>
      </c>
      <c r="Q32" s="473">
        <v>112.08510000000001</v>
      </c>
      <c r="R32" s="474" t="s">
        <v>96</v>
      </c>
    </row>
    <row r="33" spans="1:18" x14ac:dyDescent="0.25">
      <c r="A33" s="8">
        <v>493660.234772</v>
      </c>
      <c r="B33" s="8">
        <v>5180602.7832500003</v>
      </c>
      <c r="C33" s="35" t="s">
        <v>5</v>
      </c>
      <c r="D33" s="82">
        <v>6</v>
      </c>
      <c r="E33" s="14">
        <v>15</v>
      </c>
      <c r="F33" s="19" t="s">
        <v>5</v>
      </c>
      <c r="G33" s="238" t="s">
        <v>26</v>
      </c>
      <c r="H33" s="515">
        <v>314</v>
      </c>
      <c r="I33" s="473">
        <v>1400.9580999999998</v>
      </c>
      <c r="J33" s="473"/>
      <c r="K33" s="514">
        <v>3.8176000000000001</v>
      </c>
      <c r="L33" s="514">
        <v>44.424999999999997</v>
      </c>
      <c r="N33" s="473">
        <v>0</v>
      </c>
      <c r="O33" s="473">
        <v>0</v>
      </c>
      <c r="P33" s="473">
        <v>0</v>
      </c>
      <c r="Q33" s="473">
        <v>246.58722</v>
      </c>
      <c r="R33" s="474" t="s">
        <v>104</v>
      </c>
    </row>
    <row r="34" spans="1:18" x14ac:dyDescent="0.25">
      <c r="A34" s="8">
        <v>493692.152348998</v>
      </c>
      <c r="B34" s="8">
        <v>5180610.4170500003</v>
      </c>
      <c r="C34" s="35" t="s">
        <v>5</v>
      </c>
      <c r="D34" s="82">
        <v>6</v>
      </c>
      <c r="E34" s="14">
        <v>16</v>
      </c>
      <c r="F34" s="19" t="s">
        <v>5</v>
      </c>
      <c r="G34" s="238" t="s">
        <v>26</v>
      </c>
      <c r="H34" s="515">
        <v>237</v>
      </c>
      <c r="I34" s="473">
        <v>1057.4110499999999</v>
      </c>
      <c r="J34" s="473"/>
      <c r="K34" s="516">
        <v>3.8814000000000002</v>
      </c>
      <c r="L34" s="516">
        <v>44.651000000000003</v>
      </c>
      <c r="N34" s="473">
        <v>0</v>
      </c>
      <c r="O34" s="473">
        <v>0</v>
      </c>
      <c r="P34" s="473">
        <v>0</v>
      </c>
      <c r="Q34" s="473">
        <v>246.58722</v>
      </c>
      <c r="R34" s="474" t="s">
        <v>104</v>
      </c>
    </row>
    <row r="35" spans="1:18" x14ac:dyDescent="0.25">
      <c r="A35" s="8">
        <v>493724.06612700003</v>
      </c>
      <c r="B35" s="8">
        <v>5180614.4951200001</v>
      </c>
      <c r="C35" s="35" t="s">
        <v>6</v>
      </c>
      <c r="D35" s="82">
        <v>1</v>
      </c>
      <c r="E35" s="14">
        <v>17</v>
      </c>
      <c r="F35" s="19" t="s">
        <v>5</v>
      </c>
      <c r="G35" s="237" t="s">
        <v>30</v>
      </c>
      <c r="H35" s="515">
        <v>774</v>
      </c>
      <c r="I35" s="473">
        <v>3237.0801462317208</v>
      </c>
      <c r="J35" s="473"/>
      <c r="K35" s="514">
        <v>3.2082000000000002</v>
      </c>
      <c r="L35" s="514">
        <v>63.2</v>
      </c>
      <c r="N35" s="473">
        <v>19.6148925</v>
      </c>
      <c r="O35" s="473">
        <v>0</v>
      </c>
      <c r="P35" s="473">
        <v>19.6148925</v>
      </c>
      <c r="Q35" s="473">
        <v>5.6042550000000002</v>
      </c>
      <c r="R35" s="474" t="s">
        <v>93</v>
      </c>
    </row>
    <row r="36" spans="1:18" x14ac:dyDescent="0.25">
      <c r="A36" s="8">
        <v>493755.952693998</v>
      </c>
      <c r="B36" s="8">
        <v>5180592.4596699905</v>
      </c>
      <c r="C36" s="35" t="s">
        <v>6</v>
      </c>
      <c r="D36" s="82">
        <v>2</v>
      </c>
      <c r="E36" s="14">
        <v>18</v>
      </c>
      <c r="F36" s="19" t="s">
        <v>5</v>
      </c>
      <c r="G36" s="237" t="s">
        <v>23</v>
      </c>
      <c r="H36" s="515">
        <v>771</v>
      </c>
      <c r="I36" s="473">
        <v>3763.601914660831</v>
      </c>
      <c r="J36" s="473"/>
      <c r="K36" s="421">
        <f t="shared" ref="K36:K50" si="1">M36/5.7</f>
        <v>2.2807017543859649</v>
      </c>
      <c r="M36" s="249">
        <v>13</v>
      </c>
      <c r="N36" s="473">
        <v>89.668080000000003</v>
      </c>
      <c r="O36" s="473">
        <v>112.08510000000001</v>
      </c>
      <c r="P36" s="473">
        <v>201.75318000000001</v>
      </c>
      <c r="Q36" s="473">
        <v>93.030633000000009</v>
      </c>
      <c r="R36" s="474" t="s">
        <v>94</v>
      </c>
    </row>
    <row r="37" spans="1:18" x14ac:dyDescent="0.25">
      <c r="A37" s="8">
        <v>493785.60215200001</v>
      </c>
      <c r="B37" s="8">
        <v>5180609.6934099803</v>
      </c>
      <c r="C37" s="35" t="s">
        <v>6</v>
      </c>
      <c r="D37" s="82">
        <v>2</v>
      </c>
      <c r="E37" s="14">
        <v>19</v>
      </c>
      <c r="F37" s="19" t="s">
        <v>5</v>
      </c>
      <c r="G37" s="237" t="s">
        <v>23</v>
      </c>
      <c r="H37" s="515">
        <v>870</v>
      </c>
      <c r="I37" s="473">
        <v>4246.8659737417938</v>
      </c>
      <c r="J37" s="473"/>
      <c r="K37" s="421">
        <f t="shared" si="1"/>
        <v>2.0877192982456139</v>
      </c>
      <c r="M37" s="249">
        <v>11.9</v>
      </c>
      <c r="N37" s="473">
        <v>89.668080000000003</v>
      </c>
      <c r="O37" s="473">
        <v>112.08510000000001</v>
      </c>
      <c r="P37" s="473">
        <v>201.75318000000001</v>
      </c>
      <c r="Q37" s="473">
        <v>93.030633000000009</v>
      </c>
      <c r="R37" s="474" t="s">
        <v>94</v>
      </c>
    </row>
    <row r="38" spans="1:18" x14ac:dyDescent="0.25">
      <c r="A38" s="8">
        <v>493819.787974999</v>
      </c>
      <c r="B38" s="8">
        <v>5180608.06183</v>
      </c>
      <c r="C38" s="35" t="s">
        <v>6</v>
      </c>
      <c r="D38" s="82">
        <v>3</v>
      </c>
      <c r="E38" s="14">
        <v>20</v>
      </c>
      <c r="F38" s="19" t="s">
        <v>5</v>
      </c>
      <c r="G38" s="492" t="s">
        <v>23</v>
      </c>
      <c r="H38" s="515">
        <v>0</v>
      </c>
      <c r="I38" s="518">
        <v>0</v>
      </c>
      <c r="J38" s="518"/>
      <c r="K38" s="518">
        <v>0</v>
      </c>
      <c r="L38" s="515" t="s">
        <v>51</v>
      </c>
      <c r="M38" s="236" t="s">
        <v>51</v>
      </c>
      <c r="N38" s="473">
        <v>89.668080000000003</v>
      </c>
      <c r="O38" s="473">
        <v>112.08510000000001</v>
      </c>
      <c r="P38" s="473">
        <v>201.75318000000001</v>
      </c>
      <c r="Q38" s="473">
        <v>93.030633000000009</v>
      </c>
      <c r="R38" s="474" t="s">
        <v>94</v>
      </c>
    </row>
    <row r="39" spans="1:18" x14ac:dyDescent="0.25">
      <c r="A39" s="8">
        <v>493851.68107400002</v>
      </c>
      <c r="B39" s="8">
        <v>5180592.0274799904</v>
      </c>
      <c r="C39" s="35" t="s">
        <v>6</v>
      </c>
      <c r="D39" s="82">
        <v>4</v>
      </c>
      <c r="E39" s="14">
        <v>21</v>
      </c>
      <c r="F39" s="19" t="s">
        <v>5</v>
      </c>
      <c r="G39" s="237" t="s">
        <v>23</v>
      </c>
      <c r="H39" s="515">
        <v>700</v>
      </c>
      <c r="I39" s="473">
        <v>3417.0185995623629</v>
      </c>
      <c r="J39" s="473"/>
      <c r="K39" s="421">
        <f t="shared" si="1"/>
        <v>2.1929824561403506</v>
      </c>
      <c r="M39" s="250">
        <v>12.5</v>
      </c>
      <c r="N39" s="473">
        <v>89.668080000000003</v>
      </c>
      <c r="O39" s="473">
        <v>112.08510000000001</v>
      </c>
      <c r="P39" s="473">
        <v>201.75318000000001</v>
      </c>
      <c r="Q39" s="473">
        <v>93.030633000000009</v>
      </c>
      <c r="R39" s="474" t="s">
        <v>94</v>
      </c>
    </row>
    <row r="40" spans="1:18" x14ac:dyDescent="0.25">
      <c r="A40" s="8">
        <v>493883.62043100002</v>
      </c>
      <c r="B40" s="8">
        <v>5180621.2199799903</v>
      </c>
      <c r="C40" s="35" t="s">
        <v>6</v>
      </c>
      <c r="D40" s="82">
        <v>4</v>
      </c>
      <c r="E40" s="14">
        <v>22</v>
      </c>
      <c r="F40" s="19" t="s">
        <v>5</v>
      </c>
      <c r="G40" s="492" t="s">
        <v>23</v>
      </c>
      <c r="H40" s="515">
        <v>0</v>
      </c>
      <c r="I40" s="518">
        <v>0</v>
      </c>
      <c r="J40" s="518"/>
      <c r="K40" s="518">
        <v>0</v>
      </c>
      <c r="L40" s="515" t="s">
        <v>51</v>
      </c>
      <c r="M40" s="236" t="s">
        <v>51</v>
      </c>
      <c r="N40" s="473">
        <v>89.668080000000003</v>
      </c>
      <c r="O40" s="473">
        <v>112.08510000000001</v>
      </c>
      <c r="P40" s="473">
        <v>201.75318000000001</v>
      </c>
      <c r="Q40" s="473">
        <v>93.030633000000009</v>
      </c>
      <c r="R40" s="474" t="s">
        <v>94</v>
      </c>
    </row>
    <row r="41" spans="1:18" x14ac:dyDescent="0.25">
      <c r="A41" s="8">
        <v>493915.526583998</v>
      </c>
      <c r="B41" s="8">
        <v>5180617.9650100004</v>
      </c>
      <c r="C41" s="35" t="s">
        <v>6</v>
      </c>
      <c r="D41" s="82">
        <v>5</v>
      </c>
      <c r="E41" s="14">
        <v>23</v>
      </c>
      <c r="F41" s="19" t="s">
        <v>5</v>
      </c>
      <c r="G41" s="492" t="s">
        <v>23</v>
      </c>
      <c r="H41" s="518">
        <v>0</v>
      </c>
      <c r="I41" s="518">
        <v>0</v>
      </c>
      <c r="J41" s="518"/>
      <c r="K41" s="518">
        <v>0</v>
      </c>
      <c r="L41" s="515" t="s">
        <v>51</v>
      </c>
      <c r="M41" s="236" t="s">
        <v>51</v>
      </c>
      <c r="N41" s="473">
        <v>89.668080000000003</v>
      </c>
      <c r="O41" s="473">
        <v>112.08510000000001</v>
      </c>
      <c r="P41" s="473">
        <v>201.75318000000001</v>
      </c>
      <c r="Q41" s="473">
        <v>93.030633000000009</v>
      </c>
      <c r="R41" s="474" t="s">
        <v>94</v>
      </c>
    </row>
    <row r="42" spans="1:18" x14ac:dyDescent="0.25">
      <c r="A42" s="8">
        <v>493947.431986999</v>
      </c>
      <c r="B42" s="8">
        <v>5180613.9323500004</v>
      </c>
      <c r="C42" s="35" t="s">
        <v>6</v>
      </c>
      <c r="D42" s="82">
        <v>6</v>
      </c>
      <c r="E42" s="14">
        <v>24</v>
      </c>
      <c r="F42" s="19" t="s">
        <v>5</v>
      </c>
      <c r="G42" s="237" t="s">
        <v>23</v>
      </c>
      <c r="H42" s="515">
        <v>683</v>
      </c>
      <c r="I42" s="473">
        <v>3334.0338621444198</v>
      </c>
      <c r="J42" s="473"/>
      <c r="K42" s="421">
        <f t="shared" si="1"/>
        <v>2.5964912280701755</v>
      </c>
      <c r="M42" s="251">
        <v>14.8</v>
      </c>
      <c r="N42" s="473">
        <v>89.668080000000003</v>
      </c>
      <c r="O42" s="473">
        <v>112.08510000000001</v>
      </c>
      <c r="P42" s="473">
        <v>201.75318000000001</v>
      </c>
      <c r="Q42" s="473">
        <v>93.030633000000009</v>
      </c>
      <c r="R42" s="474" t="s">
        <v>94</v>
      </c>
    </row>
    <row r="43" spans="1:18" x14ac:dyDescent="0.25">
      <c r="A43" s="8">
        <v>493228.31810600002</v>
      </c>
      <c r="B43" s="8">
        <v>5180622.0768400002</v>
      </c>
      <c r="C43" s="35" t="s">
        <v>4</v>
      </c>
      <c r="D43" s="82">
        <v>1</v>
      </c>
      <c r="E43" s="14">
        <v>2</v>
      </c>
      <c r="F43" s="19" t="s">
        <v>6</v>
      </c>
      <c r="G43" s="237" t="s">
        <v>27</v>
      </c>
      <c r="H43" s="515" t="s">
        <v>51</v>
      </c>
      <c r="I43" s="517" t="s">
        <v>51</v>
      </c>
      <c r="J43" s="517"/>
      <c r="K43" s="515" t="s">
        <v>51</v>
      </c>
      <c r="L43" s="515" t="s">
        <v>51</v>
      </c>
      <c r="M43" s="236" t="s">
        <v>51</v>
      </c>
      <c r="N43" s="473">
        <v>134.50211999999999</v>
      </c>
      <c r="O43" s="473">
        <v>33.625529999999998</v>
      </c>
      <c r="P43" s="473">
        <v>168.12765000000002</v>
      </c>
      <c r="Q43" s="473">
        <v>94.151484000000011</v>
      </c>
      <c r="R43" s="474" t="s">
        <v>95</v>
      </c>
    </row>
    <row r="44" spans="1:18" x14ac:dyDescent="0.25">
      <c r="A44" s="8">
        <v>493257.95663500001</v>
      </c>
      <c r="B44" s="8">
        <v>5180626.4461700004</v>
      </c>
      <c r="C44" s="35" t="s">
        <v>4</v>
      </c>
      <c r="D44" s="82">
        <v>1</v>
      </c>
      <c r="E44" s="14">
        <v>3</v>
      </c>
      <c r="F44" s="19" t="s">
        <v>6</v>
      </c>
      <c r="G44" s="237" t="s">
        <v>27</v>
      </c>
      <c r="H44" s="515">
        <v>886</v>
      </c>
      <c r="I44" s="473">
        <v>4324.9692560175054</v>
      </c>
      <c r="J44" s="473"/>
      <c r="K44" s="421">
        <f t="shared" si="1"/>
        <v>1.7543859649122806</v>
      </c>
      <c r="M44" s="252">
        <v>10</v>
      </c>
      <c r="N44" s="473">
        <v>134.50211999999999</v>
      </c>
      <c r="O44" s="473">
        <v>33.625529999999998</v>
      </c>
      <c r="P44" s="473">
        <v>168.12765000000002</v>
      </c>
      <c r="Q44" s="473">
        <v>94.151484000000011</v>
      </c>
      <c r="R44" s="474" t="s">
        <v>95</v>
      </c>
    </row>
    <row r="45" spans="1:18" x14ac:dyDescent="0.25">
      <c r="A45" s="8">
        <v>493289.86292500002</v>
      </c>
      <c r="B45" s="8">
        <v>5180623.6323600002</v>
      </c>
      <c r="C45" s="35" t="s">
        <v>4</v>
      </c>
      <c r="D45" s="82">
        <v>2</v>
      </c>
      <c r="E45" s="14">
        <v>4</v>
      </c>
      <c r="F45" s="19" t="s">
        <v>6</v>
      </c>
      <c r="G45" s="492" t="s">
        <v>27</v>
      </c>
      <c r="H45" s="515">
        <v>0</v>
      </c>
      <c r="I45" s="518">
        <v>0</v>
      </c>
      <c r="J45" s="518"/>
      <c r="K45" s="518">
        <v>0</v>
      </c>
      <c r="L45" s="515" t="s">
        <v>51</v>
      </c>
      <c r="M45" s="236" t="s">
        <v>51</v>
      </c>
      <c r="N45" s="473">
        <v>134.50211999999999</v>
      </c>
      <c r="O45" s="473">
        <v>33.625529999999998</v>
      </c>
      <c r="P45" s="473">
        <v>168.12765000000002</v>
      </c>
      <c r="Q45" s="473">
        <v>94.151484000000011</v>
      </c>
      <c r="R45" s="474" t="s">
        <v>95</v>
      </c>
    </row>
    <row r="46" spans="1:18" x14ac:dyDescent="0.25">
      <c r="A46" s="8">
        <v>493323.203397998</v>
      </c>
      <c r="B46" s="8">
        <v>5180641.4112200001</v>
      </c>
      <c r="C46" s="35" t="s">
        <v>4</v>
      </c>
      <c r="D46" s="82">
        <v>3</v>
      </c>
      <c r="E46" s="14">
        <v>5</v>
      </c>
      <c r="F46" s="19" t="s">
        <v>6</v>
      </c>
      <c r="G46" s="237" t="s">
        <v>27</v>
      </c>
      <c r="H46" s="515">
        <v>570</v>
      </c>
      <c r="I46" s="473">
        <v>2782.4294310722098</v>
      </c>
      <c r="J46" s="473"/>
      <c r="K46" s="421">
        <f t="shared" si="1"/>
        <v>2.1228070175438596</v>
      </c>
      <c r="M46" s="253">
        <v>12.1</v>
      </c>
      <c r="N46" s="473">
        <v>134.50211999999999</v>
      </c>
      <c r="O46" s="473">
        <v>33.625529999999998</v>
      </c>
      <c r="P46" s="473">
        <v>168.12765000000002</v>
      </c>
      <c r="Q46" s="473">
        <v>94.151484000000011</v>
      </c>
      <c r="R46" s="474" t="s">
        <v>95</v>
      </c>
    </row>
    <row r="47" spans="1:18" x14ac:dyDescent="0.25">
      <c r="A47" s="8">
        <v>493353.700202999</v>
      </c>
      <c r="B47" s="8">
        <v>5180640.2296700003</v>
      </c>
      <c r="C47" s="35" t="s">
        <v>4</v>
      </c>
      <c r="D47" s="82">
        <v>3</v>
      </c>
      <c r="E47" s="14">
        <v>6</v>
      </c>
      <c r="F47" s="19" t="s">
        <v>6</v>
      </c>
      <c r="G47" s="237" t="s">
        <v>27</v>
      </c>
      <c r="H47" s="515">
        <v>1139</v>
      </c>
      <c r="I47" s="473">
        <v>5559.9774070021876</v>
      </c>
      <c r="J47" s="473"/>
      <c r="K47" s="421">
        <f t="shared" si="1"/>
        <v>2</v>
      </c>
      <c r="M47" s="253">
        <v>11.4</v>
      </c>
      <c r="N47" s="473">
        <v>134.50211999999999</v>
      </c>
      <c r="O47" s="473">
        <v>33.625529999999998</v>
      </c>
      <c r="P47" s="473">
        <v>168.12765000000002</v>
      </c>
      <c r="Q47" s="473">
        <v>94.151484000000011</v>
      </c>
      <c r="R47" s="474" t="s">
        <v>95</v>
      </c>
    </row>
    <row r="48" spans="1:18" x14ac:dyDescent="0.25">
      <c r="A48" s="8">
        <v>493385.61993400002</v>
      </c>
      <c r="B48" s="8">
        <v>5180649.6397900004</v>
      </c>
      <c r="C48" s="35" t="s">
        <v>4</v>
      </c>
      <c r="D48" s="82">
        <v>4</v>
      </c>
      <c r="E48" s="14">
        <v>7</v>
      </c>
      <c r="F48" s="19" t="s">
        <v>6</v>
      </c>
      <c r="G48" s="237" t="s">
        <v>27</v>
      </c>
      <c r="H48" s="515">
        <v>1042</v>
      </c>
      <c r="I48" s="473">
        <v>5086.4762582056883</v>
      </c>
      <c r="J48" s="473"/>
      <c r="K48" s="421">
        <f t="shared" si="1"/>
        <v>1.8245614035087718</v>
      </c>
      <c r="M48" s="253">
        <v>10.4</v>
      </c>
      <c r="N48" s="473">
        <v>134.50211999999999</v>
      </c>
      <c r="O48" s="473">
        <v>33.625529999999998</v>
      </c>
      <c r="P48" s="473">
        <v>168.12765000000002</v>
      </c>
      <c r="Q48" s="473">
        <v>94.151484000000011</v>
      </c>
      <c r="R48" s="474" t="s">
        <v>95</v>
      </c>
    </row>
    <row r="49" spans="1:18" x14ac:dyDescent="0.25">
      <c r="A49" s="8">
        <v>493417.52554900001</v>
      </c>
      <c r="B49" s="8">
        <v>5180646.2710499903</v>
      </c>
      <c r="C49" s="35" t="s">
        <v>4</v>
      </c>
      <c r="D49" s="82">
        <v>5</v>
      </c>
      <c r="E49" s="14">
        <v>8</v>
      </c>
      <c r="F49" s="19" t="s">
        <v>6</v>
      </c>
      <c r="G49" s="237" t="s">
        <v>27</v>
      </c>
      <c r="H49" s="515">
        <v>1133</v>
      </c>
      <c r="I49" s="473">
        <v>5530.6886761487958</v>
      </c>
      <c r="J49" s="473"/>
      <c r="K49" s="421">
        <f t="shared" si="1"/>
        <v>2.1403508771929824</v>
      </c>
      <c r="M49" s="253">
        <v>12.2</v>
      </c>
      <c r="N49" s="473">
        <v>134.50211999999999</v>
      </c>
      <c r="O49" s="473">
        <v>33.625529999999998</v>
      </c>
      <c r="P49" s="473">
        <v>168.12765000000002</v>
      </c>
      <c r="Q49" s="473">
        <v>94.151484000000011</v>
      </c>
      <c r="R49" s="474" t="s">
        <v>95</v>
      </c>
    </row>
    <row r="50" spans="1:18" x14ac:dyDescent="0.25">
      <c r="A50" s="8">
        <v>493449.423316998</v>
      </c>
      <c r="B50" s="8">
        <v>5180635.6795399804</v>
      </c>
      <c r="C50" s="35" t="s">
        <v>4</v>
      </c>
      <c r="D50" s="82">
        <v>6</v>
      </c>
      <c r="E50" s="14">
        <v>9</v>
      </c>
      <c r="F50" s="19" t="s">
        <v>6</v>
      </c>
      <c r="G50" s="237" t="s">
        <v>27</v>
      </c>
      <c r="H50" s="515">
        <v>1111</v>
      </c>
      <c r="I50" s="473">
        <v>5423.2966630196925</v>
      </c>
      <c r="J50" s="473"/>
      <c r="K50" s="421">
        <f t="shared" si="1"/>
        <v>1.9122807017543859</v>
      </c>
      <c r="M50" s="253">
        <v>10.9</v>
      </c>
      <c r="N50" s="473">
        <v>134.50211999999999</v>
      </c>
      <c r="O50" s="473">
        <v>33.625529999999998</v>
      </c>
      <c r="P50" s="473">
        <v>168.12765000000002</v>
      </c>
      <c r="Q50" s="473">
        <v>94.151484000000011</v>
      </c>
      <c r="R50" s="474" t="s">
        <v>95</v>
      </c>
    </row>
    <row r="51" spans="1:18" x14ac:dyDescent="0.25">
      <c r="A51" s="8">
        <v>493485.65363100002</v>
      </c>
      <c r="B51" s="8">
        <v>5180644.8884500004</v>
      </c>
      <c r="C51" s="35" t="s">
        <v>5</v>
      </c>
      <c r="D51" s="82">
        <v>1</v>
      </c>
      <c r="E51" s="14">
        <v>10</v>
      </c>
      <c r="F51" s="19" t="s">
        <v>6</v>
      </c>
      <c r="G51" s="238" t="s">
        <v>25</v>
      </c>
      <c r="H51" s="515">
        <v>305</v>
      </c>
      <c r="I51" s="473">
        <v>1339.3732775590552</v>
      </c>
      <c r="J51" s="473"/>
      <c r="K51" s="514">
        <v>3.4561000000000002</v>
      </c>
      <c r="L51" s="514">
        <v>62.13</v>
      </c>
      <c r="N51" s="473">
        <v>0</v>
      </c>
      <c r="O51" s="473">
        <v>15.691914000000001</v>
      </c>
      <c r="P51" s="473">
        <v>15.691914000000001</v>
      </c>
      <c r="Q51" s="473">
        <v>6.7251060000000003</v>
      </c>
      <c r="R51" s="474" t="s">
        <v>98</v>
      </c>
    </row>
    <row r="52" spans="1:18" x14ac:dyDescent="0.25">
      <c r="A52" s="8">
        <v>493514.03761100001</v>
      </c>
      <c r="B52" s="8">
        <v>5180631.0323999804</v>
      </c>
      <c r="C52" s="35" t="s">
        <v>5</v>
      </c>
      <c r="D52" s="82">
        <v>2</v>
      </c>
      <c r="E52" s="14">
        <v>11</v>
      </c>
      <c r="F52" s="19" t="s">
        <v>6</v>
      </c>
      <c r="G52" s="238" t="s">
        <v>29</v>
      </c>
      <c r="H52" s="515">
        <v>214</v>
      </c>
      <c r="I52" s="473">
        <v>954.79309999999998</v>
      </c>
      <c r="J52" s="473"/>
      <c r="K52" s="514">
        <v>2.6181000000000001</v>
      </c>
      <c r="L52" s="514">
        <v>44.956000000000003</v>
      </c>
      <c r="N52" s="473">
        <v>0</v>
      </c>
      <c r="O52" s="473">
        <v>0</v>
      </c>
      <c r="P52" s="473">
        <v>0</v>
      </c>
      <c r="Q52" s="473">
        <v>89.668080000000003</v>
      </c>
      <c r="R52" s="474" t="s">
        <v>102</v>
      </c>
    </row>
    <row r="53" spans="1:18" x14ac:dyDescent="0.25">
      <c r="A53" s="8">
        <v>493545.15792600001</v>
      </c>
      <c r="B53" s="8">
        <v>5180641.6875400003</v>
      </c>
      <c r="C53" s="35" t="s">
        <v>5</v>
      </c>
      <c r="D53" s="82">
        <v>2</v>
      </c>
      <c r="E53" s="14">
        <v>12</v>
      </c>
      <c r="F53" s="19" t="s">
        <v>6</v>
      </c>
      <c r="G53" s="238" t="s">
        <v>29</v>
      </c>
      <c r="H53" s="515">
        <v>224</v>
      </c>
      <c r="I53" s="473">
        <v>999.40959999999995</v>
      </c>
      <c r="J53" s="473"/>
      <c r="K53" s="514">
        <v>2.8477000000000001</v>
      </c>
      <c r="L53" s="514">
        <v>44.438000000000002</v>
      </c>
      <c r="N53" s="473">
        <v>0</v>
      </c>
      <c r="O53" s="473">
        <v>0</v>
      </c>
      <c r="P53" s="473">
        <v>0</v>
      </c>
      <c r="Q53" s="473">
        <v>89.668080000000003</v>
      </c>
      <c r="R53" s="474" t="s">
        <v>102</v>
      </c>
    </row>
    <row r="54" spans="1:18" x14ac:dyDescent="0.25">
      <c r="A54" s="8">
        <v>493577.061649999</v>
      </c>
      <c r="B54" s="8">
        <v>5180636.4305800004</v>
      </c>
      <c r="C54" s="35" t="s">
        <v>5</v>
      </c>
      <c r="D54" s="82">
        <v>3</v>
      </c>
      <c r="E54" s="14">
        <v>13</v>
      </c>
      <c r="F54" s="19" t="s">
        <v>6</v>
      </c>
      <c r="G54" s="238" t="s">
        <v>34</v>
      </c>
      <c r="H54" s="515">
        <v>416</v>
      </c>
      <c r="I54" s="473">
        <v>1826.8173228346457</v>
      </c>
      <c r="J54" s="473"/>
      <c r="K54" s="514">
        <v>3.2063000000000001</v>
      </c>
      <c r="L54" s="514">
        <v>46.462000000000003</v>
      </c>
      <c r="N54" s="473">
        <v>0</v>
      </c>
      <c r="O54" s="473">
        <v>0</v>
      </c>
      <c r="P54" s="473">
        <v>0</v>
      </c>
      <c r="Q54" s="473">
        <v>168.12765000000002</v>
      </c>
      <c r="R54" s="474" t="s">
        <v>100</v>
      </c>
    </row>
    <row r="55" spans="1:18" x14ac:dyDescent="0.25">
      <c r="A55" s="8">
        <v>493608.97844500002</v>
      </c>
      <c r="B55" s="8">
        <v>5180643.3971999902</v>
      </c>
      <c r="C55" s="35" t="s">
        <v>5</v>
      </c>
      <c r="D55" s="82">
        <v>4</v>
      </c>
      <c r="E55" s="14">
        <v>14</v>
      </c>
      <c r="F55" s="19" t="s">
        <v>6</v>
      </c>
      <c r="G55" s="238" t="s">
        <v>33</v>
      </c>
      <c r="H55" s="515">
        <v>1000</v>
      </c>
      <c r="I55" s="473">
        <v>4881.4551422319464</v>
      </c>
      <c r="J55" s="473"/>
      <c r="K55" s="514">
        <v>1.5780000000000001</v>
      </c>
      <c r="L55" s="514">
        <v>41.576999999999998</v>
      </c>
      <c r="N55" s="473">
        <v>112.08510000000001</v>
      </c>
      <c r="O55" s="473">
        <v>0</v>
      </c>
      <c r="P55" s="473">
        <v>112.08510000000001</v>
      </c>
      <c r="Q55" s="473">
        <v>112.08510000000001</v>
      </c>
      <c r="R55" s="474" t="s">
        <v>103</v>
      </c>
    </row>
    <row r="56" spans="1:18" x14ac:dyDescent="0.25">
      <c r="A56" s="8">
        <v>493640.878448</v>
      </c>
      <c r="B56" s="8">
        <v>5180634.5846699905</v>
      </c>
      <c r="C56" s="35" t="s">
        <v>5</v>
      </c>
      <c r="D56" s="82">
        <v>5</v>
      </c>
      <c r="E56" s="14">
        <v>15</v>
      </c>
      <c r="F56" s="19" t="s">
        <v>6</v>
      </c>
      <c r="G56" s="238" t="s">
        <v>24</v>
      </c>
      <c r="H56" s="515">
        <v>650</v>
      </c>
      <c r="I56" s="473">
        <v>3172.9458424507657</v>
      </c>
      <c r="J56" s="473"/>
      <c r="K56" s="514">
        <v>1.6981999999999999</v>
      </c>
      <c r="L56" s="514">
        <v>43.44</v>
      </c>
      <c r="N56" s="473">
        <v>0</v>
      </c>
      <c r="O56" s="473">
        <v>67.251059999999995</v>
      </c>
      <c r="P56" s="473">
        <v>67.251059999999995</v>
      </c>
      <c r="Q56" s="473">
        <v>112.08510000000001</v>
      </c>
      <c r="R56" s="474" t="s">
        <v>96</v>
      </c>
    </row>
    <row r="57" spans="1:18" x14ac:dyDescent="0.25">
      <c r="A57" s="8">
        <v>493671.430219998</v>
      </c>
      <c r="B57" s="8">
        <v>5180643.5840299902</v>
      </c>
      <c r="C57" s="35" t="s">
        <v>5</v>
      </c>
      <c r="D57" s="82">
        <v>5</v>
      </c>
      <c r="E57" s="14">
        <v>16</v>
      </c>
      <c r="F57" s="19" t="s">
        <v>6</v>
      </c>
      <c r="G57" s="238" t="s">
        <v>24</v>
      </c>
      <c r="H57" s="515">
        <v>1006</v>
      </c>
      <c r="I57" s="473">
        <v>4910.7438730853382</v>
      </c>
      <c r="J57" s="473"/>
      <c r="K57" s="514">
        <v>1.8255999999999999</v>
      </c>
      <c r="L57" s="514">
        <v>44.158000000000001</v>
      </c>
      <c r="N57" s="473">
        <v>0</v>
      </c>
      <c r="O57" s="473">
        <v>67.251059999999995</v>
      </c>
      <c r="P57" s="473">
        <v>67.251059999999995</v>
      </c>
      <c r="Q57" s="473">
        <v>112.08510000000001</v>
      </c>
      <c r="R57" s="474" t="s">
        <v>96</v>
      </c>
    </row>
    <row r="58" spans="1:18" x14ac:dyDescent="0.25">
      <c r="A58" s="8">
        <v>493704.70950300002</v>
      </c>
      <c r="B58" s="8">
        <v>5180646.2963300003</v>
      </c>
      <c r="C58" s="35" t="s">
        <v>5</v>
      </c>
      <c r="D58" s="82">
        <v>6</v>
      </c>
      <c r="E58" s="14">
        <v>17</v>
      </c>
      <c r="F58" s="19" t="s">
        <v>6</v>
      </c>
      <c r="G58" s="238" t="s">
        <v>26</v>
      </c>
      <c r="H58" s="515">
        <v>363</v>
      </c>
      <c r="I58" s="473">
        <v>1619.5789499999998</v>
      </c>
      <c r="J58" s="473"/>
      <c r="K58" s="514">
        <v>3.9112</v>
      </c>
      <c r="L58" s="514">
        <v>44.651000000000003</v>
      </c>
      <c r="N58" s="473">
        <v>0</v>
      </c>
      <c r="O58" s="473">
        <v>0</v>
      </c>
      <c r="P58" s="473">
        <v>0</v>
      </c>
      <c r="Q58" s="473">
        <v>246.58722</v>
      </c>
      <c r="R58" s="474" t="s">
        <v>104</v>
      </c>
    </row>
    <row r="59" spans="1:18" x14ac:dyDescent="0.25">
      <c r="A59" s="8">
        <v>493736.59583100001</v>
      </c>
      <c r="B59" s="8">
        <v>5180624.2607800001</v>
      </c>
      <c r="C59" s="35" t="s">
        <v>6</v>
      </c>
      <c r="D59" s="82">
        <v>1</v>
      </c>
      <c r="E59" s="14">
        <v>18</v>
      </c>
      <c r="F59" s="19" t="s">
        <v>6</v>
      </c>
      <c r="G59" s="237" t="s">
        <v>30</v>
      </c>
      <c r="H59" s="515">
        <v>478</v>
      </c>
      <c r="I59" s="473">
        <v>1999.1270153730782</v>
      </c>
      <c r="J59" s="473"/>
      <c r="K59" s="514">
        <v>2.8959000000000001</v>
      </c>
      <c r="L59" s="514">
        <v>63.994999999999997</v>
      </c>
      <c r="N59" s="473">
        <v>19.6148925</v>
      </c>
      <c r="O59" s="473">
        <v>0</v>
      </c>
      <c r="P59" s="473">
        <v>19.6148925</v>
      </c>
      <c r="Q59" s="473">
        <v>5.6042550000000002</v>
      </c>
      <c r="R59" s="474" t="s">
        <v>93</v>
      </c>
    </row>
    <row r="60" spans="1:18" x14ac:dyDescent="0.25">
      <c r="A60" s="8">
        <v>493770.79737400002</v>
      </c>
      <c r="B60" s="8">
        <v>5180636.94221</v>
      </c>
      <c r="C60" s="35" t="s">
        <v>6</v>
      </c>
      <c r="D60" s="82">
        <v>2</v>
      </c>
      <c r="E60" s="14">
        <v>19</v>
      </c>
      <c r="F60" s="19" t="s">
        <v>6</v>
      </c>
      <c r="G60" s="237" t="s">
        <v>23</v>
      </c>
      <c r="H60" s="515">
        <v>789</v>
      </c>
      <c r="I60" s="473">
        <v>3851.468107221006</v>
      </c>
      <c r="J60" s="473"/>
      <c r="K60" s="421">
        <f t="shared" ref="K60:K76" si="2">M60/5.7</f>
        <v>2.6666666666666665</v>
      </c>
      <c r="M60" s="254">
        <v>15.2</v>
      </c>
      <c r="N60" s="473">
        <v>89.668080000000003</v>
      </c>
      <c r="O60" s="473">
        <v>112.08510000000001</v>
      </c>
      <c r="P60" s="473">
        <v>201.75318000000001</v>
      </c>
      <c r="Q60" s="473">
        <v>93.030633000000009</v>
      </c>
      <c r="R60" s="474" t="s">
        <v>94</v>
      </c>
    </row>
    <row r="61" spans="1:18" x14ac:dyDescent="0.25">
      <c r="A61" s="8">
        <v>493800.430823998</v>
      </c>
      <c r="B61" s="8">
        <v>5180639.8627300002</v>
      </c>
      <c r="C61" s="35" t="s">
        <v>6</v>
      </c>
      <c r="D61" s="82">
        <v>2</v>
      </c>
      <c r="E61" s="14">
        <v>20</v>
      </c>
      <c r="F61" s="19" t="s">
        <v>6</v>
      </c>
      <c r="G61" s="237" t="s">
        <v>23</v>
      </c>
      <c r="H61" s="515">
        <v>687</v>
      </c>
      <c r="I61" s="473">
        <v>3353.5596827133472</v>
      </c>
      <c r="J61" s="473"/>
      <c r="K61" s="421">
        <f t="shared" si="2"/>
        <v>2.3333333333333335</v>
      </c>
      <c r="M61" s="254">
        <v>13.3</v>
      </c>
      <c r="N61" s="473">
        <v>89.668080000000003</v>
      </c>
      <c r="O61" s="473">
        <v>112.08510000000001</v>
      </c>
      <c r="P61" s="473">
        <v>201.75318000000001</v>
      </c>
      <c r="Q61" s="473">
        <v>93.030633000000009</v>
      </c>
      <c r="R61" s="474" t="s">
        <v>94</v>
      </c>
    </row>
    <row r="62" spans="1:18" x14ac:dyDescent="0.25">
      <c r="A62" s="8">
        <v>493832.32370200002</v>
      </c>
      <c r="B62" s="8">
        <v>5180623.82828</v>
      </c>
      <c r="C62" s="35" t="s">
        <v>6</v>
      </c>
      <c r="D62" s="82">
        <v>3</v>
      </c>
      <c r="E62" s="14">
        <v>21</v>
      </c>
      <c r="F62" s="19" t="s">
        <v>6</v>
      </c>
      <c r="G62" s="492" t="s">
        <v>23</v>
      </c>
      <c r="H62" s="515">
        <v>0</v>
      </c>
      <c r="I62" s="518">
        <v>0</v>
      </c>
      <c r="J62" s="518"/>
      <c r="K62" s="518">
        <v>0</v>
      </c>
      <c r="L62" s="515" t="s">
        <v>51</v>
      </c>
      <c r="M62" s="236" t="s">
        <v>51</v>
      </c>
      <c r="N62" s="473">
        <v>89.668080000000003</v>
      </c>
      <c r="O62" s="473">
        <v>112.08510000000001</v>
      </c>
      <c r="P62" s="473">
        <v>201.75318000000001</v>
      </c>
      <c r="Q62" s="473">
        <v>93.030633000000009</v>
      </c>
      <c r="R62" s="474" t="s">
        <v>94</v>
      </c>
    </row>
    <row r="63" spans="1:18" x14ac:dyDescent="0.25">
      <c r="A63" s="8">
        <v>493862.44210400002</v>
      </c>
      <c r="B63" s="8">
        <v>5180655.2967800004</v>
      </c>
      <c r="C63" s="35" t="s">
        <v>6</v>
      </c>
      <c r="D63" s="82">
        <v>3</v>
      </c>
      <c r="E63" s="14">
        <v>22</v>
      </c>
      <c r="F63" s="19" t="s">
        <v>6</v>
      </c>
      <c r="G63" s="237" t="s">
        <v>23</v>
      </c>
      <c r="H63" s="515">
        <v>723</v>
      </c>
      <c r="I63" s="473">
        <v>3529.2920678336977</v>
      </c>
      <c r="J63" s="473"/>
      <c r="K63" s="421">
        <f t="shared" si="2"/>
        <v>2.4385964912280702</v>
      </c>
      <c r="M63" s="254">
        <v>13.9</v>
      </c>
      <c r="N63" s="473">
        <v>89.668080000000003</v>
      </c>
      <c r="O63" s="473">
        <v>112.08510000000001</v>
      </c>
      <c r="P63" s="473">
        <v>201.75318000000001</v>
      </c>
      <c r="Q63" s="473">
        <v>93.030633000000009</v>
      </c>
      <c r="R63" s="474" t="s">
        <v>94</v>
      </c>
    </row>
    <row r="64" spans="1:18" x14ac:dyDescent="0.25">
      <c r="A64" s="8">
        <v>493896.168958997</v>
      </c>
      <c r="B64" s="8">
        <v>5180649.7655999903</v>
      </c>
      <c r="C64" s="35" t="s">
        <v>6</v>
      </c>
      <c r="D64" s="82">
        <v>4</v>
      </c>
      <c r="E64" s="14">
        <v>23</v>
      </c>
      <c r="F64" s="19" t="s">
        <v>6</v>
      </c>
      <c r="G64" s="237" t="s">
        <v>23</v>
      </c>
      <c r="H64" s="515">
        <v>681</v>
      </c>
      <c r="I64" s="473">
        <v>3324.2709518599559</v>
      </c>
      <c r="J64" s="473"/>
      <c r="K64" s="421">
        <f t="shared" si="2"/>
        <v>2.4035087719298245</v>
      </c>
      <c r="M64" s="254">
        <v>13.7</v>
      </c>
      <c r="N64" s="473">
        <v>89.668080000000003</v>
      </c>
      <c r="O64" s="473">
        <v>112.08510000000001</v>
      </c>
      <c r="P64" s="473">
        <v>201.75318000000001</v>
      </c>
      <c r="Q64" s="473">
        <v>93.030633000000009</v>
      </c>
      <c r="R64" s="474" t="s">
        <v>94</v>
      </c>
    </row>
    <row r="65" spans="1:18" x14ac:dyDescent="0.25">
      <c r="A65" s="8">
        <v>493928.07418</v>
      </c>
      <c r="B65" s="8">
        <v>5180645.7328500003</v>
      </c>
      <c r="C65" s="35" t="s">
        <v>6</v>
      </c>
      <c r="D65" s="82">
        <v>5</v>
      </c>
      <c r="E65" s="14">
        <v>24</v>
      </c>
      <c r="F65" s="19" t="s">
        <v>6</v>
      </c>
      <c r="G65" s="237" t="s">
        <v>23</v>
      </c>
      <c r="H65" s="515">
        <v>757</v>
      </c>
      <c r="I65" s="473">
        <v>3695.2615426695838</v>
      </c>
      <c r="J65" s="473"/>
      <c r="K65" s="421">
        <f t="shared" si="2"/>
        <v>2.5087719298245617</v>
      </c>
      <c r="M65" s="254">
        <v>14.3</v>
      </c>
      <c r="N65" s="473">
        <v>89.668080000000003</v>
      </c>
      <c r="O65" s="473">
        <v>112.08510000000001</v>
      </c>
      <c r="P65" s="473">
        <v>201.75318000000001</v>
      </c>
      <c r="Q65" s="473">
        <v>93.030633000000009</v>
      </c>
      <c r="R65" s="474" t="s">
        <v>94</v>
      </c>
    </row>
    <row r="66" spans="1:18" x14ac:dyDescent="0.25">
      <c r="A66" s="8">
        <v>493959.974636</v>
      </c>
      <c r="B66" s="8">
        <v>5180636.9220099803</v>
      </c>
      <c r="C66" s="35" t="s">
        <v>6</v>
      </c>
      <c r="D66" s="82">
        <v>6</v>
      </c>
      <c r="E66" s="14">
        <v>25</v>
      </c>
      <c r="F66" s="19" t="s">
        <v>6</v>
      </c>
      <c r="G66" s="237" t="s">
        <v>23</v>
      </c>
      <c r="H66" s="515">
        <v>799</v>
      </c>
      <c r="I66" s="473">
        <v>3900.2826586433257</v>
      </c>
      <c r="J66" s="473"/>
      <c r="K66" s="421">
        <f t="shared" si="2"/>
        <v>2.1228070175438596</v>
      </c>
      <c r="M66" s="254">
        <v>12.1</v>
      </c>
      <c r="N66" s="473">
        <v>89.668080000000003</v>
      </c>
      <c r="O66" s="473">
        <v>112.08510000000001</v>
      </c>
      <c r="P66" s="473">
        <v>201.75318000000001</v>
      </c>
      <c r="Q66" s="473">
        <v>93.030633000000009</v>
      </c>
      <c r="R66" s="474" t="s">
        <v>94</v>
      </c>
    </row>
    <row r="67" spans="1:18" x14ac:dyDescent="0.25">
      <c r="A67" s="8">
        <v>493989.609204999</v>
      </c>
      <c r="B67" s="8">
        <v>5180640.4995499803</v>
      </c>
      <c r="C67" s="35" t="s">
        <v>6</v>
      </c>
      <c r="D67" s="82">
        <v>6</v>
      </c>
      <c r="E67" s="14">
        <v>26</v>
      </c>
      <c r="F67" s="19" t="s">
        <v>6</v>
      </c>
      <c r="G67" s="237" t="s">
        <v>23</v>
      </c>
      <c r="H67" s="515">
        <v>512</v>
      </c>
      <c r="I67" s="473">
        <v>2499.3050328227569</v>
      </c>
      <c r="J67" s="473"/>
      <c r="K67" s="421">
        <f t="shared" si="2"/>
        <v>2.3157894736842102</v>
      </c>
      <c r="M67" s="254">
        <v>13.2</v>
      </c>
      <c r="N67" s="473">
        <v>89.668080000000003</v>
      </c>
      <c r="O67" s="473">
        <v>112.08510000000001</v>
      </c>
      <c r="P67" s="473">
        <v>201.75318000000001</v>
      </c>
      <c r="Q67" s="473">
        <v>93.030633000000009</v>
      </c>
      <c r="R67" s="474" t="s">
        <v>94</v>
      </c>
    </row>
    <row r="68" spans="1:18" x14ac:dyDescent="0.25">
      <c r="A68" s="8">
        <v>494023.79518900003</v>
      </c>
      <c r="B68" s="8">
        <v>5180638.7472000001</v>
      </c>
      <c r="C68" s="35" t="s">
        <v>6</v>
      </c>
      <c r="D68" s="82">
        <v>7</v>
      </c>
      <c r="E68" s="14">
        <v>27</v>
      </c>
      <c r="F68" s="19" t="s">
        <v>6</v>
      </c>
      <c r="G68" s="237" t="s">
        <v>23</v>
      </c>
      <c r="H68" s="515">
        <v>567</v>
      </c>
      <c r="I68" s="473">
        <v>2767.7850656455139</v>
      </c>
      <c r="J68" s="473"/>
      <c r="K68" s="421">
        <f t="shared" si="2"/>
        <v>2.5614035087719298</v>
      </c>
      <c r="M68" s="254">
        <v>14.6</v>
      </c>
      <c r="N68" s="473">
        <v>89.668080000000003</v>
      </c>
      <c r="O68" s="473">
        <v>112.08510000000001</v>
      </c>
      <c r="P68" s="473">
        <v>201.75318000000001</v>
      </c>
      <c r="Q68" s="473">
        <v>93.030633000000009</v>
      </c>
      <c r="R68" s="474" t="s">
        <v>94</v>
      </c>
    </row>
    <row r="69" spans="1:18" x14ac:dyDescent="0.25">
      <c r="A69" s="8">
        <v>493264.633727999</v>
      </c>
      <c r="B69" s="8">
        <v>5180658.2196300002</v>
      </c>
      <c r="C69" s="35" t="s">
        <v>4</v>
      </c>
      <c r="D69" s="82">
        <v>1</v>
      </c>
      <c r="E69" s="14">
        <v>3</v>
      </c>
      <c r="F69" s="19" t="s">
        <v>7</v>
      </c>
      <c r="G69" s="237" t="s">
        <v>27</v>
      </c>
      <c r="H69" s="515">
        <v>727</v>
      </c>
      <c r="I69" s="473">
        <v>3548.8178884026256</v>
      </c>
      <c r="J69" s="473"/>
      <c r="K69" s="421">
        <f t="shared" si="2"/>
        <v>1.6842105263157894</v>
      </c>
      <c r="M69" s="255">
        <v>9.6</v>
      </c>
      <c r="N69" s="473">
        <v>134.50211999999999</v>
      </c>
      <c r="O69" s="473">
        <v>33.625529999999998</v>
      </c>
      <c r="P69" s="473">
        <v>168.12765000000002</v>
      </c>
      <c r="Q69" s="473">
        <v>94.151484000000011</v>
      </c>
      <c r="R69" s="474" t="s">
        <v>95</v>
      </c>
    </row>
    <row r="70" spans="1:18" x14ac:dyDescent="0.25">
      <c r="A70" s="8">
        <v>493296.53985200002</v>
      </c>
      <c r="B70" s="8">
        <v>5180655.4058499904</v>
      </c>
      <c r="C70" s="35" t="s">
        <v>4</v>
      </c>
      <c r="D70" s="82">
        <v>2</v>
      </c>
      <c r="E70" s="14">
        <v>4</v>
      </c>
      <c r="F70" s="19" t="s">
        <v>7</v>
      </c>
      <c r="G70" s="237" t="s">
        <v>27</v>
      </c>
      <c r="H70" s="515">
        <v>672</v>
      </c>
      <c r="I70" s="473">
        <v>3280.3378555798681</v>
      </c>
      <c r="J70" s="473"/>
      <c r="K70" s="421">
        <f t="shared" si="2"/>
        <v>1.6666666666666665</v>
      </c>
      <c r="M70" s="255">
        <v>9.5</v>
      </c>
      <c r="N70" s="473">
        <v>134.50211999999999</v>
      </c>
      <c r="O70" s="473">
        <v>33.625529999999998</v>
      </c>
      <c r="P70" s="473">
        <v>168.12765000000002</v>
      </c>
      <c r="Q70" s="473">
        <v>94.151484000000011</v>
      </c>
      <c r="R70" s="474" t="s">
        <v>95</v>
      </c>
    </row>
    <row r="71" spans="1:18" x14ac:dyDescent="0.25">
      <c r="A71" s="8">
        <v>493328.470462</v>
      </c>
      <c r="B71" s="8">
        <v>5180674.59442</v>
      </c>
      <c r="C71" s="35" t="s">
        <v>4</v>
      </c>
      <c r="D71" s="82">
        <v>2</v>
      </c>
      <c r="E71" s="14">
        <v>5</v>
      </c>
      <c r="F71" s="19" t="s">
        <v>7</v>
      </c>
      <c r="G71" s="237" t="s">
        <v>27</v>
      </c>
      <c r="H71" s="515">
        <v>777</v>
      </c>
      <c r="I71" s="473">
        <v>3792.8906455142228</v>
      </c>
      <c r="J71" s="473"/>
      <c r="K71" s="421">
        <f t="shared" si="2"/>
        <v>2.2280701754385963</v>
      </c>
      <c r="M71" s="255">
        <v>12.7</v>
      </c>
      <c r="N71" s="473">
        <v>134.50211999999999</v>
      </c>
      <c r="O71" s="473">
        <v>33.625529999999998</v>
      </c>
      <c r="P71" s="473">
        <v>168.12765000000002</v>
      </c>
      <c r="Q71" s="473">
        <v>94.151484000000011</v>
      </c>
      <c r="R71" s="474" t="s">
        <v>95</v>
      </c>
    </row>
    <row r="72" spans="1:18" x14ac:dyDescent="0.25">
      <c r="A72" s="8">
        <v>493360.376774</v>
      </c>
      <c r="B72" s="8">
        <v>5180672.0032200003</v>
      </c>
      <c r="C72" s="35" t="s">
        <v>4</v>
      </c>
      <c r="D72" s="82">
        <v>3</v>
      </c>
      <c r="E72" s="14">
        <v>6</v>
      </c>
      <c r="F72" s="19" t="s">
        <v>7</v>
      </c>
      <c r="G72" s="237" t="s">
        <v>27</v>
      </c>
      <c r="H72" s="515">
        <v>1219</v>
      </c>
      <c r="I72" s="473">
        <v>5950.4938183807435</v>
      </c>
      <c r="J72" s="473"/>
      <c r="K72" s="421">
        <f t="shared" si="2"/>
        <v>2.0175438596491229</v>
      </c>
      <c r="M72" s="255">
        <v>11.5</v>
      </c>
      <c r="N72" s="473">
        <v>134.50211999999999</v>
      </c>
      <c r="O72" s="473">
        <v>33.625529999999998</v>
      </c>
      <c r="P72" s="473">
        <v>168.12765000000002</v>
      </c>
      <c r="Q72" s="473">
        <v>94.151484000000011</v>
      </c>
      <c r="R72" s="474" t="s">
        <v>95</v>
      </c>
    </row>
    <row r="73" spans="1:18" x14ac:dyDescent="0.25">
      <c r="A73" s="8">
        <v>493392.296325</v>
      </c>
      <c r="B73" s="8">
        <v>5180681.4133900004</v>
      </c>
      <c r="C73" s="35" t="s">
        <v>4</v>
      </c>
      <c r="D73" s="82">
        <v>4</v>
      </c>
      <c r="E73" s="14">
        <v>7</v>
      </c>
      <c r="F73" s="19" t="s">
        <v>7</v>
      </c>
      <c r="G73" s="237" t="s">
        <v>27</v>
      </c>
      <c r="H73" s="515">
        <v>921</v>
      </c>
      <c r="I73" s="473">
        <v>4495.8201859956234</v>
      </c>
      <c r="J73" s="473"/>
      <c r="K73" s="421">
        <f t="shared" si="2"/>
        <v>1.9649122807017543</v>
      </c>
      <c r="M73" s="255">
        <v>11.2</v>
      </c>
      <c r="N73" s="473">
        <v>134.50211999999999</v>
      </c>
      <c r="O73" s="473">
        <v>33.625529999999998</v>
      </c>
      <c r="P73" s="473">
        <v>168.12765000000002</v>
      </c>
      <c r="Q73" s="473">
        <v>94.151484000000011</v>
      </c>
      <c r="R73" s="474" t="s">
        <v>95</v>
      </c>
    </row>
    <row r="74" spans="1:18" x14ac:dyDescent="0.25">
      <c r="A74" s="8">
        <v>493421.80271800002</v>
      </c>
      <c r="B74" s="8">
        <v>5180680.0438900003</v>
      </c>
      <c r="C74" s="35" t="s">
        <v>4</v>
      </c>
      <c r="D74" s="82">
        <v>4</v>
      </c>
      <c r="E74" s="14">
        <v>8</v>
      </c>
      <c r="F74" s="19" t="s">
        <v>7</v>
      </c>
      <c r="G74" s="237" t="s">
        <v>27</v>
      </c>
      <c r="H74" s="515">
        <v>1011</v>
      </c>
      <c r="I74" s="473">
        <v>4935.151148796499</v>
      </c>
      <c r="J74" s="473"/>
      <c r="K74" s="421">
        <f t="shared" si="2"/>
        <v>2</v>
      </c>
      <c r="M74" s="255">
        <v>11.4</v>
      </c>
      <c r="N74" s="473">
        <v>134.50211999999999</v>
      </c>
      <c r="O74" s="473">
        <v>33.625529999999998</v>
      </c>
      <c r="P74" s="473">
        <v>168.12765000000002</v>
      </c>
      <c r="Q74" s="473">
        <v>94.151484000000011</v>
      </c>
      <c r="R74" s="474" t="s">
        <v>95</v>
      </c>
    </row>
    <row r="75" spans="1:18" x14ac:dyDescent="0.25">
      <c r="A75" s="8">
        <v>493458.49844300002</v>
      </c>
      <c r="B75" s="8">
        <v>5180665.85384</v>
      </c>
      <c r="C75" s="35" t="s">
        <v>4</v>
      </c>
      <c r="D75" s="82">
        <v>6</v>
      </c>
      <c r="E75" s="14">
        <v>9</v>
      </c>
      <c r="F75" s="19" t="s">
        <v>7</v>
      </c>
      <c r="G75" s="237" t="s">
        <v>27</v>
      </c>
      <c r="H75" s="515">
        <v>1093</v>
      </c>
      <c r="I75" s="473">
        <v>5335.4304704595179</v>
      </c>
      <c r="J75" s="473"/>
      <c r="K75" s="421">
        <f t="shared" si="2"/>
        <v>1.7894736842105261</v>
      </c>
      <c r="M75" s="255">
        <v>10.199999999999999</v>
      </c>
      <c r="N75" s="473">
        <v>134.50211999999999</v>
      </c>
      <c r="O75" s="473">
        <v>33.625529999999998</v>
      </c>
      <c r="P75" s="473">
        <v>168.12765000000002</v>
      </c>
      <c r="Q75" s="473">
        <v>94.151484000000011</v>
      </c>
      <c r="R75" s="474" t="s">
        <v>95</v>
      </c>
    </row>
    <row r="76" spans="1:18" x14ac:dyDescent="0.25">
      <c r="A76" s="8">
        <v>493488.02278900001</v>
      </c>
      <c r="B76" s="8">
        <v>5180680.5309100002</v>
      </c>
      <c r="C76" s="35" t="s">
        <v>4</v>
      </c>
      <c r="D76" s="82">
        <v>6</v>
      </c>
      <c r="E76" s="14">
        <v>10</v>
      </c>
      <c r="F76" s="19" t="s">
        <v>7</v>
      </c>
      <c r="G76" s="237" t="s">
        <v>27</v>
      </c>
      <c r="H76" s="515">
        <v>926</v>
      </c>
      <c r="I76" s="473">
        <v>4520.2274617067833</v>
      </c>
      <c r="J76" s="473"/>
      <c r="K76" s="421">
        <f t="shared" si="2"/>
        <v>2.2456140350877192</v>
      </c>
      <c r="M76" s="255">
        <v>12.8</v>
      </c>
      <c r="N76" s="473">
        <v>134.50211999999999</v>
      </c>
      <c r="O76" s="473">
        <v>33.625529999999998</v>
      </c>
      <c r="P76" s="473">
        <v>168.12765000000002</v>
      </c>
      <c r="Q76" s="473">
        <v>94.151484000000011</v>
      </c>
      <c r="R76" s="474" t="s">
        <v>95</v>
      </c>
    </row>
    <row r="77" spans="1:18" x14ac:dyDescent="0.25">
      <c r="A77" s="8">
        <v>493519.91366000002</v>
      </c>
      <c r="B77" s="8">
        <v>5180663.6058200002</v>
      </c>
      <c r="C77" s="35" t="s">
        <v>5</v>
      </c>
      <c r="D77" s="82">
        <v>1</v>
      </c>
      <c r="E77" s="14">
        <v>11</v>
      </c>
      <c r="F77" s="19" t="s">
        <v>7</v>
      </c>
      <c r="G77" s="238" t="s">
        <v>25</v>
      </c>
      <c r="H77" s="515">
        <v>397</v>
      </c>
      <c r="I77" s="473">
        <v>1743.3809547244093</v>
      </c>
      <c r="J77" s="473"/>
      <c r="K77" s="514">
        <v>3.3717000000000001</v>
      </c>
      <c r="L77" s="514">
        <v>62.728999999999999</v>
      </c>
      <c r="N77" s="473">
        <v>0</v>
      </c>
      <c r="O77" s="473">
        <v>15.691914000000001</v>
      </c>
      <c r="P77" s="473">
        <v>15.691914000000001</v>
      </c>
      <c r="Q77" s="473">
        <v>6.7251060000000003</v>
      </c>
      <c r="R77" s="474" t="s">
        <v>98</v>
      </c>
    </row>
    <row r="78" spans="1:18" x14ac:dyDescent="0.25">
      <c r="A78" s="8">
        <v>493551.833480998</v>
      </c>
      <c r="B78" s="8">
        <v>5180673.4613199905</v>
      </c>
      <c r="C78" s="35" t="s">
        <v>5</v>
      </c>
      <c r="D78" s="82">
        <v>2</v>
      </c>
      <c r="E78" s="14">
        <v>12</v>
      </c>
      <c r="F78" s="19" t="s">
        <v>7</v>
      </c>
      <c r="G78" s="238" t="s">
        <v>29</v>
      </c>
      <c r="H78" s="515">
        <v>252</v>
      </c>
      <c r="I78" s="473">
        <v>1124.3357999999998</v>
      </c>
      <c r="J78" s="473"/>
      <c r="K78" s="514">
        <v>2.9809000000000001</v>
      </c>
      <c r="L78" s="514">
        <v>44.67</v>
      </c>
      <c r="N78" s="473">
        <v>0</v>
      </c>
      <c r="O78" s="473">
        <v>0</v>
      </c>
      <c r="P78" s="473">
        <v>0</v>
      </c>
      <c r="Q78" s="473">
        <v>89.668080000000003</v>
      </c>
      <c r="R78" s="474" t="s">
        <v>102</v>
      </c>
    </row>
    <row r="79" spans="1:18" x14ac:dyDescent="0.25">
      <c r="A79" s="8">
        <v>493583.737041999</v>
      </c>
      <c r="B79" s="8">
        <v>5180668.20438</v>
      </c>
      <c r="C79" s="35" t="s">
        <v>5</v>
      </c>
      <c r="D79" s="82">
        <v>3</v>
      </c>
      <c r="E79" s="14">
        <v>13</v>
      </c>
      <c r="F79" s="19" t="s">
        <v>7</v>
      </c>
      <c r="G79" s="238" t="s">
        <v>34</v>
      </c>
      <c r="H79" s="515">
        <v>525</v>
      </c>
      <c r="I79" s="473">
        <v>2305.4785925196848</v>
      </c>
      <c r="J79" s="473"/>
      <c r="K79" s="514">
        <v>3.3534000000000002</v>
      </c>
      <c r="L79" s="514">
        <v>45.765999999999998</v>
      </c>
      <c r="N79" s="473">
        <v>0</v>
      </c>
      <c r="O79" s="473">
        <v>0</v>
      </c>
      <c r="P79" s="473">
        <v>0</v>
      </c>
      <c r="Q79" s="473">
        <v>168.12765000000002</v>
      </c>
      <c r="R79" s="474" t="s">
        <v>100</v>
      </c>
    </row>
    <row r="80" spans="1:18" x14ac:dyDescent="0.25">
      <c r="A80" s="8">
        <v>493615.65366100002</v>
      </c>
      <c r="B80" s="8">
        <v>5180675.17105</v>
      </c>
      <c r="C80" s="35" t="s">
        <v>5</v>
      </c>
      <c r="D80" s="82">
        <v>3</v>
      </c>
      <c r="E80" s="14">
        <v>14</v>
      </c>
      <c r="F80" s="19" t="s">
        <v>7</v>
      </c>
      <c r="G80" s="238" t="s">
        <v>34</v>
      </c>
      <c r="H80" s="515">
        <v>264</v>
      </c>
      <c r="I80" s="473">
        <v>1159.3263779527558</v>
      </c>
      <c r="J80" s="473"/>
      <c r="K80" s="514">
        <v>3.7153</v>
      </c>
      <c r="L80" s="514">
        <v>46.646000000000001</v>
      </c>
      <c r="N80" s="473">
        <v>0</v>
      </c>
      <c r="O80" s="473">
        <v>0</v>
      </c>
      <c r="P80" s="473">
        <v>0</v>
      </c>
      <c r="Q80" s="473">
        <v>168.12765000000002</v>
      </c>
      <c r="R80" s="474" t="s">
        <v>100</v>
      </c>
    </row>
    <row r="81" spans="1:18" x14ac:dyDescent="0.25">
      <c r="A81" s="8">
        <v>493647.55350400001</v>
      </c>
      <c r="B81" s="8">
        <v>5180666.35855</v>
      </c>
      <c r="C81" s="35" t="s">
        <v>5</v>
      </c>
      <c r="D81" s="82">
        <v>4</v>
      </c>
      <c r="E81" s="14">
        <v>15</v>
      </c>
      <c r="F81" s="19" t="s">
        <v>7</v>
      </c>
      <c r="G81" s="238" t="s">
        <v>33</v>
      </c>
      <c r="H81" s="515">
        <v>1143</v>
      </c>
      <c r="I81" s="473">
        <v>5579.5032275711155</v>
      </c>
      <c r="J81" s="473"/>
      <c r="K81" s="514">
        <v>1.5737000000000001</v>
      </c>
      <c r="L81" s="514">
        <v>44.026000000000003</v>
      </c>
      <c r="N81" s="473">
        <v>112.08510000000001</v>
      </c>
      <c r="O81" s="473">
        <v>0</v>
      </c>
      <c r="P81" s="473">
        <v>112.08510000000001</v>
      </c>
      <c r="Q81" s="473">
        <v>112.08510000000001</v>
      </c>
      <c r="R81" s="474" t="s">
        <v>103</v>
      </c>
    </row>
    <row r="82" spans="1:18" x14ac:dyDescent="0.25">
      <c r="A82" s="8">
        <v>493679.47076</v>
      </c>
      <c r="B82" s="8">
        <v>5180673.9922799803</v>
      </c>
      <c r="C82" s="35" t="s">
        <v>5</v>
      </c>
      <c r="D82" s="82">
        <v>5</v>
      </c>
      <c r="E82" s="14">
        <v>16</v>
      </c>
      <c r="F82" s="19" t="s">
        <v>7</v>
      </c>
      <c r="G82" s="238" t="s">
        <v>24</v>
      </c>
      <c r="H82" s="515">
        <v>688</v>
      </c>
      <c r="I82" s="473">
        <v>3358.4411378555792</v>
      </c>
      <c r="J82" s="473"/>
      <c r="K82" s="514">
        <v>1.5438000000000001</v>
      </c>
      <c r="L82" s="514">
        <v>44.325000000000003</v>
      </c>
      <c r="N82" s="473">
        <v>0</v>
      </c>
      <c r="O82" s="473">
        <v>67.251059999999995</v>
      </c>
      <c r="P82" s="473">
        <v>67.251059999999995</v>
      </c>
      <c r="Q82" s="473">
        <v>112.08510000000001</v>
      </c>
      <c r="R82" s="474" t="s">
        <v>96</v>
      </c>
    </row>
    <row r="83" spans="1:18" x14ac:dyDescent="0.25">
      <c r="A83" s="8">
        <v>493711.38420799701</v>
      </c>
      <c r="B83" s="8">
        <v>5180678.0702799903</v>
      </c>
      <c r="C83" s="35" t="s">
        <v>5</v>
      </c>
      <c r="D83" s="82">
        <v>6</v>
      </c>
      <c r="E83" s="14">
        <v>17</v>
      </c>
      <c r="F83" s="19" t="s">
        <v>7</v>
      </c>
      <c r="G83" s="238" t="s">
        <v>26</v>
      </c>
      <c r="H83" s="515">
        <v>389</v>
      </c>
      <c r="I83" s="473">
        <v>1735.5818499999998</v>
      </c>
      <c r="J83" s="473"/>
      <c r="K83" s="514">
        <v>3.3978999999999999</v>
      </c>
      <c r="L83" s="514">
        <v>43.537999999999997</v>
      </c>
      <c r="N83" s="473">
        <v>0</v>
      </c>
      <c r="O83" s="473">
        <v>0</v>
      </c>
      <c r="P83" s="473">
        <v>0</v>
      </c>
      <c r="Q83" s="473">
        <v>246.58722</v>
      </c>
      <c r="R83" s="474" t="s">
        <v>104</v>
      </c>
    </row>
    <row r="84" spans="1:18" x14ac:dyDescent="0.25">
      <c r="A84" s="8">
        <v>493743.27039100003</v>
      </c>
      <c r="B84" s="8">
        <v>5180656.0347600002</v>
      </c>
      <c r="C84" s="35" t="s">
        <v>6</v>
      </c>
      <c r="D84" s="82">
        <v>1</v>
      </c>
      <c r="E84" s="14">
        <v>18</v>
      </c>
      <c r="F84" s="19" t="s">
        <v>7</v>
      </c>
      <c r="G84" s="237" t="s">
        <v>30</v>
      </c>
      <c r="H84" s="515">
        <v>521</v>
      </c>
      <c r="I84" s="473">
        <v>2178.9648012748407</v>
      </c>
      <c r="J84" s="473"/>
      <c r="K84" s="514">
        <v>2.9979</v>
      </c>
      <c r="L84" s="514">
        <v>64.111000000000004</v>
      </c>
      <c r="N84" s="473">
        <v>19.6148925</v>
      </c>
      <c r="O84" s="473">
        <v>0</v>
      </c>
      <c r="P84" s="473">
        <v>19.6148925</v>
      </c>
      <c r="Q84" s="473">
        <v>5.6042550000000002</v>
      </c>
      <c r="R84" s="474" t="s">
        <v>93</v>
      </c>
    </row>
    <row r="85" spans="1:18" x14ac:dyDescent="0.25">
      <c r="A85" s="8">
        <v>493775.195645998</v>
      </c>
      <c r="B85" s="8">
        <v>5180671.4475499904</v>
      </c>
      <c r="C85" s="35" t="s">
        <v>6</v>
      </c>
      <c r="D85" s="82">
        <v>1</v>
      </c>
      <c r="E85" s="14">
        <v>19</v>
      </c>
      <c r="F85" s="19" t="s">
        <v>7</v>
      </c>
      <c r="G85" s="237" t="s">
        <v>30</v>
      </c>
      <c r="H85" s="515">
        <v>594</v>
      </c>
      <c r="I85" s="473">
        <v>2484.2708098987628</v>
      </c>
      <c r="J85" s="473"/>
      <c r="K85" s="514">
        <v>2.9542000000000002</v>
      </c>
      <c r="L85" s="514">
        <v>63.734999999999999</v>
      </c>
      <c r="N85" s="473">
        <v>19.6148925</v>
      </c>
      <c r="O85" s="473">
        <v>0</v>
      </c>
      <c r="P85" s="473">
        <v>19.6148925</v>
      </c>
      <c r="Q85" s="473">
        <v>5.6042550000000002</v>
      </c>
      <c r="R85" s="474" t="s">
        <v>93</v>
      </c>
    </row>
    <row r="86" spans="1:18" x14ac:dyDescent="0.25">
      <c r="A86" s="8">
        <v>493807.10502900003</v>
      </c>
      <c r="B86" s="8">
        <v>5180671.6367899803</v>
      </c>
      <c r="C86" s="35" t="s">
        <v>6</v>
      </c>
      <c r="D86" s="82">
        <v>2</v>
      </c>
      <c r="E86" s="14">
        <v>20</v>
      </c>
      <c r="F86" s="19" t="s">
        <v>7</v>
      </c>
      <c r="G86" s="237" t="s">
        <v>23</v>
      </c>
      <c r="H86" s="515">
        <v>808</v>
      </c>
      <c r="I86" s="473">
        <v>3944.215754923413</v>
      </c>
      <c r="J86" s="473"/>
      <c r="K86" s="421">
        <f t="shared" ref="K86:K103" si="3">M86/5.7</f>
        <v>2.3684210526315788</v>
      </c>
      <c r="M86" s="256">
        <v>13.5</v>
      </c>
      <c r="N86" s="473">
        <v>89.668080000000003</v>
      </c>
      <c r="O86" s="473">
        <v>112.08510000000001</v>
      </c>
      <c r="P86" s="473">
        <v>201.75318000000001</v>
      </c>
      <c r="Q86" s="473">
        <v>93.030633000000009</v>
      </c>
      <c r="R86" s="474" t="s">
        <v>94</v>
      </c>
    </row>
    <row r="87" spans="1:18" x14ac:dyDescent="0.25">
      <c r="A87" s="8">
        <v>493838.99775600003</v>
      </c>
      <c r="B87" s="8">
        <v>5180655.6023700004</v>
      </c>
      <c r="C87" s="35" t="s">
        <v>6</v>
      </c>
      <c r="D87" s="82">
        <v>3</v>
      </c>
      <c r="E87" s="14">
        <v>21</v>
      </c>
      <c r="F87" s="19" t="s">
        <v>7</v>
      </c>
      <c r="G87" s="237" t="s">
        <v>23</v>
      </c>
      <c r="H87" s="515">
        <v>693</v>
      </c>
      <c r="I87" s="473">
        <v>3382.8484135667391</v>
      </c>
      <c r="J87" s="473"/>
      <c r="K87" s="421">
        <f t="shared" si="3"/>
        <v>2.2105263157894735</v>
      </c>
      <c r="M87" s="256">
        <v>12.6</v>
      </c>
      <c r="N87" s="473">
        <v>89.668080000000003</v>
      </c>
      <c r="O87" s="473">
        <v>112.08510000000001</v>
      </c>
      <c r="P87" s="473">
        <v>201.75318000000001</v>
      </c>
      <c r="Q87" s="473">
        <v>93.030633000000009</v>
      </c>
      <c r="R87" s="474" t="s">
        <v>94</v>
      </c>
    </row>
    <row r="88" spans="1:18" x14ac:dyDescent="0.25">
      <c r="A88" s="8">
        <v>493870.93683800002</v>
      </c>
      <c r="B88" s="8">
        <v>5180684.7948000003</v>
      </c>
      <c r="C88" s="35" t="s">
        <v>6</v>
      </c>
      <c r="D88" s="82">
        <v>3</v>
      </c>
      <c r="E88" s="14">
        <v>22</v>
      </c>
      <c r="F88" s="19" t="s">
        <v>7</v>
      </c>
      <c r="G88" s="237" t="s">
        <v>23</v>
      </c>
      <c r="H88" s="515">
        <v>716</v>
      </c>
      <c r="I88" s="473">
        <v>3495.1218818380739</v>
      </c>
      <c r="J88" s="473"/>
      <c r="K88" s="421">
        <f t="shared" si="3"/>
        <v>2.263157894736842</v>
      </c>
      <c r="M88" s="256">
        <v>12.9</v>
      </c>
      <c r="N88" s="473">
        <v>89.668080000000003</v>
      </c>
      <c r="O88" s="473">
        <v>112.08510000000001</v>
      </c>
      <c r="P88" s="473">
        <v>201.75318000000001</v>
      </c>
      <c r="Q88" s="473">
        <v>93.030633000000009</v>
      </c>
      <c r="R88" s="474" t="s">
        <v>94</v>
      </c>
    </row>
    <row r="89" spans="1:18" x14ac:dyDescent="0.25">
      <c r="A89" s="8">
        <v>493902.842645998</v>
      </c>
      <c r="B89" s="8">
        <v>5180681.5397699904</v>
      </c>
      <c r="C89" s="35" t="s">
        <v>6</v>
      </c>
      <c r="D89" s="82">
        <v>4</v>
      </c>
      <c r="E89" s="14">
        <v>23</v>
      </c>
      <c r="F89" s="19" t="s">
        <v>7</v>
      </c>
      <c r="G89" s="237" t="s">
        <v>23</v>
      </c>
      <c r="H89" s="515">
        <v>582</v>
      </c>
      <c r="I89" s="473">
        <v>2841.006892778993</v>
      </c>
      <c r="J89" s="473"/>
      <c r="K89" s="421">
        <f t="shared" si="3"/>
        <v>2.2807017543859649</v>
      </c>
      <c r="M89" s="256">
        <v>13</v>
      </c>
      <c r="N89" s="473">
        <v>89.668080000000003</v>
      </c>
      <c r="O89" s="473">
        <v>112.08510000000001</v>
      </c>
      <c r="P89" s="473">
        <v>201.75318000000001</v>
      </c>
      <c r="Q89" s="473">
        <v>93.030633000000009</v>
      </c>
      <c r="R89" s="474" t="s">
        <v>94</v>
      </c>
    </row>
    <row r="90" spans="1:18" x14ac:dyDescent="0.25">
      <c r="A90" s="8">
        <v>493935.202922998</v>
      </c>
      <c r="B90" s="8">
        <v>5180676.1413799804</v>
      </c>
      <c r="C90" s="35" t="s">
        <v>6</v>
      </c>
      <c r="D90" s="82">
        <v>5</v>
      </c>
      <c r="E90" s="14">
        <v>24</v>
      </c>
      <c r="F90" s="19" t="s">
        <v>7</v>
      </c>
      <c r="G90" s="237" t="s">
        <v>23</v>
      </c>
      <c r="H90" s="515">
        <v>697</v>
      </c>
      <c r="I90" s="473">
        <v>3402.3742341356669</v>
      </c>
      <c r="J90" s="473"/>
      <c r="K90" s="421">
        <f t="shared" si="3"/>
        <v>2.4561403508771931</v>
      </c>
      <c r="M90" s="256">
        <v>14</v>
      </c>
      <c r="N90" s="473">
        <v>89.668080000000003</v>
      </c>
      <c r="O90" s="473">
        <v>112.08510000000001</v>
      </c>
      <c r="P90" s="473">
        <v>201.75318000000001</v>
      </c>
      <c r="Q90" s="473">
        <v>93.030633000000009</v>
      </c>
      <c r="R90" s="474" t="s">
        <v>94</v>
      </c>
    </row>
    <row r="91" spans="1:18" x14ac:dyDescent="0.25">
      <c r="A91" s="8">
        <v>493966.647998998</v>
      </c>
      <c r="B91" s="8">
        <v>5180668.6962400004</v>
      </c>
      <c r="C91" s="35" t="s">
        <v>6</v>
      </c>
      <c r="D91" s="82">
        <v>5</v>
      </c>
      <c r="E91" s="14">
        <v>25</v>
      </c>
      <c r="F91" s="19" t="s">
        <v>7</v>
      </c>
      <c r="G91" s="237" t="s">
        <v>23</v>
      </c>
      <c r="H91" s="515">
        <v>682</v>
      </c>
      <c r="I91" s="473">
        <v>3329.1524070021878</v>
      </c>
      <c r="J91" s="473"/>
      <c r="K91" s="421">
        <f t="shared" si="3"/>
        <v>2.5087719298245617</v>
      </c>
      <c r="M91" s="256">
        <v>14.3</v>
      </c>
      <c r="N91" s="473">
        <v>89.668080000000003</v>
      </c>
      <c r="O91" s="473">
        <v>112.08510000000001</v>
      </c>
      <c r="P91" s="473">
        <v>201.75318000000001</v>
      </c>
      <c r="Q91" s="473">
        <v>93.030633000000009</v>
      </c>
      <c r="R91" s="474" t="s">
        <v>94</v>
      </c>
    </row>
    <row r="92" spans="1:18" x14ac:dyDescent="0.25">
      <c r="A92" s="8">
        <v>493998.558499999</v>
      </c>
      <c r="B92" s="8">
        <v>5180669.9977099802</v>
      </c>
      <c r="C92" s="35" t="s">
        <v>6</v>
      </c>
      <c r="D92" s="82">
        <v>6</v>
      </c>
      <c r="E92" s="14">
        <v>26</v>
      </c>
      <c r="F92" s="19" t="s">
        <v>7</v>
      </c>
      <c r="G92" s="237" t="s">
        <v>23</v>
      </c>
      <c r="H92" s="515">
        <v>689</v>
      </c>
      <c r="I92" s="473">
        <v>3363.3225929978112</v>
      </c>
      <c r="J92" s="473"/>
      <c r="K92" s="421">
        <f t="shared" si="3"/>
        <v>2.3684210526315788</v>
      </c>
      <c r="M92" s="256">
        <v>13.5</v>
      </c>
      <c r="N92" s="473">
        <v>89.668080000000003</v>
      </c>
      <c r="O92" s="473">
        <v>112.08510000000001</v>
      </c>
      <c r="P92" s="473">
        <v>201.75318000000001</v>
      </c>
      <c r="Q92" s="473">
        <v>93.030633000000009</v>
      </c>
      <c r="R92" s="474" t="s">
        <v>94</v>
      </c>
    </row>
    <row r="93" spans="1:18" x14ac:dyDescent="0.25">
      <c r="A93" s="8">
        <v>494030.468212999</v>
      </c>
      <c r="B93" s="8">
        <v>5180670.5214999802</v>
      </c>
      <c r="C93" s="35" t="s">
        <v>6</v>
      </c>
      <c r="D93" s="82">
        <v>7</v>
      </c>
      <c r="E93" s="14">
        <v>27</v>
      </c>
      <c r="F93" s="19" t="s">
        <v>7</v>
      </c>
      <c r="G93" s="237" t="s">
        <v>23</v>
      </c>
      <c r="H93" s="515">
        <v>827</v>
      </c>
      <c r="I93" s="473">
        <v>4036.9634026258204</v>
      </c>
      <c r="J93" s="473"/>
      <c r="K93" s="421">
        <f t="shared" si="3"/>
        <v>2.263157894736842</v>
      </c>
      <c r="M93" s="256">
        <v>12.9</v>
      </c>
      <c r="N93" s="473">
        <v>89.668080000000003</v>
      </c>
      <c r="O93" s="473">
        <v>112.08510000000001</v>
      </c>
      <c r="P93" s="473">
        <v>201.75318000000001</v>
      </c>
      <c r="Q93" s="473">
        <v>93.030633000000009</v>
      </c>
      <c r="R93" s="474" t="s">
        <v>94</v>
      </c>
    </row>
    <row r="94" spans="1:18" x14ac:dyDescent="0.25">
      <c r="A94" s="8">
        <v>494062.370444</v>
      </c>
      <c r="B94" s="8">
        <v>5180663.4891600003</v>
      </c>
      <c r="C94" s="35" t="s">
        <v>6</v>
      </c>
      <c r="D94" s="82">
        <v>8</v>
      </c>
      <c r="E94" s="14">
        <v>28</v>
      </c>
      <c r="F94" s="19" t="s">
        <v>7</v>
      </c>
      <c r="G94" s="237" t="s">
        <v>23</v>
      </c>
      <c r="H94" s="515">
        <v>586</v>
      </c>
      <c r="I94" s="473">
        <v>2860.5327133479209</v>
      </c>
      <c r="J94" s="473"/>
      <c r="K94" s="421">
        <f t="shared" si="3"/>
        <v>2.7017543859649122</v>
      </c>
      <c r="M94" s="256">
        <v>15.4</v>
      </c>
      <c r="N94" s="473">
        <v>89.668080000000003</v>
      </c>
      <c r="O94" s="473">
        <v>112.08510000000001</v>
      </c>
      <c r="P94" s="473">
        <v>201.75318000000001</v>
      </c>
      <c r="Q94" s="473">
        <v>93.030633000000009</v>
      </c>
      <c r="R94" s="474" t="s">
        <v>94</v>
      </c>
    </row>
    <row r="95" spans="1:18" x14ac:dyDescent="0.25">
      <c r="A95" s="8">
        <v>494094.297571</v>
      </c>
      <c r="B95" s="8">
        <v>5180681.6816999903</v>
      </c>
      <c r="C95" s="35" t="s">
        <v>6</v>
      </c>
      <c r="D95" s="82">
        <v>8</v>
      </c>
      <c r="E95" s="14">
        <v>29</v>
      </c>
      <c r="F95" s="19" t="s">
        <v>7</v>
      </c>
      <c r="G95" s="237" t="s">
        <v>23</v>
      </c>
      <c r="H95" s="515">
        <v>489</v>
      </c>
      <c r="I95" s="473">
        <v>2387.031564551422</v>
      </c>
      <c r="J95" s="473"/>
      <c r="K95" s="421">
        <f t="shared" si="3"/>
        <v>2.4912280701754383</v>
      </c>
      <c r="M95" s="256">
        <v>14.2</v>
      </c>
      <c r="N95" s="473">
        <v>89.668080000000003</v>
      </c>
      <c r="O95" s="473">
        <v>112.08510000000001</v>
      </c>
      <c r="P95" s="473">
        <v>201.75318000000001</v>
      </c>
      <c r="Q95" s="473">
        <v>93.030633000000009</v>
      </c>
      <c r="R95" s="474" t="s">
        <v>94</v>
      </c>
    </row>
    <row r="96" spans="1:18" x14ac:dyDescent="0.25">
      <c r="A96" s="8">
        <v>493276.726444998</v>
      </c>
      <c r="B96" s="8">
        <v>5180689.0780499903</v>
      </c>
      <c r="C96" s="35" t="s">
        <v>4</v>
      </c>
      <c r="D96" s="82">
        <v>1</v>
      </c>
      <c r="E96" s="14">
        <v>3</v>
      </c>
      <c r="F96" s="19" t="s">
        <v>8</v>
      </c>
      <c r="G96" s="492" t="s">
        <v>27</v>
      </c>
      <c r="H96" s="515">
        <v>0</v>
      </c>
      <c r="I96" s="518">
        <v>0</v>
      </c>
      <c r="J96" s="518"/>
      <c r="K96" s="518">
        <v>0</v>
      </c>
      <c r="M96" s="256"/>
      <c r="N96" s="473">
        <v>134.50211999999999</v>
      </c>
      <c r="O96" s="473">
        <v>33.625529999999998</v>
      </c>
      <c r="P96" s="473">
        <v>168.12765000000002</v>
      </c>
      <c r="Q96" s="473">
        <v>94.151484000000011</v>
      </c>
      <c r="R96" s="474" t="s">
        <v>95</v>
      </c>
    </row>
    <row r="97" spans="1:18" x14ac:dyDescent="0.25">
      <c r="A97" s="8">
        <v>493308.02597100002</v>
      </c>
      <c r="B97" s="8">
        <v>5180687.1739800004</v>
      </c>
      <c r="C97" s="35" t="s">
        <v>4</v>
      </c>
      <c r="D97" s="82">
        <v>1</v>
      </c>
      <c r="E97" s="14">
        <v>4</v>
      </c>
      <c r="F97" s="19" t="s">
        <v>8</v>
      </c>
      <c r="G97" s="237" t="s">
        <v>27</v>
      </c>
      <c r="H97" s="515">
        <v>935</v>
      </c>
      <c r="I97" s="473">
        <v>4564.1605579868701</v>
      </c>
      <c r="J97" s="473"/>
      <c r="K97" s="421">
        <f t="shared" si="3"/>
        <v>1.7192982456140351</v>
      </c>
      <c r="M97" s="256">
        <v>9.8000000000000007</v>
      </c>
      <c r="N97" s="473">
        <v>134.50211999999999</v>
      </c>
      <c r="O97" s="473">
        <v>33.625529999999998</v>
      </c>
      <c r="P97" s="473">
        <v>168.12765000000002</v>
      </c>
      <c r="Q97" s="473">
        <v>94.151484000000011</v>
      </c>
      <c r="R97" s="474" t="s">
        <v>95</v>
      </c>
    </row>
    <row r="98" spans="1:18" x14ac:dyDescent="0.25">
      <c r="A98" s="8">
        <v>493339.95637500001</v>
      </c>
      <c r="B98" s="8">
        <v>5180706.3626100002</v>
      </c>
      <c r="C98" s="35" t="s">
        <v>4</v>
      </c>
      <c r="D98" s="82">
        <v>2</v>
      </c>
      <c r="E98" s="14">
        <v>5</v>
      </c>
      <c r="F98" s="19" t="s">
        <v>8</v>
      </c>
      <c r="G98" s="237" t="s">
        <v>27</v>
      </c>
      <c r="H98" s="515">
        <v>638</v>
      </c>
      <c r="I98" s="473">
        <v>3114.3683807439825</v>
      </c>
      <c r="J98" s="473"/>
      <c r="K98" s="421">
        <f t="shared" si="3"/>
        <v>1.8771929824561402</v>
      </c>
      <c r="M98" s="256">
        <v>10.7</v>
      </c>
      <c r="N98" s="473">
        <v>134.50211999999999</v>
      </c>
      <c r="O98" s="473">
        <v>33.625529999999998</v>
      </c>
      <c r="P98" s="473">
        <v>168.12765000000002</v>
      </c>
      <c r="Q98" s="473">
        <v>94.151484000000011</v>
      </c>
      <c r="R98" s="474" t="s">
        <v>95</v>
      </c>
    </row>
    <row r="99" spans="1:18" x14ac:dyDescent="0.25">
      <c r="A99" s="8">
        <v>493371.862522999</v>
      </c>
      <c r="B99" s="8">
        <v>5180703.7714799903</v>
      </c>
      <c r="C99" s="35" t="s">
        <v>4</v>
      </c>
      <c r="D99" s="82">
        <v>3</v>
      </c>
      <c r="E99" s="14">
        <v>6</v>
      </c>
      <c r="F99" s="19" t="s">
        <v>8</v>
      </c>
      <c r="G99" s="237" t="s">
        <v>27</v>
      </c>
      <c r="H99" s="515">
        <v>1000</v>
      </c>
      <c r="I99" s="473">
        <v>4881.4551422319464</v>
      </c>
      <c r="J99" s="473"/>
      <c r="K99" s="421">
        <f t="shared" si="3"/>
        <v>1.9122807017543859</v>
      </c>
      <c r="M99" s="256">
        <v>10.9</v>
      </c>
      <c r="N99" s="473">
        <v>134.50211999999999</v>
      </c>
      <c r="O99" s="473">
        <v>33.625529999999998</v>
      </c>
      <c r="P99" s="473">
        <v>168.12765000000002</v>
      </c>
      <c r="Q99" s="473">
        <v>94.151484000000011</v>
      </c>
      <c r="R99" s="474" t="s">
        <v>95</v>
      </c>
    </row>
    <row r="100" spans="1:18" x14ac:dyDescent="0.25">
      <c r="A100" s="8">
        <v>493403.78188800003</v>
      </c>
      <c r="B100" s="8">
        <v>5180713.1816999903</v>
      </c>
      <c r="C100" s="35" t="s">
        <v>4</v>
      </c>
      <c r="D100" s="82">
        <v>3</v>
      </c>
      <c r="E100" s="14">
        <v>7</v>
      </c>
      <c r="F100" s="19" t="s">
        <v>8</v>
      </c>
      <c r="G100" s="237" t="s">
        <v>27</v>
      </c>
      <c r="H100" s="515">
        <v>860</v>
      </c>
      <c r="I100" s="473">
        <v>4198.0514223194741</v>
      </c>
      <c r="J100" s="473"/>
      <c r="K100" s="421">
        <f t="shared" si="3"/>
        <v>1.9824561403508774</v>
      </c>
      <c r="M100" s="256">
        <v>11.3</v>
      </c>
      <c r="N100" s="473">
        <v>134.50211999999999</v>
      </c>
      <c r="O100" s="473">
        <v>33.625529999999998</v>
      </c>
      <c r="P100" s="473">
        <v>168.12765000000002</v>
      </c>
      <c r="Q100" s="473">
        <v>94.151484000000011</v>
      </c>
      <c r="R100" s="474" t="s">
        <v>95</v>
      </c>
    </row>
    <row r="101" spans="1:18" x14ac:dyDescent="0.25">
      <c r="A101" s="8">
        <v>493435.68717500003</v>
      </c>
      <c r="B101" s="8">
        <v>5180709.8130599903</v>
      </c>
      <c r="C101" s="35" t="s">
        <v>4</v>
      </c>
      <c r="D101" s="82">
        <v>4</v>
      </c>
      <c r="E101" s="14">
        <v>8</v>
      </c>
      <c r="F101" s="19" t="s">
        <v>8</v>
      </c>
      <c r="G101" s="237" t="s">
        <v>27</v>
      </c>
      <c r="H101" s="515">
        <v>1017</v>
      </c>
      <c r="I101" s="473">
        <v>4964.4398796498899</v>
      </c>
      <c r="J101" s="473"/>
      <c r="K101" s="421">
        <f t="shared" si="3"/>
        <v>1.9298245614035088</v>
      </c>
      <c r="M101" s="256">
        <v>11</v>
      </c>
      <c r="N101" s="473">
        <v>134.50211999999999</v>
      </c>
      <c r="O101" s="473">
        <v>33.625529999999998</v>
      </c>
      <c r="P101" s="473">
        <v>168.12765000000002</v>
      </c>
      <c r="Q101" s="473">
        <v>94.151484000000011</v>
      </c>
      <c r="R101" s="474" t="s">
        <v>95</v>
      </c>
    </row>
    <row r="102" spans="1:18" x14ac:dyDescent="0.25">
      <c r="A102" s="8">
        <v>493467.584636999</v>
      </c>
      <c r="B102" s="8">
        <v>5180699.2216499904</v>
      </c>
      <c r="C102" s="35" t="s">
        <v>4</v>
      </c>
      <c r="D102" s="82">
        <v>5</v>
      </c>
      <c r="E102" s="14">
        <v>9</v>
      </c>
      <c r="F102" s="19" t="s">
        <v>8</v>
      </c>
      <c r="G102" s="237" t="s">
        <v>27</v>
      </c>
      <c r="H102" s="515">
        <v>1257</v>
      </c>
      <c r="I102" s="473">
        <v>6135.9891137855566</v>
      </c>
      <c r="J102" s="473"/>
      <c r="K102" s="421">
        <f t="shared" si="3"/>
        <v>2.1052631578947367</v>
      </c>
      <c r="M102" s="256">
        <v>12</v>
      </c>
      <c r="N102" s="473">
        <v>134.50211999999999</v>
      </c>
      <c r="O102" s="473">
        <v>33.625529999999998</v>
      </c>
      <c r="P102" s="473">
        <v>168.12765000000002</v>
      </c>
      <c r="Q102" s="473">
        <v>94.151484000000011</v>
      </c>
      <c r="R102" s="474" t="s">
        <v>95</v>
      </c>
    </row>
    <row r="103" spans="1:18" x14ac:dyDescent="0.25">
      <c r="A103" s="8">
        <v>493499.50784600002</v>
      </c>
      <c r="B103" s="8">
        <v>5180712.2994100004</v>
      </c>
      <c r="C103" s="35" t="s">
        <v>4</v>
      </c>
      <c r="D103" s="82">
        <v>6</v>
      </c>
      <c r="E103" s="14">
        <v>10</v>
      </c>
      <c r="F103" s="19" t="s">
        <v>8</v>
      </c>
      <c r="G103" s="237" t="s">
        <v>27</v>
      </c>
      <c r="H103" s="515">
        <v>809</v>
      </c>
      <c r="I103" s="473">
        <v>3949.097210065645</v>
      </c>
      <c r="J103" s="473"/>
      <c r="K103" s="421">
        <f t="shared" si="3"/>
        <v>1.4912280701754386</v>
      </c>
      <c r="M103" s="256">
        <v>8.5</v>
      </c>
      <c r="N103" s="473">
        <v>134.50211999999999</v>
      </c>
      <c r="O103" s="473">
        <v>33.625529999999998</v>
      </c>
      <c r="P103" s="473">
        <v>168.12765000000002</v>
      </c>
      <c r="Q103" s="473">
        <v>94.151484000000011</v>
      </c>
      <c r="R103" s="474" t="s">
        <v>95</v>
      </c>
    </row>
    <row r="104" spans="1:18" x14ac:dyDescent="0.25">
      <c r="A104" s="8">
        <v>493531.398579998</v>
      </c>
      <c r="B104" s="8">
        <v>5180695.3743799804</v>
      </c>
      <c r="C104" s="35" t="s">
        <v>5</v>
      </c>
      <c r="D104" s="82">
        <v>1</v>
      </c>
      <c r="E104" s="14">
        <v>11</v>
      </c>
      <c r="F104" s="19" t="s">
        <v>8</v>
      </c>
      <c r="G104" s="238" t="s">
        <v>25</v>
      </c>
      <c r="H104" s="515">
        <v>286</v>
      </c>
      <c r="I104" s="473">
        <v>1255.9369094488188</v>
      </c>
      <c r="J104" s="473"/>
      <c r="K104" s="514">
        <v>3.0190999999999999</v>
      </c>
      <c r="L104" s="514">
        <v>62.622</v>
      </c>
      <c r="N104" s="473">
        <v>0</v>
      </c>
      <c r="O104" s="473">
        <v>15.691914000000001</v>
      </c>
      <c r="P104" s="473">
        <v>15.691914000000001</v>
      </c>
      <c r="Q104" s="473">
        <v>6.7251060000000003</v>
      </c>
      <c r="R104" s="474" t="s">
        <v>98</v>
      </c>
    </row>
    <row r="105" spans="1:18" x14ac:dyDescent="0.25">
      <c r="A105" s="8">
        <v>493561.31900000002</v>
      </c>
      <c r="B105" s="8">
        <v>5180707.22915</v>
      </c>
      <c r="C105" s="35" t="s">
        <v>5</v>
      </c>
      <c r="D105" s="82">
        <v>1</v>
      </c>
      <c r="E105" s="14">
        <v>12</v>
      </c>
      <c r="F105" s="19" t="s">
        <v>8</v>
      </c>
      <c r="G105" s="238" t="s">
        <v>25</v>
      </c>
      <c r="H105" s="515">
        <v>282</v>
      </c>
      <c r="I105" s="473">
        <v>1238.3713582677165</v>
      </c>
      <c r="J105" s="473"/>
      <c r="K105" s="514">
        <v>3.0358000000000001</v>
      </c>
      <c r="L105" s="514">
        <v>62.91</v>
      </c>
      <c r="N105" s="473">
        <v>0</v>
      </c>
      <c r="O105" s="473">
        <v>15.691914000000001</v>
      </c>
      <c r="P105" s="473">
        <v>15.691914000000001</v>
      </c>
      <c r="Q105" s="473">
        <v>6.7251060000000003</v>
      </c>
      <c r="R105" s="474" t="s">
        <v>98</v>
      </c>
    </row>
    <row r="106" spans="1:18" x14ac:dyDescent="0.25">
      <c r="A106" s="8">
        <v>493595.221616</v>
      </c>
      <c r="B106" s="8">
        <v>5180699.9730599904</v>
      </c>
      <c r="C106" s="35" t="s">
        <v>5</v>
      </c>
      <c r="D106" s="82">
        <v>2</v>
      </c>
      <c r="E106" s="14">
        <v>13</v>
      </c>
      <c r="F106" s="19" t="s">
        <v>8</v>
      </c>
      <c r="G106" s="238" t="s">
        <v>29</v>
      </c>
      <c r="H106" s="515">
        <v>130</v>
      </c>
      <c r="I106" s="473">
        <v>580.0145</v>
      </c>
      <c r="J106" s="473"/>
      <c r="K106" s="514">
        <v>2.6926999999999999</v>
      </c>
      <c r="L106" s="514">
        <v>44.600999999999999</v>
      </c>
      <c r="N106" s="473">
        <v>0</v>
      </c>
      <c r="O106" s="473">
        <v>0</v>
      </c>
      <c r="P106" s="473">
        <v>0</v>
      </c>
      <c r="Q106" s="473">
        <v>89.668080000000003</v>
      </c>
      <c r="R106" s="474" t="s">
        <v>102</v>
      </c>
    </row>
    <row r="107" spans="1:18" x14ac:dyDescent="0.25">
      <c r="A107" s="8">
        <v>493627.13805200002</v>
      </c>
      <c r="B107" s="8">
        <v>5180706.9397900002</v>
      </c>
      <c r="C107" s="35" t="s">
        <v>5</v>
      </c>
      <c r="D107" s="82">
        <v>3</v>
      </c>
      <c r="E107" s="14">
        <v>14</v>
      </c>
      <c r="F107" s="19" t="s">
        <v>8</v>
      </c>
      <c r="G107" s="238" t="s">
        <v>34</v>
      </c>
      <c r="H107" s="515">
        <v>403</v>
      </c>
      <c r="I107" s="473">
        <v>1769.7292814960629</v>
      </c>
      <c r="J107" s="473"/>
      <c r="K107" s="514">
        <v>3.1707999999999998</v>
      </c>
      <c r="L107" s="514">
        <v>46.104999999999997</v>
      </c>
      <c r="N107" s="473">
        <v>0</v>
      </c>
      <c r="O107" s="473">
        <v>0</v>
      </c>
      <c r="P107" s="473">
        <v>0</v>
      </c>
      <c r="Q107" s="473">
        <v>168.12765000000002</v>
      </c>
      <c r="R107" s="474" t="s">
        <v>100</v>
      </c>
    </row>
    <row r="108" spans="1:18" x14ac:dyDescent="0.25">
      <c r="A108" s="8">
        <v>493659.03774300002</v>
      </c>
      <c r="B108" s="8">
        <v>5180698.1273499904</v>
      </c>
      <c r="C108" s="35" t="s">
        <v>5</v>
      </c>
      <c r="D108" s="82">
        <v>4</v>
      </c>
      <c r="E108" s="14">
        <v>15</v>
      </c>
      <c r="F108" s="19" t="s">
        <v>8</v>
      </c>
      <c r="G108" s="238" t="s">
        <v>33</v>
      </c>
      <c r="H108" s="515">
        <v>265</v>
      </c>
      <c r="I108" s="473">
        <v>1293.5856126914659</v>
      </c>
      <c r="J108" s="473"/>
      <c r="K108" s="514">
        <v>1.6704000000000001</v>
      </c>
      <c r="L108" s="514">
        <v>43.991999999999997</v>
      </c>
      <c r="N108" s="473">
        <v>112.08510000000001</v>
      </c>
      <c r="O108" s="473">
        <v>0</v>
      </c>
      <c r="P108" s="473">
        <v>112.08510000000001</v>
      </c>
      <c r="Q108" s="473">
        <v>112.08510000000001</v>
      </c>
      <c r="R108" s="474" t="s">
        <v>103</v>
      </c>
    </row>
    <row r="109" spans="1:18" x14ac:dyDescent="0.25">
      <c r="A109" s="8">
        <v>493690.954815</v>
      </c>
      <c r="B109" s="8">
        <v>5180705.7611499904</v>
      </c>
      <c r="C109" s="35" t="s">
        <v>5</v>
      </c>
      <c r="D109" s="82">
        <v>5</v>
      </c>
      <c r="E109" s="14">
        <v>16</v>
      </c>
      <c r="F109" s="19" t="s">
        <v>8</v>
      </c>
      <c r="G109" s="238" t="s">
        <v>24</v>
      </c>
      <c r="H109" s="515">
        <v>847</v>
      </c>
      <c r="I109" s="473">
        <v>4134.5925054704585</v>
      </c>
      <c r="J109" s="473"/>
      <c r="K109" s="514">
        <v>1.4883</v>
      </c>
      <c r="L109" s="514">
        <v>43.084000000000003</v>
      </c>
      <c r="N109" s="473">
        <v>0</v>
      </c>
      <c r="O109" s="473">
        <v>67.251059999999995</v>
      </c>
      <c r="P109" s="473">
        <v>67.251059999999995</v>
      </c>
      <c r="Q109" s="473">
        <v>112.08510000000001</v>
      </c>
      <c r="R109" s="474" t="s">
        <v>96</v>
      </c>
    </row>
    <row r="110" spans="1:18" x14ac:dyDescent="0.25">
      <c r="A110" s="8">
        <v>493725.57659200003</v>
      </c>
      <c r="B110" s="8">
        <v>5180706.6988500003</v>
      </c>
      <c r="C110" s="35" t="s">
        <v>5</v>
      </c>
      <c r="D110" s="82">
        <v>6</v>
      </c>
      <c r="E110" s="14">
        <v>17</v>
      </c>
      <c r="F110" s="19" t="s">
        <v>8</v>
      </c>
      <c r="G110" s="238" t="s">
        <v>26</v>
      </c>
      <c r="H110" s="515">
        <v>434</v>
      </c>
      <c r="I110" s="473">
        <v>1936.3561</v>
      </c>
      <c r="J110" s="473"/>
      <c r="K110" s="514">
        <v>3.6354000000000002</v>
      </c>
      <c r="L110" s="514">
        <v>44.561</v>
      </c>
      <c r="N110" s="473">
        <v>0</v>
      </c>
      <c r="O110" s="473">
        <v>0</v>
      </c>
      <c r="P110" s="473">
        <v>0</v>
      </c>
      <c r="Q110" s="473">
        <v>246.58722</v>
      </c>
      <c r="R110" s="474" t="s">
        <v>104</v>
      </c>
    </row>
    <row r="111" spans="1:18" x14ac:dyDescent="0.25">
      <c r="A111" s="8">
        <v>493759.15355300001</v>
      </c>
      <c r="B111" s="8">
        <v>5180683.4043399803</v>
      </c>
      <c r="C111" s="35" t="s">
        <v>6</v>
      </c>
      <c r="D111" s="82">
        <v>1</v>
      </c>
      <c r="E111" s="14">
        <v>18</v>
      </c>
      <c r="F111" s="19" t="s">
        <v>8</v>
      </c>
      <c r="G111" s="237" t="s">
        <v>30</v>
      </c>
      <c r="H111" s="515">
        <v>623</v>
      </c>
      <c r="I111" s="473">
        <v>2605.5567585301837</v>
      </c>
      <c r="J111" s="473"/>
      <c r="K111" s="514">
        <v>2.8268</v>
      </c>
      <c r="L111" s="514">
        <v>63.898000000000003</v>
      </c>
      <c r="N111" s="473">
        <v>19.6148925</v>
      </c>
      <c r="O111" s="473">
        <v>0</v>
      </c>
      <c r="P111" s="473">
        <v>19.6148925</v>
      </c>
      <c r="Q111" s="473">
        <v>5.6042550000000002</v>
      </c>
      <c r="R111" s="474" t="s">
        <v>93</v>
      </c>
    </row>
    <row r="112" spans="1:18" x14ac:dyDescent="0.25">
      <c r="A112" s="8">
        <v>493786.67919900001</v>
      </c>
      <c r="B112" s="8">
        <v>5180703.2165999804</v>
      </c>
      <c r="C112" s="35" t="s">
        <v>6</v>
      </c>
      <c r="D112" s="82">
        <v>1</v>
      </c>
      <c r="E112" s="14">
        <v>19</v>
      </c>
      <c r="F112" s="19" t="s">
        <v>8</v>
      </c>
      <c r="G112" s="237" t="s">
        <v>30</v>
      </c>
      <c r="H112" s="515">
        <v>371</v>
      </c>
      <c r="I112" s="473">
        <v>1551.6236876640419</v>
      </c>
      <c r="J112" s="473"/>
      <c r="K112" s="514">
        <v>2.7991999999999999</v>
      </c>
      <c r="L112" s="514">
        <v>64.174000000000007</v>
      </c>
      <c r="N112" s="473">
        <v>19.6148925</v>
      </c>
      <c r="O112" s="473">
        <v>0</v>
      </c>
      <c r="P112" s="473">
        <v>19.6148925</v>
      </c>
      <c r="Q112" s="473">
        <v>5.6042550000000002</v>
      </c>
      <c r="R112" s="474" t="s">
        <v>93</v>
      </c>
    </row>
    <row r="113" spans="1:18" x14ac:dyDescent="0.25">
      <c r="A113" s="8">
        <v>493818.588412999</v>
      </c>
      <c r="B113" s="8">
        <v>5180703.4058999904</v>
      </c>
      <c r="C113" s="35" t="s">
        <v>6</v>
      </c>
      <c r="D113" s="82">
        <v>2</v>
      </c>
      <c r="E113" s="14">
        <v>20</v>
      </c>
      <c r="F113" s="19" t="s">
        <v>8</v>
      </c>
      <c r="G113" s="237" t="s">
        <v>23</v>
      </c>
      <c r="H113" s="515">
        <v>661</v>
      </c>
      <c r="I113" s="473">
        <v>3226.6418490153173</v>
      </c>
      <c r="J113" s="473"/>
      <c r="K113" s="421">
        <f t="shared" ref="K113:K130" si="4">M113/5.7</f>
        <v>2.4912280701754383</v>
      </c>
      <c r="M113" s="258">
        <v>14.2</v>
      </c>
      <c r="N113" s="473">
        <v>89.668080000000003</v>
      </c>
      <c r="O113" s="473">
        <v>112.08510000000001</v>
      </c>
      <c r="P113" s="473">
        <v>201.75318000000001</v>
      </c>
      <c r="Q113" s="473">
        <v>93.030633000000009</v>
      </c>
      <c r="R113" s="474" t="s">
        <v>94</v>
      </c>
    </row>
    <row r="114" spans="1:18" x14ac:dyDescent="0.25">
      <c r="A114" s="8">
        <v>493851.846663</v>
      </c>
      <c r="B114" s="8">
        <v>5180685.5506600002</v>
      </c>
      <c r="C114" s="35" t="s">
        <v>6</v>
      </c>
      <c r="D114" s="82">
        <v>3</v>
      </c>
      <c r="E114" s="14">
        <v>21</v>
      </c>
      <c r="F114" s="19" t="s">
        <v>8</v>
      </c>
      <c r="G114" s="237" t="s">
        <v>23</v>
      </c>
      <c r="H114" s="515">
        <v>567</v>
      </c>
      <c r="I114" s="473">
        <v>2767.7850656455139</v>
      </c>
      <c r="J114" s="473"/>
      <c r="K114" s="421">
        <f t="shared" si="4"/>
        <v>2.1754385964912282</v>
      </c>
      <c r="M114" s="258">
        <v>12.4</v>
      </c>
      <c r="N114" s="473">
        <v>89.668080000000003</v>
      </c>
      <c r="O114" s="473">
        <v>112.08510000000001</v>
      </c>
      <c r="P114" s="473">
        <v>201.75318000000001</v>
      </c>
      <c r="Q114" s="473">
        <v>93.030633000000009</v>
      </c>
      <c r="R114" s="474" t="s">
        <v>94</v>
      </c>
    </row>
    <row r="115" spans="1:18" x14ac:dyDescent="0.25">
      <c r="A115" s="8">
        <v>493882.41985800001</v>
      </c>
      <c r="B115" s="8">
        <v>5180716.5640399903</v>
      </c>
      <c r="C115" s="35" t="s">
        <v>6</v>
      </c>
      <c r="D115" s="82">
        <v>3</v>
      </c>
      <c r="E115" s="14">
        <v>22</v>
      </c>
      <c r="F115" s="19" t="s">
        <v>8</v>
      </c>
      <c r="G115" s="237" t="s">
        <v>23</v>
      </c>
      <c r="H115" s="515">
        <v>462</v>
      </c>
      <c r="I115" s="473">
        <v>2255.2322757111597</v>
      </c>
      <c r="J115" s="473"/>
      <c r="K115" s="514">
        <v>2.8384999999999998</v>
      </c>
      <c r="L115" s="514">
        <v>45.052999999999997</v>
      </c>
      <c r="M115" s="257"/>
      <c r="N115" s="473">
        <v>89.668080000000003</v>
      </c>
      <c r="O115" s="473">
        <v>112.08510000000001</v>
      </c>
      <c r="P115" s="473">
        <v>201.75318000000001</v>
      </c>
      <c r="Q115" s="473">
        <v>93.030633000000009</v>
      </c>
      <c r="R115" s="474" t="s">
        <v>94</v>
      </c>
    </row>
    <row r="116" spans="1:18" x14ac:dyDescent="0.25">
      <c r="A116" s="8">
        <v>493915.69116500003</v>
      </c>
      <c r="B116" s="8">
        <v>5180711.4881800003</v>
      </c>
      <c r="C116" s="35" t="s">
        <v>6</v>
      </c>
      <c r="D116" s="82">
        <v>4</v>
      </c>
      <c r="E116" s="14">
        <v>23</v>
      </c>
      <c r="F116" s="19" t="s">
        <v>8</v>
      </c>
      <c r="G116" s="237" t="s">
        <v>23</v>
      </c>
      <c r="H116" s="515">
        <v>427</v>
      </c>
      <c r="I116" s="473">
        <v>2084.3813457330411</v>
      </c>
      <c r="J116" s="473"/>
      <c r="K116" s="421">
        <f t="shared" si="4"/>
        <v>2.6842105263157894</v>
      </c>
      <c r="M116" s="258">
        <v>15.3</v>
      </c>
      <c r="N116" s="473">
        <v>89.668080000000003</v>
      </c>
      <c r="O116" s="473">
        <v>112.08510000000001</v>
      </c>
      <c r="P116" s="473">
        <v>201.75318000000001</v>
      </c>
      <c r="Q116" s="473">
        <v>93.030633000000009</v>
      </c>
      <c r="R116" s="474" t="s">
        <v>94</v>
      </c>
    </row>
    <row r="117" spans="1:18" x14ac:dyDescent="0.25">
      <c r="A117" s="8">
        <v>493946.230398999</v>
      </c>
      <c r="B117" s="8">
        <v>5180709.2763900002</v>
      </c>
      <c r="C117" s="35" t="s">
        <v>6</v>
      </c>
      <c r="D117" s="82">
        <v>4</v>
      </c>
      <c r="E117" s="14">
        <v>24</v>
      </c>
      <c r="F117" s="19" t="s">
        <v>8</v>
      </c>
      <c r="G117" s="237" t="s">
        <v>23</v>
      </c>
      <c r="H117" s="515">
        <v>573</v>
      </c>
      <c r="I117" s="473">
        <v>2797.0737964989057</v>
      </c>
      <c r="J117" s="473"/>
      <c r="K117" s="421">
        <f t="shared" si="4"/>
        <v>2.3859649122807016</v>
      </c>
      <c r="M117" s="258">
        <v>13.6</v>
      </c>
      <c r="N117" s="473">
        <v>89.668080000000003</v>
      </c>
      <c r="O117" s="473">
        <v>112.08510000000001</v>
      </c>
      <c r="P117" s="473">
        <v>201.75318000000001</v>
      </c>
      <c r="Q117" s="473">
        <v>93.030633000000009</v>
      </c>
      <c r="R117" s="474" t="s">
        <v>94</v>
      </c>
    </row>
    <row r="118" spans="1:18" x14ac:dyDescent="0.25">
      <c r="A118" s="8">
        <v>493978.13054300001</v>
      </c>
      <c r="B118" s="8">
        <v>5180700.4656499904</v>
      </c>
      <c r="C118" s="35" t="s">
        <v>6</v>
      </c>
      <c r="D118" s="82">
        <v>5</v>
      </c>
      <c r="E118" s="14">
        <v>25</v>
      </c>
      <c r="F118" s="19" t="s">
        <v>8</v>
      </c>
      <c r="G118" s="237" t="s">
        <v>23</v>
      </c>
      <c r="H118" s="515">
        <v>775</v>
      </c>
      <c r="I118" s="473">
        <v>3783.1277352297589</v>
      </c>
      <c r="J118" s="473"/>
      <c r="K118" s="421">
        <f t="shared" si="4"/>
        <v>2.3684210526315788</v>
      </c>
      <c r="M118" s="258">
        <v>13.5</v>
      </c>
      <c r="N118" s="473">
        <v>89.668080000000003</v>
      </c>
      <c r="O118" s="473">
        <v>112.08510000000001</v>
      </c>
      <c r="P118" s="473">
        <v>201.75318000000001</v>
      </c>
      <c r="Q118" s="473">
        <v>93.030633000000009</v>
      </c>
      <c r="R118" s="474" t="s">
        <v>94</v>
      </c>
    </row>
    <row r="119" spans="1:18" x14ac:dyDescent="0.25">
      <c r="A119" s="8">
        <v>494010.040872999</v>
      </c>
      <c r="B119" s="8">
        <v>5180701.7671800004</v>
      </c>
      <c r="C119" s="35" t="s">
        <v>6</v>
      </c>
      <c r="D119" s="82">
        <v>6</v>
      </c>
      <c r="E119" s="14">
        <v>26</v>
      </c>
      <c r="F119" s="19" t="s">
        <v>8</v>
      </c>
      <c r="G119" s="237" t="s">
        <v>23</v>
      </c>
      <c r="H119" s="515">
        <v>742</v>
      </c>
      <c r="I119" s="473">
        <v>3622.0397155361047</v>
      </c>
      <c r="J119" s="473"/>
      <c r="K119" s="421">
        <f t="shared" si="4"/>
        <v>2.2807017543859649</v>
      </c>
      <c r="M119" s="258">
        <v>13</v>
      </c>
      <c r="N119" s="473">
        <v>89.668080000000003</v>
      </c>
      <c r="O119" s="473">
        <v>112.08510000000001</v>
      </c>
      <c r="P119" s="473">
        <v>201.75318000000001</v>
      </c>
      <c r="Q119" s="473">
        <v>93.030633000000009</v>
      </c>
      <c r="R119" s="474" t="s">
        <v>94</v>
      </c>
    </row>
    <row r="120" spans="1:18" x14ac:dyDescent="0.25">
      <c r="A120" s="8">
        <v>494044.226517</v>
      </c>
      <c r="B120" s="8">
        <v>5180700.4701500004</v>
      </c>
      <c r="C120" s="35" t="s">
        <v>6</v>
      </c>
      <c r="D120" s="82">
        <v>7</v>
      </c>
      <c r="E120" s="14">
        <v>27</v>
      </c>
      <c r="F120" s="19" t="s">
        <v>8</v>
      </c>
      <c r="G120" s="237" t="s">
        <v>23</v>
      </c>
      <c r="H120" s="515">
        <v>817</v>
      </c>
      <c r="I120" s="473">
        <v>3988.1488512035007</v>
      </c>
      <c r="J120" s="473"/>
      <c r="K120" s="421">
        <f t="shared" si="4"/>
        <v>2.263157894736842</v>
      </c>
      <c r="M120" s="258">
        <v>12.9</v>
      </c>
      <c r="N120" s="473">
        <v>89.668080000000003</v>
      </c>
      <c r="O120" s="473">
        <v>112.08510000000001</v>
      </c>
      <c r="P120" s="473">
        <v>201.75318000000001</v>
      </c>
      <c r="Q120" s="473">
        <v>93.030633000000009</v>
      </c>
      <c r="R120" s="474" t="s">
        <v>94</v>
      </c>
    </row>
    <row r="121" spans="1:18" x14ac:dyDescent="0.25">
      <c r="A121" s="8">
        <v>494073.852491998</v>
      </c>
      <c r="B121" s="8">
        <v>5180695.25875</v>
      </c>
      <c r="C121" s="35" t="s">
        <v>6</v>
      </c>
      <c r="D121" s="82">
        <v>7</v>
      </c>
      <c r="E121" s="14">
        <v>28</v>
      </c>
      <c r="F121" s="19" t="s">
        <v>8</v>
      </c>
      <c r="G121" s="237" t="s">
        <v>23</v>
      </c>
      <c r="H121" s="515">
        <v>603</v>
      </c>
      <c r="I121" s="473">
        <v>2943.5174507658639</v>
      </c>
      <c r="J121" s="473"/>
      <c r="K121" s="421">
        <f t="shared" si="4"/>
        <v>2.6315789473684208</v>
      </c>
      <c r="M121" s="258">
        <v>15</v>
      </c>
      <c r="N121" s="473">
        <v>89.668080000000003</v>
      </c>
      <c r="O121" s="473">
        <v>112.08510000000001</v>
      </c>
      <c r="P121" s="473">
        <v>201.75318000000001</v>
      </c>
      <c r="Q121" s="473">
        <v>93.030633000000009</v>
      </c>
      <c r="R121" s="474" t="s">
        <v>94</v>
      </c>
    </row>
    <row r="122" spans="1:18" x14ac:dyDescent="0.25">
      <c r="A122" s="8">
        <v>494105.779413999</v>
      </c>
      <c r="B122" s="8">
        <v>5180713.4513499904</v>
      </c>
      <c r="C122" s="35" t="s">
        <v>6</v>
      </c>
      <c r="D122" s="82">
        <v>8</v>
      </c>
      <c r="E122" s="14">
        <v>29</v>
      </c>
      <c r="F122" s="19" t="s">
        <v>8</v>
      </c>
      <c r="G122" s="237" t="s">
        <v>23</v>
      </c>
      <c r="H122" s="515">
        <v>324</v>
      </c>
      <c r="I122" s="473">
        <v>1581.5914660831509</v>
      </c>
      <c r="J122" s="473"/>
      <c r="K122" s="514">
        <v>2.7629999999999999</v>
      </c>
      <c r="L122" s="514">
        <v>44.972000000000001</v>
      </c>
      <c r="M122" s="257"/>
      <c r="N122" s="473">
        <v>89.668080000000003</v>
      </c>
      <c r="O122" s="473">
        <v>112.08510000000001</v>
      </c>
      <c r="P122" s="473">
        <v>201.75318000000001</v>
      </c>
      <c r="Q122" s="473">
        <v>93.030633000000009</v>
      </c>
      <c r="R122" s="474" t="s">
        <v>94</v>
      </c>
    </row>
    <row r="123" spans="1:18" x14ac:dyDescent="0.25">
      <c r="A123" s="8">
        <v>493305.31326999801</v>
      </c>
      <c r="B123" s="8">
        <v>5180718.9579600003</v>
      </c>
      <c r="C123" s="35" t="s">
        <v>4</v>
      </c>
      <c r="D123" s="82">
        <v>1</v>
      </c>
      <c r="E123" s="14">
        <v>4</v>
      </c>
      <c r="F123" s="19" t="s">
        <v>9</v>
      </c>
      <c r="G123" s="492" t="s">
        <v>27</v>
      </c>
      <c r="H123" s="515">
        <v>0</v>
      </c>
      <c r="I123" s="518">
        <v>0</v>
      </c>
      <c r="J123" s="518"/>
      <c r="K123" s="518">
        <v>0</v>
      </c>
      <c r="L123" s="515" t="s">
        <v>51</v>
      </c>
      <c r="M123" s="236" t="s">
        <v>51</v>
      </c>
      <c r="N123" s="473">
        <v>134.50211999999999</v>
      </c>
      <c r="O123" s="473">
        <v>33.625529999999998</v>
      </c>
      <c r="P123" s="473">
        <v>168.12765000000002</v>
      </c>
      <c r="Q123" s="473">
        <v>94.151484000000011</v>
      </c>
      <c r="R123" s="474" t="s">
        <v>95</v>
      </c>
    </row>
    <row r="124" spans="1:18" x14ac:dyDescent="0.25">
      <c r="A124" s="8">
        <v>493337.243514998</v>
      </c>
      <c r="B124" s="8">
        <v>5180738.1465699803</v>
      </c>
      <c r="C124" s="35" t="s">
        <v>4</v>
      </c>
      <c r="D124" s="82">
        <v>1</v>
      </c>
      <c r="E124" s="14">
        <v>5</v>
      </c>
      <c r="F124" s="19" t="s">
        <v>9</v>
      </c>
      <c r="G124" s="237" t="s">
        <v>27</v>
      </c>
      <c r="H124" s="515">
        <v>888</v>
      </c>
      <c r="I124" s="473">
        <v>4334.7321663019693</v>
      </c>
      <c r="J124" s="473"/>
      <c r="K124" s="421">
        <f t="shared" si="4"/>
        <v>1.8947368421052633</v>
      </c>
      <c r="M124" s="258">
        <v>10.8</v>
      </c>
      <c r="N124" s="473">
        <v>134.50211999999999</v>
      </c>
      <c r="O124" s="473">
        <v>33.625529999999998</v>
      </c>
      <c r="P124" s="473">
        <v>168.12765000000002</v>
      </c>
      <c r="Q124" s="473">
        <v>94.151484000000011</v>
      </c>
      <c r="R124" s="474" t="s">
        <v>95</v>
      </c>
    </row>
    <row r="125" spans="1:18" x14ac:dyDescent="0.25">
      <c r="A125" s="8">
        <v>493369.149492</v>
      </c>
      <c r="B125" s="8">
        <v>5180735.5554299904</v>
      </c>
      <c r="C125" s="35" t="s">
        <v>4</v>
      </c>
      <c r="D125" s="82">
        <v>2</v>
      </c>
      <c r="E125" s="14">
        <v>6</v>
      </c>
      <c r="F125" s="19" t="s">
        <v>9</v>
      </c>
      <c r="G125" s="237" t="s">
        <v>27</v>
      </c>
      <c r="H125" s="515">
        <v>807</v>
      </c>
      <c r="I125" s="473">
        <v>3939.334299781181</v>
      </c>
      <c r="J125" s="473"/>
      <c r="K125" s="421">
        <f t="shared" si="4"/>
        <v>2.0877192982456139</v>
      </c>
      <c r="M125" s="258">
        <v>11.9</v>
      </c>
      <c r="N125" s="473">
        <v>134.50211999999999</v>
      </c>
      <c r="O125" s="473">
        <v>33.625529999999998</v>
      </c>
      <c r="P125" s="473">
        <v>168.12765000000002</v>
      </c>
      <c r="Q125" s="473">
        <v>94.151484000000011</v>
      </c>
      <c r="R125" s="474" t="s">
        <v>95</v>
      </c>
    </row>
    <row r="126" spans="1:18" x14ac:dyDescent="0.25">
      <c r="A126" s="8">
        <v>493401.068692</v>
      </c>
      <c r="B126" s="8">
        <v>5180744.9656400001</v>
      </c>
      <c r="C126" s="35" t="s">
        <v>4</v>
      </c>
      <c r="D126" s="82">
        <v>3</v>
      </c>
      <c r="E126" s="14">
        <v>7</v>
      </c>
      <c r="F126" s="19" t="s">
        <v>9</v>
      </c>
      <c r="G126" s="237" t="s">
        <v>27</v>
      </c>
      <c r="H126" s="515">
        <v>1129</v>
      </c>
      <c r="I126" s="473">
        <v>5511.1628555798679</v>
      </c>
      <c r="J126" s="473"/>
      <c r="K126" s="421">
        <f t="shared" si="4"/>
        <v>1.9824561403508774</v>
      </c>
      <c r="M126" s="258">
        <v>11.3</v>
      </c>
      <c r="N126" s="473">
        <v>134.50211999999999</v>
      </c>
      <c r="O126" s="473">
        <v>33.625529999999998</v>
      </c>
      <c r="P126" s="473">
        <v>168.12765000000002</v>
      </c>
      <c r="Q126" s="473">
        <v>94.151484000000011</v>
      </c>
      <c r="R126" s="474" t="s">
        <v>95</v>
      </c>
    </row>
    <row r="127" spans="1:18" x14ac:dyDescent="0.25">
      <c r="A127" s="8">
        <v>493434.17333700001</v>
      </c>
      <c r="B127" s="8">
        <v>5180740.7972900001</v>
      </c>
      <c r="C127" s="35" t="s">
        <v>4</v>
      </c>
      <c r="D127" s="82">
        <v>4</v>
      </c>
      <c r="E127" s="14">
        <v>8</v>
      </c>
      <c r="F127" s="19" t="s">
        <v>9</v>
      </c>
      <c r="G127" s="237" t="s">
        <v>27</v>
      </c>
      <c r="H127" s="515">
        <v>553</v>
      </c>
      <c r="I127" s="473">
        <v>2699.4446936542668</v>
      </c>
      <c r="J127" s="473"/>
      <c r="K127" s="421">
        <f t="shared" si="4"/>
        <v>1.7192982456140351</v>
      </c>
      <c r="M127" s="258">
        <v>9.8000000000000007</v>
      </c>
      <c r="N127" s="473">
        <v>134.50211999999999</v>
      </c>
      <c r="O127" s="473">
        <v>33.625529999999998</v>
      </c>
      <c r="P127" s="473">
        <v>168.12765000000002</v>
      </c>
      <c r="Q127" s="473">
        <v>94.151484000000011</v>
      </c>
      <c r="R127" s="474" t="s">
        <v>95</v>
      </c>
    </row>
    <row r="128" spans="1:18" x14ac:dyDescent="0.25">
      <c r="A128" s="8">
        <v>493466.070624999</v>
      </c>
      <c r="B128" s="8">
        <v>5180730.2058699904</v>
      </c>
      <c r="C128" s="35" t="s">
        <v>4</v>
      </c>
      <c r="D128" s="82">
        <v>5</v>
      </c>
      <c r="E128" s="14">
        <v>9</v>
      </c>
      <c r="F128" s="19" t="s">
        <v>9</v>
      </c>
      <c r="G128" s="237" t="s">
        <v>27</v>
      </c>
      <c r="H128" s="515">
        <v>1058</v>
      </c>
      <c r="I128" s="473">
        <v>5164.5795404813998</v>
      </c>
      <c r="J128" s="473"/>
      <c r="K128" s="421">
        <f t="shared" si="4"/>
        <v>2.3157894736842102</v>
      </c>
      <c r="M128" s="258">
        <v>13.2</v>
      </c>
      <c r="N128" s="473">
        <v>134.50211999999999</v>
      </c>
      <c r="O128" s="473">
        <v>33.625529999999998</v>
      </c>
      <c r="P128" s="473">
        <v>168.12765000000002</v>
      </c>
      <c r="Q128" s="473">
        <v>94.151484000000011</v>
      </c>
      <c r="R128" s="474" t="s">
        <v>95</v>
      </c>
    </row>
    <row r="129" spans="1:18" x14ac:dyDescent="0.25">
      <c r="A129" s="8">
        <v>493496.794142998</v>
      </c>
      <c r="B129" s="8">
        <v>5180744.0833000001</v>
      </c>
      <c r="C129" s="35" t="s">
        <v>4</v>
      </c>
      <c r="D129" s="82">
        <v>5</v>
      </c>
      <c r="E129" s="14">
        <v>10</v>
      </c>
      <c r="F129" s="19" t="s">
        <v>9</v>
      </c>
      <c r="G129" s="237" t="s">
        <v>27</v>
      </c>
      <c r="H129" s="515">
        <v>946</v>
      </c>
      <c r="I129" s="473">
        <v>4617.8565645514218</v>
      </c>
      <c r="J129" s="473"/>
      <c r="K129" s="421">
        <f t="shared" si="4"/>
        <v>1.7192982456140351</v>
      </c>
      <c r="M129" s="258">
        <v>9.8000000000000007</v>
      </c>
      <c r="N129" s="473">
        <v>134.50211999999999</v>
      </c>
      <c r="O129" s="473">
        <v>33.625529999999998</v>
      </c>
      <c r="P129" s="473">
        <v>168.12765000000002</v>
      </c>
      <c r="Q129" s="473">
        <v>94.151484000000011</v>
      </c>
      <c r="R129" s="474" t="s">
        <v>95</v>
      </c>
    </row>
    <row r="130" spans="1:18" x14ac:dyDescent="0.25">
      <c r="A130" s="8">
        <v>493528.684700999</v>
      </c>
      <c r="B130" s="8">
        <v>5180727.1582500003</v>
      </c>
      <c r="C130" s="35" t="s">
        <v>4</v>
      </c>
      <c r="D130" s="82">
        <v>6</v>
      </c>
      <c r="E130" s="14">
        <v>11</v>
      </c>
      <c r="F130" s="19" t="s">
        <v>9</v>
      </c>
      <c r="G130" s="237" t="s">
        <v>27</v>
      </c>
      <c r="H130" s="515">
        <v>923</v>
      </c>
      <c r="I130" s="473">
        <v>4505.5830962800874</v>
      </c>
      <c r="J130" s="473"/>
      <c r="K130" s="421">
        <f t="shared" si="4"/>
        <v>1.8421052631578947</v>
      </c>
      <c r="M130" s="258">
        <v>10.5</v>
      </c>
      <c r="N130" s="473">
        <v>134.50211999999999</v>
      </c>
      <c r="O130" s="473">
        <v>33.625529999999998</v>
      </c>
      <c r="P130" s="473">
        <v>168.12765000000002</v>
      </c>
      <c r="Q130" s="473">
        <v>94.151484000000011</v>
      </c>
      <c r="R130" s="474" t="s">
        <v>95</v>
      </c>
    </row>
    <row r="131" spans="1:18" x14ac:dyDescent="0.25">
      <c r="A131" s="8">
        <v>493560.60417000001</v>
      </c>
      <c r="B131" s="8">
        <v>5180737.0137999803</v>
      </c>
      <c r="C131" s="35" t="s">
        <v>5</v>
      </c>
      <c r="D131" s="82">
        <v>1</v>
      </c>
      <c r="E131" s="14">
        <v>12</v>
      </c>
      <c r="F131" s="19" t="s">
        <v>9</v>
      </c>
      <c r="G131" s="238" t="s">
        <v>25</v>
      </c>
      <c r="H131" s="515">
        <v>65</v>
      </c>
      <c r="I131" s="473">
        <v>285.44020669291336</v>
      </c>
      <c r="J131" s="473"/>
      <c r="K131" s="516">
        <v>3.9447000000000001</v>
      </c>
      <c r="L131" s="516">
        <v>61.85</v>
      </c>
      <c r="N131" s="473">
        <v>0</v>
      </c>
      <c r="O131" s="473">
        <v>15.691914000000001</v>
      </c>
      <c r="P131" s="473">
        <v>15.691914000000001</v>
      </c>
      <c r="Q131" s="473">
        <v>6.7251060000000003</v>
      </c>
      <c r="R131" s="474" t="s">
        <v>98</v>
      </c>
    </row>
    <row r="132" spans="1:18" x14ac:dyDescent="0.25">
      <c r="A132" s="8">
        <v>493592.5074</v>
      </c>
      <c r="B132" s="8">
        <v>5180731.75691</v>
      </c>
      <c r="C132" s="35" t="s">
        <v>5</v>
      </c>
      <c r="D132" s="82">
        <v>2</v>
      </c>
      <c r="E132" s="14">
        <v>13</v>
      </c>
      <c r="F132" s="19" t="s">
        <v>9</v>
      </c>
      <c r="G132" s="238" t="s">
        <v>29</v>
      </c>
      <c r="H132" s="515">
        <v>91</v>
      </c>
      <c r="I132" s="473">
        <v>406.01014999999995</v>
      </c>
      <c r="J132" s="473"/>
      <c r="K132" s="514">
        <v>2.8826000000000001</v>
      </c>
      <c r="L132" s="514">
        <v>44.779000000000003</v>
      </c>
      <c r="N132" s="473">
        <v>0</v>
      </c>
      <c r="O132" s="473">
        <v>0</v>
      </c>
      <c r="P132" s="473">
        <v>0</v>
      </c>
      <c r="Q132" s="473">
        <v>89.668080000000003</v>
      </c>
      <c r="R132" s="474" t="s">
        <v>102</v>
      </c>
    </row>
    <row r="133" spans="1:18" x14ac:dyDescent="0.25">
      <c r="A133" s="8">
        <v>493624.423671</v>
      </c>
      <c r="B133" s="8">
        <v>5180738.7236200003</v>
      </c>
      <c r="C133" s="35" t="s">
        <v>5</v>
      </c>
      <c r="D133" s="82">
        <v>2</v>
      </c>
      <c r="E133" s="14">
        <v>14</v>
      </c>
      <c r="F133" s="19" t="s">
        <v>9</v>
      </c>
      <c r="G133" s="238" t="s">
        <v>29</v>
      </c>
      <c r="H133" s="515">
        <v>142</v>
      </c>
      <c r="I133" s="473">
        <v>633.5542999999999</v>
      </c>
      <c r="J133" s="473"/>
      <c r="K133" s="514">
        <v>3.1859999999999999</v>
      </c>
      <c r="L133" s="514">
        <v>44.561</v>
      </c>
      <c r="N133" s="473">
        <v>0</v>
      </c>
      <c r="O133" s="473">
        <v>0</v>
      </c>
      <c r="P133" s="473">
        <v>0</v>
      </c>
      <c r="Q133" s="473">
        <v>89.668080000000003</v>
      </c>
      <c r="R133" s="474" t="s">
        <v>102</v>
      </c>
    </row>
    <row r="134" spans="1:18" x14ac:dyDescent="0.25">
      <c r="A134" s="8">
        <v>493656.32318900002</v>
      </c>
      <c r="B134" s="8">
        <v>5180729.9111700002</v>
      </c>
      <c r="C134" s="35" t="s">
        <v>5</v>
      </c>
      <c r="D134" s="82">
        <v>3</v>
      </c>
      <c r="E134" s="14">
        <v>15</v>
      </c>
      <c r="F134" s="19" t="s">
        <v>9</v>
      </c>
      <c r="G134" s="238" t="s">
        <v>34</v>
      </c>
      <c r="H134" s="515">
        <v>796</v>
      </c>
      <c r="I134" s="473">
        <v>3495.5446850393701</v>
      </c>
      <c r="J134" s="473"/>
      <c r="K134" s="514">
        <v>3.3673000000000002</v>
      </c>
      <c r="L134" s="514">
        <v>46.253</v>
      </c>
      <c r="N134" s="473">
        <v>0</v>
      </c>
      <c r="O134" s="473">
        <v>0</v>
      </c>
      <c r="P134" s="473">
        <v>0</v>
      </c>
      <c r="Q134" s="473">
        <v>168.12765000000002</v>
      </c>
      <c r="R134" s="474" t="s">
        <v>100</v>
      </c>
    </row>
    <row r="135" spans="1:18" x14ac:dyDescent="0.25">
      <c r="A135" s="8">
        <v>493688.24009600002</v>
      </c>
      <c r="B135" s="8">
        <v>5180737.54495</v>
      </c>
      <c r="C135" s="35" t="s">
        <v>5</v>
      </c>
      <c r="D135" s="82">
        <v>4</v>
      </c>
      <c r="E135" s="14">
        <v>16</v>
      </c>
      <c r="F135" s="19" t="s">
        <v>9</v>
      </c>
      <c r="G135" s="238" t="s">
        <v>33</v>
      </c>
      <c r="H135" s="515">
        <v>799</v>
      </c>
      <c r="I135" s="473">
        <v>3900.2826586433257</v>
      </c>
      <c r="J135" s="473"/>
      <c r="K135" s="514">
        <v>1.3633</v>
      </c>
      <c r="L135" s="514">
        <v>43.941000000000003</v>
      </c>
      <c r="N135" s="473">
        <v>112.08510000000001</v>
      </c>
      <c r="O135" s="473">
        <v>0</v>
      </c>
      <c r="P135" s="473">
        <v>112.08510000000001</v>
      </c>
      <c r="Q135" s="473">
        <v>112.08510000000001</v>
      </c>
      <c r="R135" s="474" t="s">
        <v>103</v>
      </c>
    </row>
    <row r="136" spans="1:18" x14ac:dyDescent="0.25">
      <c r="A136" s="8">
        <v>493720.1532</v>
      </c>
      <c r="B136" s="8">
        <v>5180741.6229999904</v>
      </c>
      <c r="C136" s="35" t="s">
        <v>5</v>
      </c>
      <c r="D136" s="82">
        <v>5</v>
      </c>
      <c r="E136" s="14">
        <v>17</v>
      </c>
      <c r="F136" s="19" t="s">
        <v>9</v>
      </c>
      <c r="G136" s="238" t="s">
        <v>24</v>
      </c>
      <c r="H136" s="515">
        <v>898</v>
      </c>
      <c r="I136" s="473">
        <v>4383.5467177242881</v>
      </c>
      <c r="J136" s="473"/>
      <c r="K136" s="514">
        <v>1.8322000000000001</v>
      </c>
      <c r="L136" s="514">
        <v>44.649000000000001</v>
      </c>
      <c r="N136" s="473">
        <v>0</v>
      </c>
      <c r="O136" s="473">
        <v>67.251059999999995</v>
      </c>
      <c r="P136" s="473">
        <v>67.251059999999995</v>
      </c>
      <c r="Q136" s="473">
        <v>112.08510000000001</v>
      </c>
      <c r="R136" s="474" t="s">
        <v>96</v>
      </c>
    </row>
    <row r="137" spans="1:18" x14ac:dyDescent="0.25">
      <c r="A137" s="8">
        <v>493752.039076999</v>
      </c>
      <c r="B137" s="8">
        <v>5180719.5875199903</v>
      </c>
      <c r="C137" s="35" t="s">
        <v>5</v>
      </c>
      <c r="D137" s="82">
        <v>6</v>
      </c>
      <c r="E137" s="14">
        <v>18</v>
      </c>
      <c r="F137" s="19" t="s">
        <v>9</v>
      </c>
      <c r="G137" s="238" t="s">
        <v>26</v>
      </c>
      <c r="H137" s="515">
        <v>452</v>
      </c>
      <c r="I137" s="473">
        <v>2016.6657999999998</v>
      </c>
      <c r="J137" s="473"/>
      <c r="K137" s="514">
        <v>3.7736000000000001</v>
      </c>
      <c r="L137" s="514">
        <v>44.48</v>
      </c>
      <c r="N137" s="473">
        <v>0</v>
      </c>
      <c r="O137" s="473">
        <v>0</v>
      </c>
      <c r="P137" s="473">
        <v>0</v>
      </c>
      <c r="Q137" s="473">
        <v>246.58722</v>
      </c>
      <c r="R137" s="474" t="s">
        <v>104</v>
      </c>
    </row>
    <row r="138" spans="1:18" x14ac:dyDescent="0.25">
      <c r="A138" s="8">
        <v>493782.143090998</v>
      </c>
      <c r="B138" s="8">
        <v>5180736.3660199903</v>
      </c>
      <c r="C138" s="35" t="s">
        <v>5</v>
      </c>
      <c r="D138" s="82">
        <v>6</v>
      </c>
      <c r="E138" s="14">
        <v>19</v>
      </c>
      <c r="F138" s="19" t="s">
        <v>9</v>
      </c>
      <c r="G138" s="238" t="s">
        <v>26</v>
      </c>
      <c r="H138" s="515">
        <v>369</v>
      </c>
      <c r="I138" s="473">
        <v>1646.3488499999999</v>
      </c>
      <c r="J138" s="473"/>
      <c r="K138" s="514">
        <v>3.7646000000000002</v>
      </c>
      <c r="L138" s="514">
        <v>43.654000000000003</v>
      </c>
      <c r="N138" s="473">
        <v>0</v>
      </c>
      <c r="O138" s="473">
        <v>0</v>
      </c>
      <c r="P138" s="473">
        <v>0</v>
      </c>
      <c r="Q138" s="473">
        <v>246.58722</v>
      </c>
      <c r="R138" s="474" t="s">
        <v>104</v>
      </c>
    </row>
    <row r="139" spans="1:18" x14ac:dyDescent="0.25">
      <c r="A139" s="8">
        <v>493815.87301600003</v>
      </c>
      <c r="B139" s="8">
        <v>5180735.1896400005</v>
      </c>
      <c r="C139" s="35" t="s">
        <v>6</v>
      </c>
      <c r="D139" s="82">
        <v>1</v>
      </c>
      <c r="E139" s="14">
        <v>20</v>
      </c>
      <c r="F139" s="19" t="s">
        <v>9</v>
      </c>
      <c r="G139" s="237" t="s">
        <v>30</v>
      </c>
      <c r="H139" s="515">
        <v>750</v>
      </c>
      <c r="I139" s="473">
        <v>3136.7055680539929</v>
      </c>
      <c r="J139" s="473"/>
      <c r="K139" s="514">
        <v>2.9958</v>
      </c>
      <c r="L139" s="514">
        <v>64.010000000000005</v>
      </c>
      <c r="N139" s="473">
        <v>19.6148925</v>
      </c>
      <c r="O139" s="473">
        <v>0</v>
      </c>
      <c r="P139" s="473">
        <v>19.6148925</v>
      </c>
      <c r="Q139" s="473">
        <v>5.6042550000000002</v>
      </c>
      <c r="R139" s="474" t="s">
        <v>93</v>
      </c>
    </row>
    <row r="140" spans="1:18" x14ac:dyDescent="0.25">
      <c r="A140" s="8">
        <v>493847.76542900002</v>
      </c>
      <c r="B140" s="8">
        <v>5180719.15527</v>
      </c>
      <c r="C140" s="35" t="s">
        <v>6</v>
      </c>
      <c r="D140" s="82">
        <v>2</v>
      </c>
      <c r="E140" s="14">
        <v>21</v>
      </c>
      <c r="F140" s="19" t="s">
        <v>9</v>
      </c>
      <c r="G140" s="237" t="s">
        <v>23</v>
      </c>
      <c r="H140" s="515">
        <v>507</v>
      </c>
      <c r="I140" s="473">
        <v>2474.897757111597</v>
      </c>
      <c r="J140" s="473"/>
      <c r="K140" s="421">
        <f t="shared" ref="K140:K156" si="5">M140/5.7</f>
        <v>2.8947368421052633</v>
      </c>
      <c r="M140" s="259">
        <v>16.5</v>
      </c>
      <c r="N140" s="473">
        <v>89.668080000000003</v>
      </c>
      <c r="O140" s="473">
        <v>112.08510000000001</v>
      </c>
      <c r="P140" s="473">
        <v>201.75318000000001</v>
      </c>
      <c r="Q140" s="473">
        <v>93.030633000000009</v>
      </c>
      <c r="R140" s="474" t="s">
        <v>94</v>
      </c>
    </row>
    <row r="141" spans="1:18" x14ac:dyDescent="0.25">
      <c r="A141" s="8">
        <v>493879.70413000003</v>
      </c>
      <c r="B141" s="8">
        <v>5180748.3477499904</v>
      </c>
      <c r="C141" s="35" t="s">
        <v>6</v>
      </c>
      <c r="D141" s="82">
        <v>2</v>
      </c>
      <c r="E141" s="14">
        <v>22</v>
      </c>
      <c r="F141" s="19" t="s">
        <v>9</v>
      </c>
      <c r="G141" s="237" t="s">
        <v>23</v>
      </c>
      <c r="H141" s="515">
        <v>539</v>
      </c>
      <c r="I141" s="473">
        <v>2631.1043216630196</v>
      </c>
      <c r="J141" s="473"/>
      <c r="K141" s="421">
        <f t="shared" si="5"/>
        <v>2.3157894736842102</v>
      </c>
      <c r="M141" s="259">
        <v>13.2</v>
      </c>
      <c r="N141" s="473">
        <v>89.668080000000003</v>
      </c>
      <c r="O141" s="473">
        <v>112.08510000000001</v>
      </c>
      <c r="P141" s="473">
        <v>201.75318000000001</v>
      </c>
      <c r="Q141" s="473">
        <v>93.030633000000009</v>
      </c>
      <c r="R141" s="474" t="s">
        <v>94</v>
      </c>
    </row>
    <row r="142" spans="1:18" x14ac:dyDescent="0.25">
      <c r="A142" s="8">
        <v>493911.60960500001</v>
      </c>
      <c r="B142" s="8">
        <v>5180745.0927600004</v>
      </c>
      <c r="C142" s="35" t="s">
        <v>6</v>
      </c>
      <c r="D142" s="82">
        <v>3</v>
      </c>
      <c r="E142" s="14">
        <v>23</v>
      </c>
      <c r="F142" s="19" t="s">
        <v>9</v>
      </c>
      <c r="G142" s="237" t="s">
        <v>23</v>
      </c>
      <c r="H142" s="515">
        <v>458</v>
      </c>
      <c r="I142" s="473">
        <v>2235.7064551422318</v>
      </c>
      <c r="J142" s="473"/>
      <c r="K142" s="421">
        <f t="shared" si="5"/>
        <v>2.7543859649122804</v>
      </c>
      <c r="M142" s="259">
        <v>15.7</v>
      </c>
      <c r="N142" s="473">
        <v>89.668080000000003</v>
      </c>
      <c r="O142" s="473">
        <v>112.08510000000001</v>
      </c>
      <c r="P142" s="473">
        <v>201.75318000000001</v>
      </c>
      <c r="Q142" s="473">
        <v>93.030633000000009</v>
      </c>
      <c r="R142" s="474" t="s">
        <v>94</v>
      </c>
    </row>
    <row r="143" spans="1:18" x14ac:dyDescent="0.25">
      <c r="A143" s="8">
        <v>493943.514329998</v>
      </c>
      <c r="B143" s="8">
        <v>5180741.0600800002</v>
      </c>
      <c r="C143" s="35" t="s">
        <v>6</v>
      </c>
      <c r="D143" s="82">
        <v>4</v>
      </c>
      <c r="E143" s="14">
        <v>24</v>
      </c>
      <c r="F143" s="19" t="s">
        <v>9</v>
      </c>
      <c r="G143" s="237" t="s">
        <v>23</v>
      </c>
      <c r="H143" s="515">
        <v>469</v>
      </c>
      <c r="I143" s="473">
        <v>2289.4024617067835</v>
      </c>
      <c r="J143" s="473"/>
      <c r="K143" s="421">
        <f t="shared" si="5"/>
        <v>2.3859649122807016</v>
      </c>
      <c r="M143" s="259">
        <v>13.6</v>
      </c>
      <c r="N143" s="473">
        <v>89.668080000000003</v>
      </c>
      <c r="O143" s="473">
        <v>112.08510000000001</v>
      </c>
      <c r="P143" s="473">
        <v>201.75318000000001</v>
      </c>
      <c r="Q143" s="473">
        <v>93.030633000000009</v>
      </c>
      <c r="R143" s="474" t="s">
        <v>94</v>
      </c>
    </row>
    <row r="144" spans="1:18" x14ac:dyDescent="0.25">
      <c r="A144" s="8">
        <v>493976.779961997</v>
      </c>
      <c r="B144" s="8">
        <v>5180731.3388799904</v>
      </c>
      <c r="C144" s="35" t="s">
        <v>6</v>
      </c>
      <c r="D144" s="82">
        <v>5</v>
      </c>
      <c r="E144" s="14">
        <v>25</v>
      </c>
      <c r="F144" s="19" t="s">
        <v>9</v>
      </c>
      <c r="G144" s="237" t="s">
        <v>23</v>
      </c>
      <c r="H144" s="515">
        <v>469</v>
      </c>
      <c r="I144" s="473">
        <v>2289.4024617067835</v>
      </c>
      <c r="J144" s="473"/>
      <c r="K144" s="421">
        <f t="shared" si="5"/>
        <v>2.6491228070175437</v>
      </c>
      <c r="M144" s="259">
        <v>15.1</v>
      </c>
      <c r="N144" s="473">
        <v>89.668080000000003</v>
      </c>
      <c r="O144" s="473">
        <v>112.08510000000001</v>
      </c>
      <c r="P144" s="473">
        <v>201.75318000000001</v>
      </c>
      <c r="Q144" s="473">
        <v>93.030633000000009</v>
      </c>
      <c r="R144" s="474" t="s">
        <v>94</v>
      </c>
    </row>
    <row r="145" spans="1:18" x14ac:dyDescent="0.25">
      <c r="A145" s="8">
        <v>494007.324461999</v>
      </c>
      <c r="B145" s="8">
        <v>5180733.5508399904</v>
      </c>
      <c r="C145" s="35" t="s">
        <v>6</v>
      </c>
      <c r="D145" s="82">
        <v>5</v>
      </c>
      <c r="E145" s="14">
        <v>26</v>
      </c>
      <c r="F145" s="19" t="s">
        <v>9</v>
      </c>
      <c r="G145" s="237" t="s">
        <v>23</v>
      </c>
      <c r="H145" s="515">
        <v>597</v>
      </c>
      <c r="I145" s="473">
        <v>2914.2287199124721</v>
      </c>
      <c r="J145" s="473"/>
      <c r="K145" s="421">
        <f t="shared" si="5"/>
        <v>2.7017543859649122</v>
      </c>
      <c r="M145" s="259">
        <v>15.4</v>
      </c>
      <c r="N145" s="473">
        <v>89.668080000000003</v>
      </c>
      <c r="O145" s="473">
        <v>112.08510000000001</v>
      </c>
      <c r="P145" s="473">
        <v>201.75318000000001</v>
      </c>
      <c r="Q145" s="473">
        <v>93.030633000000009</v>
      </c>
      <c r="R145" s="474" t="s">
        <v>94</v>
      </c>
    </row>
    <row r="146" spans="1:18" x14ac:dyDescent="0.25">
      <c r="A146" s="8">
        <v>494039.23383600003</v>
      </c>
      <c r="B146" s="8">
        <v>5180734.0746799903</v>
      </c>
      <c r="C146" s="35" t="s">
        <v>6</v>
      </c>
      <c r="D146" s="82">
        <v>6</v>
      </c>
      <c r="E146" s="14">
        <v>27</v>
      </c>
      <c r="F146" s="19" t="s">
        <v>9</v>
      </c>
      <c r="G146" s="237" t="s">
        <v>23</v>
      </c>
      <c r="H146" s="515">
        <v>420</v>
      </c>
      <c r="I146" s="473">
        <v>2050.2111597374178</v>
      </c>
      <c r="J146" s="473"/>
      <c r="K146" s="421">
        <f t="shared" si="5"/>
        <v>2.7719298245614037</v>
      </c>
      <c r="M146" s="259">
        <v>15.8</v>
      </c>
      <c r="N146" s="473">
        <v>89.668080000000003</v>
      </c>
      <c r="O146" s="473">
        <v>112.08510000000001</v>
      </c>
      <c r="P146" s="473">
        <v>201.75318000000001</v>
      </c>
      <c r="Q146" s="473">
        <v>93.030633000000009</v>
      </c>
      <c r="R146" s="474" t="s">
        <v>94</v>
      </c>
    </row>
    <row r="147" spans="1:18" x14ac:dyDescent="0.25">
      <c r="A147" s="8">
        <v>494071.13574</v>
      </c>
      <c r="B147" s="8">
        <v>5180727.0423800005</v>
      </c>
      <c r="C147" s="35" t="s">
        <v>6</v>
      </c>
      <c r="D147" s="82">
        <v>7</v>
      </c>
      <c r="E147" s="14">
        <v>28</v>
      </c>
      <c r="F147" s="19" t="s">
        <v>9</v>
      </c>
      <c r="G147" s="237" t="s">
        <v>23</v>
      </c>
      <c r="H147" s="515">
        <v>447</v>
      </c>
      <c r="I147" s="473">
        <v>2182.0104485776801</v>
      </c>
      <c r="J147" s="473"/>
      <c r="K147" s="421">
        <f t="shared" si="5"/>
        <v>2.6666666666666665</v>
      </c>
      <c r="M147" s="259">
        <v>15.2</v>
      </c>
      <c r="N147" s="473">
        <v>89.668080000000003</v>
      </c>
      <c r="O147" s="473">
        <v>112.08510000000001</v>
      </c>
      <c r="P147" s="473">
        <v>201.75318000000001</v>
      </c>
      <c r="Q147" s="473">
        <v>93.030633000000009</v>
      </c>
      <c r="R147" s="474" t="s">
        <v>94</v>
      </c>
    </row>
    <row r="148" spans="1:18" x14ac:dyDescent="0.25">
      <c r="A148" s="8">
        <v>494103.06250200002</v>
      </c>
      <c r="B148" s="8">
        <v>5180745.2349699903</v>
      </c>
      <c r="C148" s="35" t="s">
        <v>6</v>
      </c>
      <c r="D148" s="82">
        <v>7</v>
      </c>
      <c r="E148" s="14">
        <v>29</v>
      </c>
      <c r="F148" s="19" t="s">
        <v>9</v>
      </c>
      <c r="G148" s="237" t="s">
        <v>23</v>
      </c>
      <c r="H148" s="515">
        <v>461</v>
      </c>
      <c r="I148" s="473">
        <v>2250.3508205689277</v>
      </c>
      <c r="J148" s="473"/>
      <c r="K148" s="421">
        <f t="shared" si="5"/>
        <v>2.5438596491228069</v>
      </c>
      <c r="M148" s="259">
        <v>14.5</v>
      </c>
      <c r="N148" s="473">
        <v>89.668080000000003</v>
      </c>
      <c r="O148" s="473">
        <v>112.08510000000001</v>
      </c>
      <c r="P148" s="473">
        <v>201.75318000000001</v>
      </c>
      <c r="Q148" s="473">
        <v>93.030633000000009</v>
      </c>
      <c r="R148" s="474" t="s">
        <v>94</v>
      </c>
    </row>
    <row r="149" spans="1:18" x14ac:dyDescent="0.25">
      <c r="A149" s="8">
        <v>494134.94672100001</v>
      </c>
      <c r="B149" s="8">
        <v>5180720.0901100002</v>
      </c>
      <c r="C149" s="35" t="s">
        <v>6</v>
      </c>
      <c r="D149" s="82">
        <v>8</v>
      </c>
      <c r="E149" s="14">
        <v>30</v>
      </c>
      <c r="F149" s="19" t="s">
        <v>9</v>
      </c>
      <c r="G149" s="237" t="s">
        <v>23</v>
      </c>
      <c r="H149" s="515">
        <v>736</v>
      </c>
      <c r="I149" s="473">
        <v>3592.7509846827129</v>
      </c>
      <c r="J149" s="473"/>
      <c r="K149" s="421">
        <f t="shared" si="5"/>
        <v>2.3157894736842102</v>
      </c>
      <c r="M149" s="259">
        <v>13.2</v>
      </c>
      <c r="N149" s="473">
        <v>89.668080000000003</v>
      </c>
      <c r="O149" s="473">
        <v>112.08510000000001</v>
      </c>
      <c r="P149" s="473">
        <v>201.75318000000001</v>
      </c>
      <c r="Q149" s="473">
        <v>93.030633000000009</v>
      </c>
      <c r="R149" s="474" t="s">
        <v>94</v>
      </c>
    </row>
    <row r="150" spans="1:18" x14ac:dyDescent="0.25">
      <c r="A150" s="8">
        <v>493350.86385000002</v>
      </c>
      <c r="B150" s="8">
        <v>5180767.3566100001</v>
      </c>
      <c r="C150" s="35" t="s">
        <v>4</v>
      </c>
      <c r="D150" s="82">
        <v>1</v>
      </c>
      <c r="E150" s="14">
        <v>6</v>
      </c>
      <c r="F150" s="19" t="s">
        <v>10</v>
      </c>
      <c r="G150" s="237" t="s">
        <v>27</v>
      </c>
      <c r="H150" s="515">
        <v>1217</v>
      </c>
      <c r="I150" s="473">
        <v>5940.7309080962796</v>
      </c>
      <c r="J150" s="473"/>
      <c r="K150" s="421">
        <f t="shared" si="5"/>
        <v>2.1929824561403506</v>
      </c>
      <c r="M150" s="259">
        <v>12.5</v>
      </c>
      <c r="N150" s="473">
        <v>134.50211999999999</v>
      </c>
      <c r="O150" s="473">
        <v>33.625529999999998</v>
      </c>
      <c r="P150" s="473">
        <v>168.12765000000002</v>
      </c>
      <c r="Q150" s="473">
        <v>94.151484000000011</v>
      </c>
      <c r="R150" s="474" t="s">
        <v>95</v>
      </c>
    </row>
    <row r="151" spans="1:18" x14ac:dyDescent="0.25">
      <c r="A151" s="8">
        <v>493382.78291000001</v>
      </c>
      <c r="B151" s="8">
        <v>5180776.7667300003</v>
      </c>
      <c r="C151" s="35" t="s">
        <v>4</v>
      </c>
      <c r="D151" s="82">
        <v>2</v>
      </c>
      <c r="E151" s="14">
        <v>7</v>
      </c>
      <c r="F151" s="19" t="s">
        <v>10</v>
      </c>
      <c r="G151" s="237" t="s">
        <v>27</v>
      </c>
      <c r="H151" s="515">
        <v>822</v>
      </c>
      <c r="I151" s="473">
        <v>4012.5561269146606</v>
      </c>
      <c r="J151" s="473"/>
      <c r="K151" s="421">
        <f t="shared" si="5"/>
        <v>1.9122807017543859</v>
      </c>
      <c r="M151" s="259">
        <v>10.9</v>
      </c>
      <c r="N151" s="473">
        <v>134.50211999999999</v>
      </c>
      <c r="O151" s="473">
        <v>33.625529999999998</v>
      </c>
      <c r="P151" s="473">
        <v>168.12765000000002</v>
      </c>
      <c r="Q151" s="473">
        <v>94.151484000000011</v>
      </c>
      <c r="R151" s="474" t="s">
        <v>95</v>
      </c>
    </row>
    <row r="152" spans="1:18" x14ac:dyDescent="0.25">
      <c r="A152" s="8">
        <v>493417.88659000001</v>
      </c>
      <c r="B152" s="8">
        <v>5180770.9989099903</v>
      </c>
      <c r="C152" s="35" t="s">
        <v>4</v>
      </c>
      <c r="D152" s="82">
        <v>3</v>
      </c>
      <c r="E152" s="14">
        <v>8</v>
      </c>
      <c r="F152" s="19" t="s">
        <v>10</v>
      </c>
      <c r="G152" s="237" t="s">
        <v>27</v>
      </c>
      <c r="H152" s="515">
        <v>1102</v>
      </c>
      <c r="I152" s="473">
        <v>5379.3635667396056</v>
      </c>
      <c r="J152" s="473"/>
      <c r="K152" s="421">
        <f t="shared" si="5"/>
        <v>2</v>
      </c>
      <c r="M152" s="259">
        <v>11.4</v>
      </c>
      <c r="N152" s="473">
        <v>134.50211999999999</v>
      </c>
      <c r="O152" s="473">
        <v>33.625529999999998</v>
      </c>
      <c r="P152" s="473">
        <v>168.12765000000002</v>
      </c>
      <c r="Q152" s="473">
        <v>94.151484000000011</v>
      </c>
      <c r="R152" s="474" t="s">
        <v>95</v>
      </c>
    </row>
    <row r="153" spans="1:18" x14ac:dyDescent="0.25">
      <c r="A153" s="8">
        <v>493447.78446200001</v>
      </c>
      <c r="B153" s="8">
        <v>5180761.6069099903</v>
      </c>
      <c r="C153" s="35" t="s">
        <v>4</v>
      </c>
      <c r="D153" s="82">
        <v>4</v>
      </c>
      <c r="E153" s="14">
        <v>9</v>
      </c>
      <c r="F153" s="19" t="s">
        <v>10</v>
      </c>
      <c r="G153" s="237" t="s">
        <v>27</v>
      </c>
      <c r="H153" s="515">
        <v>991</v>
      </c>
      <c r="I153" s="473">
        <v>4837.5220459518596</v>
      </c>
      <c r="J153" s="473"/>
      <c r="K153" s="421">
        <f t="shared" si="5"/>
        <v>1.7719298245614035</v>
      </c>
      <c r="M153" s="259">
        <v>10.1</v>
      </c>
      <c r="N153" s="473">
        <v>134.50211999999999</v>
      </c>
      <c r="O153" s="473">
        <v>33.625529999999998</v>
      </c>
      <c r="P153" s="473">
        <v>168.12765000000002</v>
      </c>
      <c r="Q153" s="473">
        <v>94.151484000000011</v>
      </c>
      <c r="R153" s="474" t="s">
        <v>95</v>
      </c>
    </row>
    <row r="154" spans="1:18" x14ac:dyDescent="0.25">
      <c r="A154" s="8">
        <v>493478.50785200001</v>
      </c>
      <c r="B154" s="8">
        <v>5180775.8840899803</v>
      </c>
      <c r="C154" s="35" t="s">
        <v>4</v>
      </c>
      <c r="D154" s="82">
        <v>4</v>
      </c>
      <c r="E154" s="14">
        <v>10</v>
      </c>
      <c r="F154" s="19" t="s">
        <v>10</v>
      </c>
      <c r="G154" s="237" t="s">
        <v>27</v>
      </c>
      <c r="H154" s="515">
        <v>1275</v>
      </c>
      <c r="I154" s="473">
        <v>6223.8553063457321</v>
      </c>
      <c r="J154" s="473"/>
      <c r="K154" s="421">
        <f t="shared" si="5"/>
        <v>1.8771929824561402</v>
      </c>
      <c r="M154" s="259">
        <v>10.7</v>
      </c>
      <c r="N154" s="473">
        <v>134.50211999999999</v>
      </c>
      <c r="O154" s="473">
        <v>33.625529999999998</v>
      </c>
      <c r="P154" s="473">
        <v>168.12765000000002</v>
      </c>
      <c r="Q154" s="473">
        <v>94.151484000000011</v>
      </c>
      <c r="R154" s="474" t="s">
        <v>95</v>
      </c>
    </row>
    <row r="155" spans="1:18" x14ac:dyDescent="0.25">
      <c r="A155" s="8">
        <v>493510.39818800002</v>
      </c>
      <c r="B155" s="8">
        <v>5180758.9589499803</v>
      </c>
      <c r="C155" s="35" t="s">
        <v>4</v>
      </c>
      <c r="D155" s="82">
        <v>5</v>
      </c>
      <c r="E155" s="14">
        <v>11</v>
      </c>
      <c r="F155" s="19" t="s">
        <v>10</v>
      </c>
      <c r="G155" s="237" t="s">
        <v>27</v>
      </c>
      <c r="H155" s="515">
        <v>994</v>
      </c>
      <c r="I155" s="473">
        <v>4852.1664113785546</v>
      </c>
      <c r="J155" s="473"/>
      <c r="K155" s="421">
        <f t="shared" si="5"/>
        <v>1.7543859649122806</v>
      </c>
      <c r="M155" s="259">
        <v>10</v>
      </c>
      <c r="N155" s="473">
        <v>134.50211999999999</v>
      </c>
      <c r="O155" s="473">
        <v>33.625529999999998</v>
      </c>
      <c r="P155" s="473">
        <v>168.12765000000002</v>
      </c>
      <c r="Q155" s="473">
        <v>94.151484000000011</v>
      </c>
      <c r="R155" s="474" t="s">
        <v>95</v>
      </c>
    </row>
    <row r="156" spans="1:18" x14ac:dyDescent="0.25">
      <c r="A156" s="8">
        <v>493542.317518998</v>
      </c>
      <c r="B156" s="8">
        <v>5180768.8143999903</v>
      </c>
      <c r="C156" s="35" t="s">
        <v>4</v>
      </c>
      <c r="D156" s="82">
        <v>6</v>
      </c>
      <c r="E156" s="14">
        <v>12</v>
      </c>
      <c r="F156" s="19" t="s">
        <v>10</v>
      </c>
      <c r="G156" s="237" t="s">
        <v>27</v>
      </c>
      <c r="H156" s="515">
        <v>690</v>
      </c>
      <c r="I156" s="473">
        <v>3368.2040481400431</v>
      </c>
      <c r="J156" s="473"/>
      <c r="K156" s="421">
        <f t="shared" si="5"/>
        <v>1.6666666666666665</v>
      </c>
      <c r="M156" s="259">
        <v>9.5</v>
      </c>
      <c r="N156" s="473">
        <v>134.50211999999999</v>
      </c>
      <c r="O156" s="473">
        <v>33.625529999999998</v>
      </c>
      <c r="P156" s="473">
        <v>168.12765000000002</v>
      </c>
      <c r="Q156" s="473">
        <v>94.151484000000011</v>
      </c>
      <c r="R156" s="474" t="s">
        <v>95</v>
      </c>
    </row>
    <row r="157" spans="1:18" x14ac:dyDescent="0.25">
      <c r="A157" s="8">
        <v>493574.22056400002</v>
      </c>
      <c r="B157" s="8">
        <v>5180763.5574099803</v>
      </c>
      <c r="C157" s="35" t="s">
        <v>5</v>
      </c>
      <c r="D157" s="82">
        <v>1</v>
      </c>
      <c r="E157" s="14">
        <v>13</v>
      </c>
      <c r="F157" s="19" t="s">
        <v>10</v>
      </c>
      <c r="G157" s="238" t="s">
        <v>25</v>
      </c>
      <c r="H157" s="515">
        <v>265</v>
      </c>
      <c r="I157" s="473">
        <v>1163.7177657480313</v>
      </c>
      <c r="J157" s="473"/>
      <c r="K157" s="514">
        <v>3.1314000000000002</v>
      </c>
      <c r="L157" s="514">
        <v>62.072000000000003</v>
      </c>
      <c r="N157" s="473">
        <v>0</v>
      </c>
      <c r="O157" s="473">
        <v>15.691914000000001</v>
      </c>
      <c r="P157" s="473">
        <v>15.691914000000001</v>
      </c>
      <c r="Q157" s="473">
        <v>6.7251060000000003</v>
      </c>
      <c r="R157" s="474" t="s">
        <v>98</v>
      </c>
    </row>
    <row r="158" spans="1:18" x14ac:dyDescent="0.25">
      <c r="A158" s="8">
        <v>493606.136686999</v>
      </c>
      <c r="B158" s="8">
        <v>5180770.52403</v>
      </c>
      <c r="C158" s="35" t="s">
        <v>5</v>
      </c>
      <c r="D158" s="82">
        <v>1</v>
      </c>
      <c r="E158" s="14">
        <v>14</v>
      </c>
      <c r="F158" s="19" t="s">
        <v>10</v>
      </c>
      <c r="G158" s="238" t="s">
        <v>25</v>
      </c>
      <c r="H158" s="515">
        <v>172</v>
      </c>
      <c r="I158" s="473">
        <v>755.31870078740144</v>
      </c>
      <c r="J158" s="473"/>
      <c r="K158" s="514">
        <v>3.3893</v>
      </c>
      <c r="L158" s="514">
        <v>61.831000000000003</v>
      </c>
      <c r="N158" s="473">
        <v>0</v>
      </c>
      <c r="O158" s="473">
        <v>15.691914000000001</v>
      </c>
      <c r="P158" s="473">
        <v>15.691914000000001</v>
      </c>
      <c r="Q158" s="473">
        <v>6.7251060000000003</v>
      </c>
      <c r="R158" s="474" t="s">
        <v>98</v>
      </c>
    </row>
    <row r="159" spans="1:18" x14ac:dyDescent="0.25">
      <c r="A159" s="8">
        <v>493638.036009998</v>
      </c>
      <c r="B159" s="8">
        <v>5180761.7114700004</v>
      </c>
      <c r="C159" s="35" t="s">
        <v>5</v>
      </c>
      <c r="D159" s="82">
        <v>2</v>
      </c>
      <c r="E159" s="14">
        <v>15</v>
      </c>
      <c r="F159" s="19" t="s">
        <v>10</v>
      </c>
      <c r="G159" s="238" t="s">
        <v>29</v>
      </c>
      <c r="H159" s="515">
        <v>100</v>
      </c>
      <c r="I159" s="473">
        <v>446.16499999999996</v>
      </c>
      <c r="J159" s="473"/>
      <c r="K159" s="514">
        <v>3.1503000000000001</v>
      </c>
      <c r="L159" s="514">
        <v>44.963000000000001</v>
      </c>
      <c r="N159" s="473">
        <v>0</v>
      </c>
      <c r="O159" s="473">
        <v>0</v>
      </c>
      <c r="P159" s="473">
        <v>0</v>
      </c>
      <c r="Q159" s="473">
        <v>89.668080000000003</v>
      </c>
      <c r="R159" s="474" t="s">
        <v>102</v>
      </c>
    </row>
    <row r="160" spans="1:18" x14ac:dyDescent="0.25">
      <c r="A160" s="8">
        <v>493669.952770998</v>
      </c>
      <c r="B160" s="8">
        <v>5180769.34516</v>
      </c>
      <c r="C160" s="35" t="s">
        <v>5</v>
      </c>
      <c r="D160" s="82">
        <v>3</v>
      </c>
      <c r="E160" s="14">
        <v>16</v>
      </c>
      <c r="F160" s="19" t="s">
        <v>10</v>
      </c>
      <c r="G160" s="238" t="s">
        <v>34</v>
      </c>
      <c r="H160" s="515">
        <v>306</v>
      </c>
      <c r="I160" s="473">
        <v>1343.7646653543306</v>
      </c>
      <c r="J160" s="473"/>
      <c r="K160" s="486"/>
      <c r="N160" s="473">
        <v>0</v>
      </c>
      <c r="O160" s="473">
        <v>0</v>
      </c>
      <c r="P160" s="473">
        <v>0</v>
      </c>
      <c r="Q160" s="473">
        <v>168.12765000000002</v>
      </c>
      <c r="R160" s="474" t="s">
        <v>100</v>
      </c>
    </row>
    <row r="161" spans="1:18" x14ac:dyDescent="0.25">
      <c r="A161" s="8">
        <v>493701.865718999</v>
      </c>
      <c r="B161" s="8">
        <v>5180773.4231099803</v>
      </c>
      <c r="C161" s="35" t="s">
        <v>5</v>
      </c>
      <c r="D161" s="82">
        <v>4</v>
      </c>
      <c r="E161" s="14">
        <v>17</v>
      </c>
      <c r="F161" s="19" t="s">
        <v>10</v>
      </c>
      <c r="G161" s="238" t="s">
        <v>33</v>
      </c>
      <c r="H161" s="515">
        <v>727</v>
      </c>
      <c r="I161" s="473">
        <v>3548.8178884026256</v>
      </c>
      <c r="J161" s="473"/>
      <c r="K161" s="514">
        <v>1.5397000000000001</v>
      </c>
      <c r="L161" s="514">
        <v>44.274999999999999</v>
      </c>
      <c r="N161" s="473">
        <v>112.08510000000001</v>
      </c>
      <c r="O161" s="473">
        <v>0</v>
      </c>
      <c r="P161" s="473">
        <v>112.08510000000001</v>
      </c>
      <c r="Q161" s="473">
        <v>112.08510000000001</v>
      </c>
      <c r="R161" s="474" t="s">
        <v>103</v>
      </c>
    </row>
    <row r="162" spans="1:18" x14ac:dyDescent="0.25">
      <c r="A162" s="8">
        <v>493733.751358999</v>
      </c>
      <c r="B162" s="8">
        <v>5180751.3875399902</v>
      </c>
      <c r="C162" s="35" t="s">
        <v>5</v>
      </c>
      <c r="D162" s="82">
        <v>5</v>
      </c>
      <c r="E162" s="14">
        <v>18</v>
      </c>
      <c r="F162" s="19" t="s">
        <v>10</v>
      </c>
      <c r="G162" s="238" t="s">
        <v>24</v>
      </c>
      <c r="H162" s="515">
        <v>836</v>
      </c>
      <c r="I162" s="473">
        <v>4080.8964989059077</v>
      </c>
      <c r="J162" s="473"/>
      <c r="K162" s="514">
        <v>1.4984999999999999</v>
      </c>
      <c r="L162" s="514">
        <v>44.12</v>
      </c>
      <c r="N162" s="473">
        <v>0</v>
      </c>
      <c r="O162" s="473">
        <v>67.251059999999995</v>
      </c>
      <c r="P162" s="473">
        <v>67.251059999999995</v>
      </c>
      <c r="Q162" s="473">
        <v>112.08510000000001</v>
      </c>
      <c r="R162" s="474" t="s">
        <v>96</v>
      </c>
    </row>
    <row r="163" spans="1:18" x14ac:dyDescent="0.25">
      <c r="A163" s="8">
        <v>493767.49701400002</v>
      </c>
      <c r="B163" s="8">
        <v>5180765.4346099803</v>
      </c>
      <c r="C163" s="35" t="s">
        <v>5</v>
      </c>
      <c r="D163" s="82">
        <v>6</v>
      </c>
      <c r="E163" s="14">
        <v>19</v>
      </c>
      <c r="F163" s="19" t="s">
        <v>10</v>
      </c>
      <c r="G163" s="238" t="s">
        <v>26</v>
      </c>
      <c r="H163" s="515">
        <v>600</v>
      </c>
      <c r="I163" s="473">
        <v>2676.99</v>
      </c>
      <c r="J163" s="473"/>
      <c r="K163" s="514">
        <v>3.7522000000000002</v>
      </c>
      <c r="L163" s="514">
        <v>44.817</v>
      </c>
      <c r="N163" s="473">
        <v>0</v>
      </c>
      <c r="O163" s="473">
        <v>0</v>
      </c>
      <c r="P163" s="473">
        <v>0</v>
      </c>
      <c r="Q163" s="473">
        <v>246.58722</v>
      </c>
      <c r="R163" s="474" t="s">
        <v>104</v>
      </c>
    </row>
    <row r="164" spans="1:18" x14ac:dyDescent="0.25">
      <c r="A164" s="8">
        <v>493797.585008997</v>
      </c>
      <c r="B164" s="8">
        <v>5180766.9894599803</v>
      </c>
      <c r="C164" s="35" t="s">
        <v>5</v>
      </c>
      <c r="D164" s="82">
        <v>6</v>
      </c>
      <c r="E164" s="14">
        <v>20</v>
      </c>
      <c r="F164" s="19" t="s">
        <v>10</v>
      </c>
      <c r="G164" s="238" t="s">
        <v>26</v>
      </c>
      <c r="H164" s="515">
        <v>400</v>
      </c>
      <c r="I164" s="473">
        <v>1784.6599999999999</v>
      </c>
      <c r="J164" s="473"/>
      <c r="K164" s="514">
        <v>3.585</v>
      </c>
      <c r="L164" s="514">
        <v>44.268999999999998</v>
      </c>
      <c r="N164" s="473">
        <v>0</v>
      </c>
      <c r="O164" s="473">
        <v>0</v>
      </c>
      <c r="P164" s="473">
        <v>0</v>
      </c>
      <c r="Q164" s="473">
        <v>246.58722</v>
      </c>
      <c r="R164" s="474" t="s">
        <v>104</v>
      </c>
    </row>
    <row r="165" spans="1:18" x14ac:dyDescent="0.25">
      <c r="A165" s="8">
        <v>493829.477202999</v>
      </c>
      <c r="B165" s="8">
        <v>5180750.9549900005</v>
      </c>
      <c r="C165" s="35" t="s">
        <v>6</v>
      </c>
      <c r="D165" s="82">
        <v>1</v>
      </c>
      <c r="E165" s="14">
        <v>21</v>
      </c>
      <c r="F165" s="19" t="s">
        <v>10</v>
      </c>
      <c r="G165" s="237" t="s">
        <v>30</v>
      </c>
      <c r="H165" s="515">
        <v>372</v>
      </c>
      <c r="I165" s="473">
        <v>1555.8059617547806</v>
      </c>
      <c r="J165" s="473"/>
      <c r="K165" s="514">
        <v>3.0838999999999999</v>
      </c>
      <c r="L165" s="514">
        <v>64.084999999999994</v>
      </c>
      <c r="N165" s="473">
        <v>19.6148925</v>
      </c>
      <c r="O165" s="473">
        <v>0</v>
      </c>
      <c r="P165" s="473">
        <v>19.6148925</v>
      </c>
      <c r="Q165" s="473">
        <v>5.6042550000000002</v>
      </c>
      <c r="R165" s="474" t="s">
        <v>93</v>
      </c>
    </row>
    <row r="166" spans="1:18" x14ac:dyDescent="0.25">
      <c r="A166" s="8">
        <v>493861.415824998</v>
      </c>
      <c r="B166" s="8">
        <v>5180780.14738</v>
      </c>
      <c r="C166" s="35" t="s">
        <v>6</v>
      </c>
      <c r="D166" s="82">
        <v>1</v>
      </c>
      <c r="E166" s="14">
        <v>22</v>
      </c>
      <c r="F166" s="19" t="s">
        <v>10</v>
      </c>
      <c r="G166" s="237" t="s">
        <v>30</v>
      </c>
      <c r="H166" s="515">
        <v>471</v>
      </c>
      <c r="I166" s="473">
        <v>1969.8510967379077</v>
      </c>
      <c r="J166" s="473"/>
      <c r="K166" s="514">
        <v>3.7588499999999998</v>
      </c>
      <c r="L166" s="514">
        <v>61.602000000000004</v>
      </c>
      <c r="N166" s="473">
        <v>19.6148925</v>
      </c>
      <c r="O166" s="473">
        <v>0</v>
      </c>
      <c r="P166" s="473">
        <v>19.6148925</v>
      </c>
      <c r="Q166" s="473">
        <v>5.6042550000000002</v>
      </c>
      <c r="R166" s="474" t="s">
        <v>93</v>
      </c>
    </row>
    <row r="167" spans="1:18" x14ac:dyDescent="0.25">
      <c r="A167" s="8">
        <v>493893.321120999</v>
      </c>
      <c r="B167" s="8">
        <v>5180776.8922899803</v>
      </c>
      <c r="C167" s="35" t="s">
        <v>6</v>
      </c>
      <c r="D167" s="82">
        <v>2</v>
      </c>
      <c r="E167" s="14">
        <v>23</v>
      </c>
      <c r="F167" s="19" t="s">
        <v>10</v>
      </c>
      <c r="G167" s="237" t="s">
        <v>23</v>
      </c>
      <c r="H167" s="515">
        <v>621</v>
      </c>
      <c r="I167" s="473">
        <v>3031.383643326039</v>
      </c>
      <c r="J167" s="473"/>
      <c r="K167" s="421">
        <f t="shared" ref="K167:K182" si="6">M167/5.7</f>
        <v>2.4385964912280702</v>
      </c>
      <c r="M167" s="261">
        <v>13.9</v>
      </c>
      <c r="N167" s="473">
        <v>89.668080000000003</v>
      </c>
      <c r="O167" s="473">
        <v>112.08510000000001</v>
      </c>
      <c r="P167" s="473">
        <v>201.75318000000001</v>
      </c>
      <c r="Q167" s="473">
        <v>93.030633000000009</v>
      </c>
      <c r="R167" s="474" t="s">
        <v>94</v>
      </c>
    </row>
    <row r="168" spans="1:18" x14ac:dyDescent="0.25">
      <c r="A168" s="8">
        <v>493925.225664998</v>
      </c>
      <c r="B168" s="8">
        <v>5180772.8595099803</v>
      </c>
      <c r="C168" s="35" t="s">
        <v>6</v>
      </c>
      <c r="D168" s="82">
        <v>3</v>
      </c>
      <c r="E168" s="14">
        <v>24</v>
      </c>
      <c r="F168" s="19" t="s">
        <v>10</v>
      </c>
      <c r="G168" s="237" t="s">
        <v>23</v>
      </c>
      <c r="H168" s="515">
        <v>518</v>
      </c>
      <c r="I168" s="473">
        <v>2528.5937636761482</v>
      </c>
      <c r="J168" s="473"/>
      <c r="K168" s="421">
        <f t="shared" si="6"/>
        <v>2.5964912280701755</v>
      </c>
      <c r="M168" s="261">
        <v>14.8</v>
      </c>
      <c r="N168" s="473">
        <v>89.668080000000003</v>
      </c>
      <c r="O168" s="473">
        <v>112.08510000000001</v>
      </c>
      <c r="P168" s="473">
        <v>201.75318000000001</v>
      </c>
      <c r="Q168" s="473">
        <v>93.030633000000009</v>
      </c>
      <c r="R168" s="474" t="s">
        <v>94</v>
      </c>
    </row>
    <row r="169" spans="1:18" x14ac:dyDescent="0.25">
      <c r="A169" s="8">
        <v>493957.125439998</v>
      </c>
      <c r="B169" s="8">
        <v>5180764.0486500002</v>
      </c>
      <c r="C169" s="35" t="s">
        <v>6</v>
      </c>
      <c r="D169" s="82">
        <v>4</v>
      </c>
      <c r="E169" s="14">
        <v>25</v>
      </c>
      <c r="F169" s="19" t="s">
        <v>10</v>
      </c>
      <c r="G169" s="237" t="s">
        <v>23</v>
      </c>
      <c r="H169" s="515">
        <v>543</v>
      </c>
      <c r="I169" s="473">
        <v>2650.630142231947</v>
      </c>
      <c r="J169" s="473"/>
      <c r="K169" s="421">
        <f t="shared" si="6"/>
        <v>2.1929824561403506</v>
      </c>
      <c r="M169" s="261">
        <v>12.5</v>
      </c>
      <c r="N169" s="473">
        <v>89.668080000000003</v>
      </c>
      <c r="O169" s="473">
        <v>112.08510000000001</v>
      </c>
      <c r="P169" s="473">
        <v>201.75318000000001</v>
      </c>
      <c r="Q169" s="473">
        <v>93.030633000000009</v>
      </c>
      <c r="R169" s="474" t="s">
        <v>94</v>
      </c>
    </row>
    <row r="170" spans="1:18" x14ac:dyDescent="0.25">
      <c r="A170" s="8">
        <v>493989.035435998</v>
      </c>
      <c r="B170" s="8">
        <v>5180765.3500800002</v>
      </c>
      <c r="C170" s="35" t="s">
        <v>6</v>
      </c>
      <c r="D170" s="82">
        <v>4</v>
      </c>
      <c r="E170" s="14">
        <v>26</v>
      </c>
      <c r="F170" s="19" t="s">
        <v>10</v>
      </c>
      <c r="G170" s="237" t="s">
        <v>23</v>
      </c>
      <c r="H170" s="515">
        <v>420</v>
      </c>
      <c r="I170" s="473">
        <v>2050.2111597374178</v>
      </c>
      <c r="J170" s="473"/>
      <c r="K170" s="514">
        <v>2.5779000000000001</v>
      </c>
      <c r="L170" s="514">
        <v>44.683</v>
      </c>
      <c r="M170" s="260"/>
      <c r="N170" s="473">
        <v>89.668080000000003</v>
      </c>
      <c r="O170" s="473">
        <v>112.08510000000001</v>
      </c>
      <c r="P170" s="473">
        <v>201.75318000000001</v>
      </c>
      <c r="Q170" s="473">
        <v>93.030633000000009</v>
      </c>
      <c r="R170" s="474" t="s">
        <v>94</v>
      </c>
    </row>
    <row r="171" spans="1:18" x14ac:dyDescent="0.25">
      <c r="A171" s="8">
        <v>494020.94464300002</v>
      </c>
      <c r="B171" s="8">
        <v>5180765.8738200003</v>
      </c>
      <c r="C171" s="35" t="s">
        <v>6</v>
      </c>
      <c r="D171" s="82">
        <v>5</v>
      </c>
      <c r="E171" s="14">
        <v>27</v>
      </c>
      <c r="F171" s="19" t="s">
        <v>10</v>
      </c>
      <c r="G171" s="237" t="s">
        <v>23</v>
      </c>
      <c r="H171" s="515">
        <v>383</v>
      </c>
      <c r="I171" s="473">
        <v>1869.5973194748356</v>
      </c>
      <c r="J171" s="473"/>
      <c r="K171" s="421">
        <f t="shared" si="6"/>
        <v>2.4912280701754383</v>
      </c>
      <c r="M171" s="261">
        <v>14.2</v>
      </c>
      <c r="N171" s="473">
        <v>89.668080000000003</v>
      </c>
      <c r="O171" s="473">
        <v>112.08510000000001</v>
      </c>
      <c r="P171" s="473">
        <v>201.75318000000001</v>
      </c>
      <c r="Q171" s="473">
        <v>93.030633000000009</v>
      </c>
      <c r="R171" s="474" t="s">
        <v>94</v>
      </c>
    </row>
    <row r="172" spans="1:18" x14ac:dyDescent="0.25">
      <c r="A172" s="8">
        <v>494052.84635599901</v>
      </c>
      <c r="B172" s="8">
        <v>5180758.8414200004</v>
      </c>
      <c r="C172" s="35" t="s">
        <v>6</v>
      </c>
      <c r="D172" s="82">
        <v>6</v>
      </c>
      <c r="E172" s="14">
        <v>28</v>
      </c>
      <c r="F172" s="19" t="s">
        <v>10</v>
      </c>
      <c r="G172" s="237" t="s">
        <v>23</v>
      </c>
      <c r="H172" s="515">
        <v>565</v>
      </c>
      <c r="I172" s="473">
        <v>2758.0221553610504</v>
      </c>
      <c r="J172" s="473"/>
      <c r="K172" s="421">
        <f t="shared" si="6"/>
        <v>2.4736842105263155</v>
      </c>
      <c r="M172" s="261">
        <v>14.1</v>
      </c>
      <c r="N172" s="473">
        <v>89.668080000000003</v>
      </c>
      <c r="O172" s="473">
        <v>112.08510000000001</v>
      </c>
      <c r="P172" s="473">
        <v>201.75318000000001</v>
      </c>
      <c r="Q172" s="473">
        <v>93.030633000000009</v>
      </c>
      <c r="R172" s="474" t="s">
        <v>94</v>
      </c>
    </row>
    <row r="173" spans="1:18" x14ac:dyDescent="0.25">
      <c r="A173" s="8">
        <v>494084.77300500002</v>
      </c>
      <c r="B173" s="8">
        <v>5180777.0339099905</v>
      </c>
      <c r="C173" s="35" t="s">
        <v>6</v>
      </c>
      <c r="D173" s="82">
        <v>6</v>
      </c>
      <c r="E173" s="14">
        <v>29</v>
      </c>
      <c r="F173" s="19" t="s">
        <v>10</v>
      </c>
      <c r="G173" s="237" t="s">
        <v>23</v>
      </c>
      <c r="H173" s="515">
        <v>534</v>
      </c>
      <c r="I173" s="473">
        <v>2606.6970459518598</v>
      </c>
      <c r="J173" s="473"/>
      <c r="K173" s="421">
        <f t="shared" si="6"/>
        <v>2.1929824561403506</v>
      </c>
      <c r="M173" s="261">
        <v>12.5</v>
      </c>
      <c r="N173" s="473">
        <v>89.668080000000003</v>
      </c>
      <c r="O173" s="473">
        <v>112.08510000000001</v>
      </c>
      <c r="P173" s="473">
        <v>201.75318000000001</v>
      </c>
      <c r="Q173" s="473">
        <v>93.030633000000009</v>
      </c>
      <c r="R173" s="474" t="s">
        <v>94</v>
      </c>
    </row>
    <row r="174" spans="1:18" x14ac:dyDescent="0.25">
      <c r="A174" s="8">
        <v>494116.65697800001</v>
      </c>
      <c r="B174" s="8">
        <v>5180751.8889600001</v>
      </c>
      <c r="C174" s="35" t="s">
        <v>6</v>
      </c>
      <c r="D174" s="82">
        <v>7</v>
      </c>
      <c r="E174" s="14">
        <v>30</v>
      </c>
      <c r="F174" s="19" t="s">
        <v>10</v>
      </c>
      <c r="G174" s="237" t="s">
        <v>23</v>
      </c>
      <c r="H174" s="515">
        <v>616</v>
      </c>
      <c r="I174" s="473">
        <v>3006.9763676148791</v>
      </c>
      <c r="J174" s="473"/>
      <c r="K174" s="421">
        <f t="shared" si="6"/>
        <v>2.5964912280701755</v>
      </c>
      <c r="M174" s="261">
        <v>14.8</v>
      </c>
      <c r="N174" s="473">
        <v>89.668080000000003</v>
      </c>
      <c r="O174" s="473">
        <v>112.08510000000001</v>
      </c>
      <c r="P174" s="473">
        <v>201.75318000000001</v>
      </c>
      <c r="Q174" s="473">
        <v>93.030633000000009</v>
      </c>
      <c r="R174" s="474" t="s">
        <v>94</v>
      </c>
    </row>
    <row r="175" spans="1:18" x14ac:dyDescent="0.25">
      <c r="A175" s="8">
        <v>494148.57913600001</v>
      </c>
      <c r="B175" s="8">
        <v>5180765.6369000003</v>
      </c>
      <c r="C175" s="35" t="s">
        <v>6</v>
      </c>
      <c r="D175" s="82">
        <v>8</v>
      </c>
      <c r="E175" s="14">
        <v>31</v>
      </c>
      <c r="F175" s="19" t="s">
        <v>10</v>
      </c>
      <c r="G175" s="237" t="s">
        <v>23</v>
      </c>
      <c r="H175" s="515">
        <v>720</v>
      </c>
      <c r="I175" s="473">
        <v>3514.6477024070018</v>
      </c>
      <c r="J175" s="473"/>
      <c r="K175" s="421">
        <f t="shared" si="6"/>
        <v>2.2280701754385963</v>
      </c>
      <c r="M175" s="261">
        <v>12.7</v>
      </c>
      <c r="N175" s="473">
        <v>89.668080000000003</v>
      </c>
      <c r="O175" s="473">
        <v>112.08510000000001</v>
      </c>
      <c r="P175" s="473">
        <v>201.75318000000001</v>
      </c>
      <c r="Q175" s="473">
        <v>93.030633000000009</v>
      </c>
      <c r="R175" s="474" t="s">
        <v>94</v>
      </c>
    </row>
    <row r="176" spans="1:18" x14ac:dyDescent="0.25">
      <c r="A176" s="8">
        <v>493367.998337998</v>
      </c>
      <c r="B176" s="8">
        <v>5180799.1186100002</v>
      </c>
      <c r="C176" s="35" t="s">
        <v>4</v>
      </c>
      <c r="D176" s="82">
        <v>1</v>
      </c>
      <c r="E176" s="14">
        <v>6</v>
      </c>
      <c r="F176" s="19" t="s">
        <v>11</v>
      </c>
      <c r="G176" s="492" t="s">
        <v>27</v>
      </c>
      <c r="H176" s="515">
        <v>0</v>
      </c>
      <c r="I176" s="518">
        <v>0</v>
      </c>
      <c r="J176" s="518"/>
      <c r="K176" s="518">
        <v>0</v>
      </c>
      <c r="L176" s="515" t="s">
        <v>51</v>
      </c>
      <c r="M176" s="236" t="s">
        <v>51</v>
      </c>
      <c r="N176" s="473">
        <v>134.50211999999999</v>
      </c>
      <c r="O176" s="473">
        <v>33.625529999999998</v>
      </c>
      <c r="P176" s="473">
        <v>168.12765000000002</v>
      </c>
      <c r="Q176" s="473">
        <v>94.151484000000011</v>
      </c>
      <c r="R176" s="474" t="s">
        <v>95</v>
      </c>
    </row>
    <row r="177" spans="1:18" x14ac:dyDescent="0.25">
      <c r="A177" s="8">
        <v>493398.713634999</v>
      </c>
      <c r="B177" s="8">
        <v>5180809.4156499803</v>
      </c>
      <c r="C177" s="35" t="s">
        <v>4</v>
      </c>
      <c r="D177" s="82">
        <v>1</v>
      </c>
      <c r="E177" s="14">
        <v>7</v>
      </c>
      <c r="F177" s="19" t="s">
        <v>11</v>
      </c>
      <c r="G177" s="237" t="s">
        <v>27</v>
      </c>
      <c r="H177" s="515">
        <v>1123</v>
      </c>
      <c r="I177" s="473">
        <v>5481.8741247264761</v>
      </c>
      <c r="J177" s="473"/>
      <c r="K177" s="421">
        <f t="shared" si="6"/>
        <v>1.9824561403508774</v>
      </c>
      <c r="M177" s="261">
        <v>11.3</v>
      </c>
      <c r="N177" s="473">
        <v>134.50211999999999</v>
      </c>
      <c r="O177" s="473">
        <v>33.625529999999998</v>
      </c>
      <c r="P177" s="473">
        <v>168.12765000000002</v>
      </c>
      <c r="Q177" s="473">
        <v>94.151484000000011</v>
      </c>
      <c r="R177" s="474" t="s">
        <v>95</v>
      </c>
    </row>
    <row r="178" spans="1:18" x14ac:dyDescent="0.25">
      <c r="A178" s="8">
        <v>493431.82198000001</v>
      </c>
      <c r="B178" s="8">
        <v>5180805.1601499803</v>
      </c>
      <c r="C178" s="35" t="s">
        <v>4</v>
      </c>
      <c r="D178" s="82">
        <v>2</v>
      </c>
      <c r="E178" s="14">
        <v>8</v>
      </c>
      <c r="F178" s="19" t="s">
        <v>11</v>
      </c>
      <c r="G178" s="237" t="s">
        <v>27</v>
      </c>
      <c r="H178" s="515">
        <v>982</v>
      </c>
      <c r="I178" s="473">
        <v>4793.5889496717718</v>
      </c>
      <c r="J178" s="473"/>
      <c r="K178" s="421">
        <f t="shared" si="6"/>
        <v>2</v>
      </c>
      <c r="M178" s="261">
        <v>11.4</v>
      </c>
      <c r="N178" s="473">
        <v>134.50211999999999</v>
      </c>
      <c r="O178" s="473">
        <v>33.625529999999998</v>
      </c>
      <c r="P178" s="473">
        <v>168.12765000000002</v>
      </c>
      <c r="Q178" s="473">
        <v>94.151484000000011</v>
      </c>
      <c r="R178" s="474" t="s">
        <v>95</v>
      </c>
    </row>
    <row r="179" spans="1:18" x14ac:dyDescent="0.25">
      <c r="A179" s="8">
        <v>493463.71892800002</v>
      </c>
      <c r="B179" s="8">
        <v>5180794.5687100003</v>
      </c>
      <c r="C179" s="35" t="s">
        <v>4</v>
      </c>
      <c r="D179" s="82">
        <v>3</v>
      </c>
      <c r="E179" s="14">
        <v>9</v>
      </c>
      <c r="F179" s="19" t="s">
        <v>11</v>
      </c>
      <c r="G179" s="237" t="s">
        <v>27</v>
      </c>
      <c r="H179" s="515">
        <v>1069</v>
      </c>
      <c r="I179" s="473">
        <v>5218.2755470459506</v>
      </c>
      <c r="J179" s="473"/>
      <c r="K179" s="421">
        <f t="shared" si="6"/>
        <v>1.8596491228070173</v>
      </c>
      <c r="M179" s="261">
        <v>10.6</v>
      </c>
      <c r="N179" s="473">
        <v>134.50211999999999</v>
      </c>
      <c r="O179" s="473">
        <v>33.625529999999998</v>
      </c>
      <c r="P179" s="473">
        <v>168.12765000000002</v>
      </c>
      <c r="Q179" s="473">
        <v>94.151484000000011</v>
      </c>
      <c r="R179" s="474" t="s">
        <v>95</v>
      </c>
    </row>
    <row r="180" spans="1:18" x14ac:dyDescent="0.25">
      <c r="A180" s="8">
        <v>493495.641638998</v>
      </c>
      <c r="B180" s="8">
        <v>5180807.6464499803</v>
      </c>
      <c r="C180" s="35" t="s">
        <v>4</v>
      </c>
      <c r="D180" s="82">
        <v>4</v>
      </c>
      <c r="E180" s="14">
        <v>10</v>
      </c>
      <c r="F180" s="19" t="s">
        <v>11</v>
      </c>
      <c r="G180" s="237" t="s">
        <v>27</v>
      </c>
      <c r="H180" s="515">
        <v>1360</v>
      </c>
      <c r="I180" s="473">
        <v>6638.7789934354478</v>
      </c>
      <c r="J180" s="473"/>
      <c r="K180" s="421">
        <f t="shared" si="6"/>
        <v>1.9824561403508774</v>
      </c>
      <c r="M180" s="261">
        <v>11.3</v>
      </c>
      <c r="N180" s="473">
        <v>134.50211999999999</v>
      </c>
      <c r="O180" s="473">
        <v>33.625529999999998</v>
      </c>
      <c r="P180" s="473">
        <v>168.12765000000002</v>
      </c>
      <c r="Q180" s="473">
        <v>94.151484000000011</v>
      </c>
      <c r="R180" s="474" t="s">
        <v>95</v>
      </c>
    </row>
    <row r="181" spans="1:18" x14ac:dyDescent="0.25">
      <c r="A181" s="8">
        <v>493527.53185500001</v>
      </c>
      <c r="B181" s="8">
        <v>5180790.7214000002</v>
      </c>
      <c r="C181" s="35" t="s">
        <v>4</v>
      </c>
      <c r="D181" s="82">
        <v>5</v>
      </c>
      <c r="E181" s="14">
        <v>11</v>
      </c>
      <c r="F181" s="19" t="s">
        <v>11</v>
      </c>
      <c r="G181" s="492" t="s">
        <v>27</v>
      </c>
      <c r="H181" s="515">
        <v>0</v>
      </c>
      <c r="I181" s="518">
        <v>0</v>
      </c>
      <c r="J181" s="518"/>
      <c r="K181" s="518">
        <v>0</v>
      </c>
      <c r="L181" s="515" t="s">
        <v>51</v>
      </c>
      <c r="M181" s="236" t="s">
        <v>51</v>
      </c>
      <c r="N181" s="473">
        <v>134.50211999999999</v>
      </c>
      <c r="O181" s="473">
        <v>33.625529999999998</v>
      </c>
      <c r="P181" s="473">
        <v>168.12765000000002</v>
      </c>
      <c r="Q181" s="473">
        <v>94.151484000000011</v>
      </c>
      <c r="R181" s="474" t="s">
        <v>95</v>
      </c>
    </row>
    <row r="182" spans="1:18" x14ac:dyDescent="0.25">
      <c r="A182" s="8">
        <v>493559.45098800003</v>
      </c>
      <c r="B182" s="8">
        <v>5180800.5769400001</v>
      </c>
      <c r="C182" s="35" t="s">
        <v>4</v>
      </c>
      <c r="D182" s="82">
        <v>6</v>
      </c>
      <c r="E182" s="14">
        <v>12</v>
      </c>
      <c r="F182" s="19" t="s">
        <v>11</v>
      </c>
      <c r="G182" s="237" t="s">
        <v>27</v>
      </c>
      <c r="H182" s="515">
        <v>799</v>
      </c>
      <c r="I182" s="473">
        <v>3900.2826586433257</v>
      </c>
      <c r="J182" s="473"/>
      <c r="K182" s="421">
        <f t="shared" si="6"/>
        <v>1.6842105263157894</v>
      </c>
      <c r="M182" s="261">
        <v>9.6</v>
      </c>
      <c r="N182" s="473">
        <v>134.50211999999999</v>
      </c>
      <c r="O182" s="473">
        <v>33.625529999999998</v>
      </c>
      <c r="P182" s="473">
        <v>168.12765000000002</v>
      </c>
      <c r="Q182" s="473">
        <v>94.151484000000011</v>
      </c>
      <c r="R182" s="474" t="s">
        <v>95</v>
      </c>
    </row>
    <row r="183" spans="1:18" x14ac:dyDescent="0.25">
      <c r="A183" s="8">
        <v>493593.77961500001</v>
      </c>
      <c r="B183" s="8">
        <v>5180793.1975299902</v>
      </c>
      <c r="C183" s="35" t="s">
        <v>5</v>
      </c>
      <c r="D183" s="82">
        <v>1</v>
      </c>
      <c r="E183" s="14">
        <v>13</v>
      </c>
      <c r="F183" s="19" t="s">
        <v>11</v>
      </c>
      <c r="G183" s="238" t="s">
        <v>25</v>
      </c>
      <c r="H183" s="515">
        <v>187</v>
      </c>
      <c r="I183" s="473">
        <v>821.18951771653531</v>
      </c>
      <c r="J183" s="473"/>
      <c r="K183" s="514">
        <v>3.2801</v>
      </c>
      <c r="L183" s="514">
        <v>61.686999999999998</v>
      </c>
      <c r="N183" s="473">
        <v>0</v>
      </c>
      <c r="O183" s="473">
        <v>15.691914000000001</v>
      </c>
      <c r="P183" s="473">
        <v>15.691914000000001</v>
      </c>
      <c r="Q183" s="473">
        <v>6.7251060000000003</v>
      </c>
      <c r="R183" s="474" t="s">
        <v>98</v>
      </c>
    </row>
    <row r="184" spans="1:18" x14ac:dyDescent="0.25">
      <c r="A184" s="8">
        <v>493623.269814</v>
      </c>
      <c r="B184" s="8">
        <v>5180802.28675</v>
      </c>
      <c r="C184" s="35" t="s">
        <v>5</v>
      </c>
      <c r="D184" s="82">
        <v>1</v>
      </c>
      <c r="E184" s="14">
        <v>14</v>
      </c>
      <c r="F184" s="19" t="s">
        <v>11</v>
      </c>
      <c r="G184" s="238" t="s">
        <v>25</v>
      </c>
      <c r="H184" s="515">
        <v>433</v>
      </c>
      <c r="I184" s="473">
        <v>1901.4709153543306</v>
      </c>
      <c r="J184" s="473"/>
      <c r="K184" s="514">
        <v>3.2822</v>
      </c>
      <c r="L184" s="514">
        <v>62.366999999999997</v>
      </c>
      <c r="N184" s="473">
        <v>0</v>
      </c>
      <c r="O184" s="473">
        <v>15.691914000000001</v>
      </c>
      <c r="P184" s="473">
        <v>15.691914000000001</v>
      </c>
      <c r="Q184" s="473">
        <v>6.7251060000000003</v>
      </c>
      <c r="R184" s="474" t="s">
        <v>98</v>
      </c>
    </row>
    <row r="185" spans="1:18" x14ac:dyDescent="0.25">
      <c r="A185" s="8">
        <v>493655.168991999</v>
      </c>
      <c r="B185" s="8">
        <v>5180793.4742900003</v>
      </c>
      <c r="C185" s="35" t="s">
        <v>5</v>
      </c>
      <c r="D185" s="82">
        <v>2</v>
      </c>
      <c r="E185" s="14">
        <v>15</v>
      </c>
      <c r="F185" s="19" t="s">
        <v>11</v>
      </c>
      <c r="G185" s="238" t="s">
        <v>29</v>
      </c>
      <c r="H185" s="515">
        <v>223</v>
      </c>
      <c r="I185" s="473">
        <v>994.94794999999988</v>
      </c>
      <c r="J185" s="473"/>
      <c r="K185" s="486"/>
      <c r="N185" s="473">
        <v>0</v>
      </c>
      <c r="O185" s="473">
        <v>0</v>
      </c>
      <c r="P185" s="473">
        <v>0</v>
      </c>
      <c r="Q185" s="473">
        <v>89.668080000000003</v>
      </c>
      <c r="R185" s="474" t="s">
        <v>102</v>
      </c>
    </row>
    <row r="186" spans="1:18" x14ac:dyDescent="0.25">
      <c r="A186" s="8">
        <v>493687.085563</v>
      </c>
      <c r="B186" s="8">
        <v>5180801.1080700001</v>
      </c>
      <c r="C186" s="35" t="s">
        <v>5</v>
      </c>
      <c r="D186" s="82">
        <v>3</v>
      </c>
      <c r="E186" s="14">
        <v>16</v>
      </c>
      <c r="F186" s="19" t="s">
        <v>11</v>
      </c>
      <c r="G186" s="475" t="s">
        <v>34</v>
      </c>
      <c r="H186" s="515">
        <v>0</v>
      </c>
      <c r="I186" s="518">
        <v>0</v>
      </c>
      <c r="J186" s="518"/>
      <c r="K186" s="518">
        <v>0</v>
      </c>
      <c r="L186" s="515" t="s">
        <v>51</v>
      </c>
      <c r="M186" s="236" t="s">
        <v>51</v>
      </c>
      <c r="N186" s="473">
        <v>0</v>
      </c>
      <c r="O186" s="473">
        <v>0</v>
      </c>
      <c r="P186" s="473">
        <v>0</v>
      </c>
      <c r="Q186" s="473">
        <v>168.12765000000002</v>
      </c>
      <c r="R186" s="474" t="s">
        <v>100</v>
      </c>
    </row>
    <row r="187" spans="1:18" x14ac:dyDescent="0.25">
      <c r="A187" s="8">
        <v>493718.998329997</v>
      </c>
      <c r="B187" s="8">
        <v>5180805.1860999903</v>
      </c>
      <c r="C187" s="35" t="s">
        <v>5</v>
      </c>
      <c r="D187" s="82">
        <v>4</v>
      </c>
      <c r="E187" s="14">
        <v>17</v>
      </c>
      <c r="F187" s="19" t="s">
        <v>11</v>
      </c>
      <c r="G187" s="238" t="s">
        <v>33</v>
      </c>
      <c r="H187" s="515">
        <v>1049</v>
      </c>
      <c r="I187" s="473">
        <v>5120.646444201313</v>
      </c>
      <c r="J187" s="473"/>
      <c r="K187" s="514">
        <v>1.5630999999999999</v>
      </c>
      <c r="L187" s="514">
        <v>44.017000000000003</v>
      </c>
      <c r="N187" s="473">
        <v>112.08510000000001</v>
      </c>
      <c r="O187" s="473">
        <v>0</v>
      </c>
      <c r="P187" s="473">
        <v>112.08510000000001</v>
      </c>
      <c r="Q187" s="473">
        <v>112.08510000000001</v>
      </c>
      <c r="R187" s="474" t="s">
        <v>103</v>
      </c>
    </row>
    <row r="188" spans="1:18" x14ac:dyDescent="0.25">
      <c r="A188" s="8">
        <v>493750.88386399701</v>
      </c>
      <c r="B188" s="8">
        <v>5180783.1506200004</v>
      </c>
      <c r="C188" s="35" t="s">
        <v>5</v>
      </c>
      <c r="D188" s="82">
        <v>5</v>
      </c>
      <c r="E188" s="14">
        <v>18</v>
      </c>
      <c r="F188" s="19" t="s">
        <v>11</v>
      </c>
      <c r="G188" s="238" t="s">
        <v>24</v>
      </c>
      <c r="H188" s="515">
        <v>324</v>
      </c>
      <c r="I188" s="473">
        <v>1581.5914660831509</v>
      </c>
      <c r="J188" s="473"/>
      <c r="K188" s="514">
        <v>2.1343999999999999</v>
      </c>
      <c r="L188" s="514">
        <v>44.518000000000001</v>
      </c>
      <c r="N188" s="473">
        <v>0</v>
      </c>
      <c r="O188" s="473">
        <v>67.251059999999995</v>
      </c>
      <c r="P188" s="473">
        <v>67.251059999999995</v>
      </c>
      <c r="Q188" s="473">
        <v>112.08510000000001</v>
      </c>
      <c r="R188" s="474" t="s">
        <v>96</v>
      </c>
    </row>
    <row r="189" spans="1:18" x14ac:dyDescent="0.25">
      <c r="A189" s="8">
        <v>493782.808423999</v>
      </c>
      <c r="B189" s="8">
        <v>5180798.5634500002</v>
      </c>
      <c r="C189" s="35" t="s">
        <v>5</v>
      </c>
      <c r="D189" s="82">
        <v>5</v>
      </c>
      <c r="E189" s="14">
        <v>19</v>
      </c>
      <c r="F189" s="19" t="s">
        <v>11</v>
      </c>
      <c r="G189" s="238" t="s">
        <v>24</v>
      </c>
      <c r="H189" s="515">
        <v>484</v>
      </c>
      <c r="I189" s="473">
        <v>2362.6242888402626</v>
      </c>
      <c r="J189" s="473"/>
      <c r="K189" s="514">
        <v>1.5177</v>
      </c>
      <c r="L189" s="514">
        <v>44.223999999999997</v>
      </c>
      <c r="N189" s="473">
        <v>0</v>
      </c>
      <c r="O189" s="473">
        <v>67.251059999999995</v>
      </c>
      <c r="P189" s="473">
        <v>67.251059999999995</v>
      </c>
      <c r="Q189" s="473">
        <v>112.08510000000001</v>
      </c>
      <c r="R189" s="474" t="s">
        <v>96</v>
      </c>
    </row>
    <row r="190" spans="1:18" x14ac:dyDescent="0.25">
      <c r="A190" s="8">
        <v>493814.71713100001</v>
      </c>
      <c r="B190" s="8">
        <v>5180798.7527299803</v>
      </c>
      <c r="C190" s="35" t="s">
        <v>5</v>
      </c>
      <c r="D190" s="82">
        <v>6</v>
      </c>
      <c r="E190" s="14">
        <v>20</v>
      </c>
      <c r="F190" s="19" t="s">
        <v>11</v>
      </c>
      <c r="G190" s="238" t="s">
        <v>26</v>
      </c>
      <c r="H190" s="515">
        <v>409</v>
      </c>
      <c r="I190" s="473">
        <v>1824.81485</v>
      </c>
      <c r="J190" s="473"/>
      <c r="K190" s="514">
        <v>3.4670000000000001</v>
      </c>
      <c r="L190" s="514">
        <v>44.277000000000001</v>
      </c>
      <c r="N190" s="473">
        <v>0</v>
      </c>
      <c r="O190" s="473">
        <v>0</v>
      </c>
      <c r="P190" s="473">
        <v>0</v>
      </c>
      <c r="Q190" s="473">
        <v>246.58722</v>
      </c>
      <c r="R190" s="474" t="s">
        <v>104</v>
      </c>
    </row>
    <row r="191" spans="1:18" x14ac:dyDescent="0.25">
      <c r="A191" s="8">
        <v>493846.60920200002</v>
      </c>
      <c r="B191" s="8">
        <v>5180782.7183499904</v>
      </c>
      <c r="C191" s="35" t="s">
        <v>6</v>
      </c>
      <c r="D191" s="82">
        <v>1</v>
      </c>
      <c r="E191" s="14">
        <v>21</v>
      </c>
      <c r="F191" s="19" t="s">
        <v>11</v>
      </c>
      <c r="G191" s="237" t="s">
        <v>30</v>
      </c>
      <c r="H191" s="515">
        <v>588</v>
      </c>
      <c r="I191" s="473">
        <v>2459.1771653543306</v>
      </c>
      <c r="J191" s="473"/>
      <c r="K191" s="514">
        <v>2.9819</v>
      </c>
      <c r="L191" s="514">
        <v>63.603000000000002</v>
      </c>
      <c r="N191" s="473">
        <v>19.6148925</v>
      </c>
      <c r="O191" s="473">
        <v>0</v>
      </c>
      <c r="P191" s="473">
        <v>19.6148925</v>
      </c>
      <c r="Q191" s="473">
        <v>5.6042550000000002</v>
      </c>
      <c r="R191" s="474" t="s">
        <v>93</v>
      </c>
    </row>
    <row r="192" spans="1:18" x14ac:dyDescent="0.25">
      <c r="A192" s="8">
        <v>493878.54757200001</v>
      </c>
      <c r="B192" s="8">
        <v>5180811.9108300004</v>
      </c>
      <c r="C192" s="35" t="s">
        <v>6</v>
      </c>
      <c r="D192" s="82">
        <v>1</v>
      </c>
      <c r="E192" s="14">
        <v>22</v>
      </c>
      <c r="F192" s="19" t="s">
        <v>11</v>
      </c>
      <c r="G192" s="237" t="s">
        <v>30</v>
      </c>
      <c r="H192" s="515">
        <v>962</v>
      </c>
      <c r="I192" s="473">
        <v>4023.3476752905885</v>
      </c>
      <c r="J192" s="473"/>
      <c r="K192" s="514">
        <v>3.3517000000000001</v>
      </c>
      <c r="L192" s="514">
        <v>63.119</v>
      </c>
      <c r="N192" s="473">
        <v>19.6148925</v>
      </c>
      <c r="O192" s="473">
        <v>0</v>
      </c>
      <c r="P192" s="473">
        <v>19.6148925</v>
      </c>
      <c r="Q192" s="473">
        <v>5.6042550000000002</v>
      </c>
      <c r="R192" s="474" t="s">
        <v>93</v>
      </c>
    </row>
    <row r="193" spans="1:18" x14ac:dyDescent="0.25">
      <c r="A193" s="8">
        <v>493910.45270800003</v>
      </c>
      <c r="B193" s="8">
        <v>5180808.6558299903</v>
      </c>
      <c r="C193" s="35" t="s">
        <v>6</v>
      </c>
      <c r="D193" s="82">
        <v>2</v>
      </c>
      <c r="E193" s="14">
        <v>23</v>
      </c>
      <c r="F193" s="19" t="s">
        <v>11</v>
      </c>
      <c r="G193" s="237" t="s">
        <v>23</v>
      </c>
      <c r="H193" s="515">
        <v>758</v>
      </c>
      <c r="I193" s="473">
        <v>3700.1429978118153</v>
      </c>
      <c r="J193" s="473"/>
      <c r="K193" s="421">
        <f t="shared" ref="K193:K208" si="7">M193/5.7</f>
        <v>2.2456140350877192</v>
      </c>
      <c r="M193" s="263">
        <v>12.8</v>
      </c>
      <c r="N193" s="473">
        <v>89.668080000000003</v>
      </c>
      <c r="O193" s="473">
        <v>112.08510000000001</v>
      </c>
      <c r="P193" s="473">
        <v>201.75318000000001</v>
      </c>
      <c r="Q193" s="473">
        <v>93.030633000000009</v>
      </c>
      <c r="R193" s="474" t="s">
        <v>94</v>
      </c>
    </row>
    <row r="194" spans="1:18" x14ac:dyDescent="0.25">
      <c r="A194" s="8">
        <v>493942.357093998</v>
      </c>
      <c r="B194" s="8">
        <v>5180804.6231500003</v>
      </c>
      <c r="C194" s="35" t="s">
        <v>6</v>
      </c>
      <c r="D194" s="82">
        <v>3</v>
      </c>
      <c r="E194" s="14">
        <v>24</v>
      </c>
      <c r="F194" s="19" t="s">
        <v>11</v>
      </c>
      <c r="G194" s="237" t="s">
        <v>23</v>
      </c>
      <c r="H194" s="515">
        <v>727</v>
      </c>
      <c r="I194" s="473">
        <v>3548.8178884026256</v>
      </c>
      <c r="J194" s="473"/>
      <c r="K194" s="421">
        <f t="shared" si="7"/>
        <v>2.3508771929824563</v>
      </c>
      <c r="M194" s="263">
        <v>13.4</v>
      </c>
      <c r="N194" s="473">
        <v>89.668080000000003</v>
      </c>
      <c r="O194" s="473">
        <v>112.08510000000001</v>
      </c>
      <c r="P194" s="473">
        <v>201.75318000000001</v>
      </c>
      <c r="Q194" s="473">
        <v>93.030633000000009</v>
      </c>
      <c r="R194" s="474" t="s">
        <v>94</v>
      </c>
    </row>
    <row r="195" spans="1:18" x14ac:dyDescent="0.25">
      <c r="A195" s="8">
        <v>493976.07760600001</v>
      </c>
      <c r="B195" s="8">
        <v>5180793.5362799903</v>
      </c>
      <c r="C195" s="35" t="s">
        <v>6</v>
      </c>
      <c r="D195" s="82">
        <v>4</v>
      </c>
      <c r="E195" s="14">
        <v>25</v>
      </c>
      <c r="F195" s="19" t="s">
        <v>11</v>
      </c>
      <c r="G195" s="237" t="s">
        <v>23</v>
      </c>
      <c r="H195" s="515">
        <v>404</v>
      </c>
      <c r="I195" s="473">
        <v>1972.1078774617065</v>
      </c>
      <c r="J195" s="473"/>
      <c r="K195" s="421">
        <f>M195/5.7</f>
        <v>0</v>
      </c>
      <c r="M195" s="262"/>
      <c r="N195" s="473">
        <v>89.668080000000003</v>
      </c>
      <c r="O195" s="473">
        <v>112.08510000000001</v>
      </c>
      <c r="P195" s="473">
        <v>201.75318000000001</v>
      </c>
      <c r="Q195" s="473">
        <v>93.030633000000009</v>
      </c>
      <c r="R195" s="474" t="s">
        <v>94</v>
      </c>
    </row>
    <row r="196" spans="1:18" x14ac:dyDescent="0.25">
      <c r="A196" s="8">
        <v>494006.16654900002</v>
      </c>
      <c r="B196" s="8">
        <v>5180797.1138899904</v>
      </c>
      <c r="C196" s="35" t="s">
        <v>6</v>
      </c>
      <c r="D196" s="82">
        <v>4</v>
      </c>
      <c r="E196" s="14">
        <v>26</v>
      </c>
      <c r="F196" s="19" t="s">
        <v>11</v>
      </c>
      <c r="G196" s="237" t="s">
        <v>23</v>
      </c>
      <c r="H196" s="515">
        <v>415</v>
      </c>
      <c r="I196" s="473">
        <v>2025.8038840262582</v>
      </c>
      <c r="J196" s="473"/>
      <c r="K196" s="421">
        <f t="shared" si="7"/>
        <v>2.2456140350877192</v>
      </c>
      <c r="M196" s="263">
        <v>12.8</v>
      </c>
      <c r="N196" s="473">
        <v>89.668080000000003</v>
      </c>
      <c r="O196" s="473">
        <v>112.08510000000001</v>
      </c>
      <c r="P196" s="473">
        <v>201.75318000000001</v>
      </c>
      <c r="Q196" s="473">
        <v>93.030633000000009</v>
      </c>
      <c r="R196" s="474" t="s">
        <v>94</v>
      </c>
    </row>
    <row r="197" spans="1:18" x14ac:dyDescent="0.25">
      <c r="A197" s="8">
        <v>494038.07558499801</v>
      </c>
      <c r="B197" s="8">
        <v>5180797.63772</v>
      </c>
      <c r="C197" s="35" t="s">
        <v>6</v>
      </c>
      <c r="D197" s="82">
        <v>5</v>
      </c>
      <c r="E197" s="14">
        <v>27</v>
      </c>
      <c r="F197" s="19" t="s">
        <v>11</v>
      </c>
      <c r="G197" s="237" t="s">
        <v>23</v>
      </c>
      <c r="H197" s="515">
        <v>772</v>
      </c>
      <c r="I197" s="473">
        <v>3768.4833698030629</v>
      </c>
      <c r="J197" s="473"/>
      <c r="K197" s="421">
        <f t="shared" si="7"/>
        <v>2.0701754385964914</v>
      </c>
      <c r="M197" s="263">
        <v>11.8</v>
      </c>
      <c r="N197" s="473">
        <v>89.668080000000003</v>
      </c>
      <c r="O197" s="473">
        <v>112.08510000000001</v>
      </c>
      <c r="P197" s="473">
        <v>201.75318000000001</v>
      </c>
      <c r="Q197" s="473">
        <v>93.030633000000009</v>
      </c>
      <c r="R197" s="474" t="s">
        <v>94</v>
      </c>
    </row>
    <row r="198" spans="1:18" x14ac:dyDescent="0.25">
      <c r="A198" s="8">
        <v>494069.977149999</v>
      </c>
      <c r="B198" s="8">
        <v>5180790.6054199804</v>
      </c>
      <c r="C198" s="35" t="s">
        <v>6</v>
      </c>
      <c r="D198" s="82">
        <v>6</v>
      </c>
      <c r="E198" s="14">
        <v>28</v>
      </c>
      <c r="F198" s="19" t="s">
        <v>11</v>
      </c>
      <c r="G198" s="237" t="s">
        <v>23</v>
      </c>
      <c r="H198" s="515">
        <v>517</v>
      </c>
      <c r="I198" s="473">
        <v>2523.7123085339167</v>
      </c>
      <c r="J198" s="473"/>
      <c r="K198" s="421">
        <f t="shared" si="7"/>
        <v>2.1754385964912282</v>
      </c>
      <c r="M198" s="263">
        <v>12.4</v>
      </c>
      <c r="N198" s="473">
        <v>89.668080000000003</v>
      </c>
      <c r="O198" s="473">
        <v>112.08510000000001</v>
      </c>
      <c r="P198" s="473">
        <v>201.75318000000001</v>
      </c>
      <c r="Q198" s="473">
        <v>93.030633000000009</v>
      </c>
      <c r="R198" s="474" t="s">
        <v>94</v>
      </c>
    </row>
    <row r="199" spans="1:18" x14ac:dyDescent="0.25">
      <c r="A199" s="8">
        <v>494101.90357700002</v>
      </c>
      <c r="B199" s="8">
        <v>5180808.7980000004</v>
      </c>
      <c r="C199" s="35" t="s">
        <v>6</v>
      </c>
      <c r="D199" s="82">
        <v>6</v>
      </c>
      <c r="E199" s="14">
        <v>29</v>
      </c>
      <c r="F199" s="19" t="s">
        <v>11</v>
      </c>
      <c r="G199" s="237" t="s">
        <v>23</v>
      </c>
      <c r="H199" s="515">
        <v>674</v>
      </c>
      <c r="I199" s="473">
        <v>3290.1007658643321</v>
      </c>
      <c r="J199" s="473"/>
      <c r="K199" s="421">
        <f t="shared" si="7"/>
        <v>2.2280701754385963</v>
      </c>
      <c r="M199" s="263">
        <v>12.7</v>
      </c>
      <c r="N199" s="473">
        <v>89.668080000000003</v>
      </c>
      <c r="O199" s="473">
        <v>112.08510000000001</v>
      </c>
      <c r="P199" s="473">
        <v>201.75318000000001</v>
      </c>
      <c r="Q199" s="473">
        <v>93.030633000000009</v>
      </c>
      <c r="R199" s="474" t="s">
        <v>94</v>
      </c>
    </row>
    <row r="200" spans="1:18" x14ac:dyDescent="0.25">
      <c r="A200" s="8">
        <v>494133.78745300003</v>
      </c>
      <c r="B200" s="8">
        <v>5180783.6531300005</v>
      </c>
      <c r="C200" s="35" t="s">
        <v>6</v>
      </c>
      <c r="D200" s="82">
        <v>7</v>
      </c>
      <c r="E200" s="14">
        <v>30</v>
      </c>
      <c r="F200" s="19" t="s">
        <v>11</v>
      </c>
      <c r="G200" s="237" t="s">
        <v>23</v>
      </c>
      <c r="H200" s="515">
        <v>811</v>
      </c>
      <c r="I200" s="473">
        <v>3958.8601203501089</v>
      </c>
      <c r="J200" s="473"/>
      <c r="K200" s="421">
        <f t="shared" si="7"/>
        <v>2.4385964912280702</v>
      </c>
      <c r="M200" s="263">
        <v>13.9</v>
      </c>
      <c r="N200" s="473">
        <v>89.668080000000003</v>
      </c>
      <c r="O200" s="473">
        <v>112.08510000000001</v>
      </c>
      <c r="P200" s="473">
        <v>201.75318000000001</v>
      </c>
      <c r="Q200" s="473">
        <v>93.030633000000009</v>
      </c>
      <c r="R200" s="474" t="s">
        <v>94</v>
      </c>
    </row>
    <row r="201" spans="1:18" x14ac:dyDescent="0.25">
      <c r="A201" s="8">
        <v>493387.33872200001</v>
      </c>
      <c r="B201" s="8">
        <v>5180837.4458999904</v>
      </c>
      <c r="C201" s="35" t="s">
        <v>4</v>
      </c>
      <c r="D201" s="82">
        <v>1</v>
      </c>
      <c r="E201" s="14">
        <v>7</v>
      </c>
      <c r="F201" s="19" t="s">
        <v>12</v>
      </c>
      <c r="G201" s="492" t="s">
        <v>27</v>
      </c>
      <c r="H201" s="515">
        <v>0</v>
      </c>
      <c r="I201" s="518">
        <v>0</v>
      </c>
      <c r="J201" s="518"/>
      <c r="K201" s="518">
        <v>0</v>
      </c>
      <c r="L201" s="515" t="s">
        <v>51</v>
      </c>
      <c r="M201" s="236" t="s">
        <v>51</v>
      </c>
      <c r="N201" s="473">
        <v>134.50211999999999</v>
      </c>
      <c r="O201" s="473">
        <v>33.625529999999998</v>
      </c>
      <c r="P201" s="473">
        <v>168.12765000000002</v>
      </c>
      <c r="Q201" s="473">
        <v>94.151484000000011</v>
      </c>
      <c r="R201" s="474" t="s">
        <v>95</v>
      </c>
    </row>
    <row r="202" spans="1:18" x14ac:dyDescent="0.25">
      <c r="A202" s="8">
        <v>493416.665978998</v>
      </c>
      <c r="B202" s="8">
        <v>5180836.9577099904</v>
      </c>
      <c r="C202" s="35" t="s">
        <v>4</v>
      </c>
      <c r="D202" s="82">
        <v>1</v>
      </c>
      <c r="E202" s="14">
        <v>8</v>
      </c>
      <c r="F202" s="19" t="s">
        <v>12</v>
      </c>
      <c r="G202" s="237" t="s">
        <v>27</v>
      </c>
      <c r="H202" s="515">
        <v>714</v>
      </c>
      <c r="I202" s="473">
        <v>3485.35897155361</v>
      </c>
      <c r="J202" s="473"/>
      <c r="K202" s="421">
        <f t="shared" si="7"/>
        <v>1.5614035087719298</v>
      </c>
      <c r="M202" s="263">
        <v>8.9</v>
      </c>
      <c r="N202" s="473">
        <v>134.50211999999999</v>
      </c>
      <c r="O202" s="473">
        <v>33.625529999999998</v>
      </c>
      <c r="P202" s="473">
        <v>168.12765000000002</v>
      </c>
      <c r="Q202" s="473">
        <v>94.151484000000011</v>
      </c>
      <c r="R202" s="474" t="s">
        <v>95</v>
      </c>
    </row>
    <row r="203" spans="1:18" x14ac:dyDescent="0.25">
      <c r="A203" s="8">
        <v>493448.56273100001</v>
      </c>
      <c r="B203" s="8">
        <v>5180826.3661900004</v>
      </c>
      <c r="C203" s="35" t="s">
        <v>4</v>
      </c>
      <c r="D203" s="82">
        <v>2</v>
      </c>
      <c r="E203" s="14">
        <v>9</v>
      </c>
      <c r="F203" s="19" t="s">
        <v>12</v>
      </c>
      <c r="G203" s="237" t="s">
        <v>27</v>
      </c>
      <c r="H203" s="515">
        <v>988</v>
      </c>
      <c r="I203" s="473">
        <v>4822.8776805251628</v>
      </c>
      <c r="J203" s="473"/>
      <c r="K203" s="421">
        <f t="shared" si="7"/>
        <v>1.8596491228070173</v>
      </c>
      <c r="M203" s="263">
        <v>10.6</v>
      </c>
      <c r="N203" s="473">
        <v>134.50211999999999</v>
      </c>
      <c r="O203" s="473">
        <v>33.625529999999998</v>
      </c>
      <c r="P203" s="473">
        <v>168.12765000000002</v>
      </c>
      <c r="Q203" s="473">
        <v>94.151484000000011</v>
      </c>
      <c r="R203" s="474" t="s">
        <v>95</v>
      </c>
    </row>
    <row r="204" spans="1:18" x14ac:dyDescent="0.25">
      <c r="A204" s="8">
        <v>493480.485305999</v>
      </c>
      <c r="B204" s="8">
        <v>5180839.4438500004</v>
      </c>
      <c r="C204" s="35" t="s">
        <v>4</v>
      </c>
      <c r="D204" s="82">
        <v>3</v>
      </c>
      <c r="E204" s="14">
        <v>10</v>
      </c>
      <c r="F204" s="19" t="s">
        <v>12</v>
      </c>
      <c r="G204" s="237" t="s">
        <v>27</v>
      </c>
      <c r="H204" s="515">
        <v>764</v>
      </c>
      <c r="I204" s="473">
        <v>3729.4317286652072</v>
      </c>
      <c r="J204" s="473"/>
      <c r="K204" s="421">
        <f t="shared" si="7"/>
        <v>1.9824561403508774</v>
      </c>
      <c r="M204" s="263">
        <v>11.3</v>
      </c>
      <c r="N204" s="473">
        <v>134.50211999999999</v>
      </c>
      <c r="O204" s="473">
        <v>33.625529999999998</v>
      </c>
      <c r="P204" s="473">
        <v>168.12765000000002</v>
      </c>
      <c r="Q204" s="473">
        <v>94.151484000000011</v>
      </c>
      <c r="R204" s="474" t="s">
        <v>95</v>
      </c>
    </row>
    <row r="205" spans="1:18" x14ac:dyDescent="0.25">
      <c r="A205" s="8">
        <v>493512.37530999701</v>
      </c>
      <c r="B205" s="8">
        <v>5180822.5187200001</v>
      </c>
      <c r="C205" s="35" t="s">
        <v>4</v>
      </c>
      <c r="D205" s="82">
        <v>4</v>
      </c>
      <c r="E205" s="14">
        <v>11</v>
      </c>
      <c r="F205" s="19" t="s">
        <v>12</v>
      </c>
      <c r="G205" s="237" t="s">
        <v>27</v>
      </c>
      <c r="H205" s="515">
        <v>873</v>
      </c>
      <c r="I205" s="473">
        <v>4261.5103391684897</v>
      </c>
      <c r="J205" s="473"/>
      <c r="K205" s="421">
        <f t="shared" si="7"/>
        <v>1.5964912280701753</v>
      </c>
      <c r="M205" s="263">
        <v>9.1</v>
      </c>
      <c r="N205" s="473">
        <v>134.50211999999999</v>
      </c>
      <c r="O205" s="473">
        <v>33.625529999999998</v>
      </c>
      <c r="P205" s="473">
        <v>168.12765000000002</v>
      </c>
      <c r="Q205" s="473">
        <v>94.151484000000011</v>
      </c>
      <c r="R205" s="474" t="s">
        <v>95</v>
      </c>
    </row>
    <row r="206" spans="1:18" x14ac:dyDescent="0.25">
      <c r="A206" s="8">
        <v>493544.29430000001</v>
      </c>
      <c r="B206" s="8">
        <v>5180832.3741800003</v>
      </c>
      <c r="C206" s="35" t="s">
        <v>4</v>
      </c>
      <c r="D206" s="82">
        <v>5</v>
      </c>
      <c r="E206" s="14">
        <v>12</v>
      </c>
      <c r="F206" s="19" t="s">
        <v>12</v>
      </c>
      <c r="G206" s="237" t="s">
        <v>27</v>
      </c>
      <c r="H206" s="515">
        <v>818</v>
      </c>
      <c r="I206" s="473">
        <v>3993.0303063457327</v>
      </c>
      <c r="J206" s="473"/>
      <c r="K206" s="421">
        <f t="shared" si="7"/>
        <v>1.8421052631578947</v>
      </c>
      <c r="M206" s="263">
        <v>10.5</v>
      </c>
      <c r="N206" s="473">
        <v>134.50211999999999</v>
      </c>
      <c r="O206" s="473">
        <v>33.625529999999998</v>
      </c>
      <c r="P206" s="473">
        <v>168.12765000000002</v>
      </c>
      <c r="Q206" s="473">
        <v>94.151484000000011</v>
      </c>
      <c r="R206" s="474" t="s">
        <v>95</v>
      </c>
    </row>
    <row r="207" spans="1:18" x14ac:dyDescent="0.25">
      <c r="A207" s="8">
        <v>493576.197009</v>
      </c>
      <c r="B207" s="8">
        <v>5180827.1172000002</v>
      </c>
      <c r="C207" s="35" t="s">
        <v>4</v>
      </c>
      <c r="D207" s="82">
        <v>6</v>
      </c>
      <c r="E207" s="14">
        <v>13</v>
      </c>
      <c r="F207" s="19" t="s">
        <v>12</v>
      </c>
      <c r="G207" s="237" t="s">
        <v>27</v>
      </c>
      <c r="H207" s="515">
        <v>1052</v>
      </c>
      <c r="I207" s="473">
        <v>5135.290809628008</v>
      </c>
      <c r="J207" s="473"/>
      <c r="K207" s="421">
        <f t="shared" si="7"/>
        <v>1.9122807017543859</v>
      </c>
      <c r="M207" s="263">
        <v>10.9</v>
      </c>
      <c r="N207" s="473">
        <v>134.50211999999999</v>
      </c>
      <c r="O207" s="473">
        <v>33.625529999999998</v>
      </c>
      <c r="P207" s="473">
        <v>168.12765000000002</v>
      </c>
      <c r="Q207" s="473">
        <v>94.151484000000011</v>
      </c>
      <c r="R207" s="474" t="s">
        <v>95</v>
      </c>
    </row>
    <row r="208" spans="1:18" x14ac:dyDescent="0.25">
      <c r="A208" s="8">
        <v>493606.513420998</v>
      </c>
      <c r="B208" s="8">
        <v>5180835.6831999803</v>
      </c>
      <c r="C208" s="35" t="s">
        <v>4</v>
      </c>
      <c r="D208" s="82">
        <v>6</v>
      </c>
      <c r="E208" s="14">
        <v>14</v>
      </c>
      <c r="F208" s="19" t="s">
        <v>12</v>
      </c>
      <c r="G208" s="237" t="s">
        <v>27</v>
      </c>
      <c r="H208" s="515">
        <v>1088</v>
      </c>
      <c r="I208" s="473">
        <v>5311.023194748358</v>
      </c>
      <c r="J208" s="473"/>
      <c r="K208" s="421">
        <f t="shared" si="7"/>
        <v>1.8070175438596492</v>
      </c>
      <c r="M208" s="263">
        <v>10.3</v>
      </c>
      <c r="N208" s="473">
        <v>134.50211999999999</v>
      </c>
      <c r="O208" s="473">
        <v>33.625529999999998</v>
      </c>
      <c r="P208" s="473">
        <v>168.12765000000002</v>
      </c>
      <c r="Q208" s="473">
        <v>94.151484000000011</v>
      </c>
      <c r="R208" s="474" t="s">
        <v>95</v>
      </c>
    </row>
    <row r="209" spans="1:18" x14ac:dyDescent="0.25">
      <c r="A209" s="8">
        <v>493640.011778999</v>
      </c>
      <c r="B209" s="8">
        <v>5180825.2712899903</v>
      </c>
      <c r="C209" s="35" t="s">
        <v>5</v>
      </c>
      <c r="D209" s="82">
        <v>1</v>
      </c>
      <c r="E209" s="14">
        <v>15</v>
      </c>
      <c r="F209" s="19" t="s">
        <v>12</v>
      </c>
      <c r="G209" s="238" t="s">
        <v>25</v>
      </c>
      <c r="H209" s="515">
        <v>240</v>
      </c>
      <c r="I209" s="473">
        <v>1053.9330708661416</v>
      </c>
      <c r="J209" s="473"/>
      <c r="K209" s="514">
        <v>3.3416000000000001</v>
      </c>
      <c r="L209" s="514">
        <v>62.722000000000001</v>
      </c>
      <c r="N209" s="473">
        <v>0</v>
      </c>
      <c r="O209" s="473">
        <v>15.691914000000001</v>
      </c>
      <c r="P209" s="473">
        <v>15.691914000000001</v>
      </c>
      <c r="Q209" s="473">
        <v>6.7251060000000003</v>
      </c>
      <c r="R209" s="474" t="s">
        <v>98</v>
      </c>
    </row>
    <row r="210" spans="1:18" x14ac:dyDescent="0.25">
      <c r="A210" s="8">
        <v>493671.92820000002</v>
      </c>
      <c r="B210" s="8">
        <v>5180832.9049800001</v>
      </c>
      <c r="C210" s="35" t="s">
        <v>5</v>
      </c>
      <c r="D210" s="82">
        <v>2</v>
      </c>
      <c r="E210" s="14">
        <v>16</v>
      </c>
      <c r="F210" s="19" t="s">
        <v>12</v>
      </c>
      <c r="G210" s="238" t="s">
        <v>29</v>
      </c>
      <c r="H210" s="515">
        <v>178</v>
      </c>
      <c r="I210" s="473">
        <v>794.17369999999994</v>
      </c>
      <c r="J210" s="473"/>
      <c r="K210" s="514">
        <v>2.8330000000000002</v>
      </c>
      <c r="L210" s="514">
        <v>44.533999999999999</v>
      </c>
      <c r="N210" s="473">
        <v>0</v>
      </c>
      <c r="O210" s="473">
        <v>0</v>
      </c>
      <c r="P210" s="473">
        <v>0</v>
      </c>
      <c r="Q210" s="473">
        <v>89.668080000000003</v>
      </c>
      <c r="R210" s="474" t="s">
        <v>102</v>
      </c>
    </row>
    <row r="211" spans="1:18" x14ac:dyDescent="0.25">
      <c r="A211" s="8">
        <v>493703.84080900002</v>
      </c>
      <c r="B211" s="8">
        <v>5180836.9829399902</v>
      </c>
      <c r="C211" s="35" t="s">
        <v>5</v>
      </c>
      <c r="D211" s="82">
        <v>3</v>
      </c>
      <c r="E211" s="14">
        <v>17</v>
      </c>
      <c r="F211" s="19" t="s">
        <v>12</v>
      </c>
      <c r="G211" s="238" t="s">
        <v>34</v>
      </c>
      <c r="H211" s="515">
        <v>413</v>
      </c>
      <c r="I211" s="473">
        <v>1813.6431594488188</v>
      </c>
      <c r="J211" s="473"/>
      <c r="K211" s="514">
        <v>3.0964999999999998</v>
      </c>
      <c r="L211" s="514">
        <v>46.357999999999997</v>
      </c>
      <c r="N211" s="473">
        <v>0</v>
      </c>
      <c r="O211" s="473">
        <v>0</v>
      </c>
      <c r="P211" s="473">
        <v>0</v>
      </c>
      <c r="Q211" s="473">
        <v>168.12765000000002</v>
      </c>
      <c r="R211" s="474" t="s">
        <v>100</v>
      </c>
    </row>
    <row r="212" spans="1:18" x14ac:dyDescent="0.25">
      <c r="A212" s="8">
        <v>493735.726117999</v>
      </c>
      <c r="B212" s="8">
        <v>5180814.9473799802</v>
      </c>
      <c r="C212" s="35" t="s">
        <v>5</v>
      </c>
      <c r="D212" s="82">
        <v>4</v>
      </c>
      <c r="E212" s="14">
        <v>18</v>
      </c>
      <c r="F212" s="19" t="s">
        <v>12</v>
      </c>
      <c r="G212" s="238" t="s">
        <v>33</v>
      </c>
      <c r="H212" s="515">
        <v>1344</v>
      </c>
      <c r="I212" s="473">
        <v>6560.6757111597362</v>
      </c>
      <c r="J212" s="473"/>
      <c r="K212" s="514">
        <v>2.2195999999999998</v>
      </c>
      <c r="L212" s="514">
        <v>44.710999999999999</v>
      </c>
      <c r="N212" s="473">
        <v>112.08510000000001</v>
      </c>
      <c r="O212" s="473">
        <v>0</v>
      </c>
      <c r="P212" s="473">
        <v>112.08510000000001</v>
      </c>
      <c r="Q212" s="473">
        <v>112.08510000000001</v>
      </c>
      <c r="R212" s="474" t="s">
        <v>103</v>
      </c>
    </row>
    <row r="213" spans="1:18" x14ac:dyDescent="0.25">
      <c r="A213" s="8">
        <v>493767.65054800001</v>
      </c>
      <c r="B213" s="8">
        <v>5180830.3601299804</v>
      </c>
      <c r="C213" s="35" t="s">
        <v>5</v>
      </c>
      <c r="D213" s="82">
        <v>4</v>
      </c>
      <c r="E213" s="14">
        <v>19</v>
      </c>
      <c r="F213" s="19" t="s">
        <v>12</v>
      </c>
      <c r="G213" s="238" t="s">
        <v>33</v>
      </c>
      <c r="H213" s="515">
        <v>1060</v>
      </c>
      <c r="I213" s="473">
        <v>5174.3424507658638</v>
      </c>
      <c r="J213" s="473"/>
      <c r="K213" s="514">
        <v>1.9958</v>
      </c>
      <c r="L213" s="514">
        <v>43.636000000000003</v>
      </c>
      <c r="N213" s="473">
        <v>112.08510000000001</v>
      </c>
      <c r="O213" s="473">
        <v>0</v>
      </c>
      <c r="P213" s="473">
        <v>112.08510000000001</v>
      </c>
      <c r="Q213" s="473">
        <v>112.08510000000001</v>
      </c>
      <c r="R213" s="474" t="s">
        <v>103</v>
      </c>
    </row>
    <row r="214" spans="1:18" x14ac:dyDescent="0.25">
      <c r="A214" s="8">
        <v>493799.559086997</v>
      </c>
      <c r="B214" s="8">
        <v>5180830.5493200002</v>
      </c>
      <c r="C214" s="35" t="s">
        <v>5</v>
      </c>
      <c r="D214" s="82">
        <v>5</v>
      </c>
      <c r="E214" s="14">
        <v>20</v>
      </c>
      <c r="F214" s="19" t="s">
        <v>12</v>
      </c>
      <c r="G214" s="475" t="s">
        <v>24</v>
      </c>
      <c r="H214" s="515">
        <v>0</v>
      </c>
      <c r="I214" s="518">
        <v>0</v>
      </c>
      <c r="J214" s="518"/>
      <c r="K214" s="518">
        <v>0</v>
      </c>
      <c r="L214" s="515" t="s">
        <v>51</v>
      </c>
      <c r="M214" s="236" t="s">
        <v>51</v>
      </c>
      <c r="N214" s="473">
        <v>0</v>
      </c>
      <c r="O214" s="473">
        <v>67.251059999999995</v>
      </c>
      <c r="P214" s="473">
        <v>67.251059999999995</v>
      </c>
      <c r="Q214" s="473">
        <v>112.08510000000001</v>
      </c>
      <c r="R214" s="474" t="s">
        <v>96</v>
      </c>
    </row>
    <row r="215" spans="1:18" x14ac:dyDescent="0.25">
      <c r="A215" s="8">
        <v>493831.45094800001</v>
      </c>
      <c r="B215" s="8">
        <v>5180814.5148600005</v>
      </c>
      <c r="C215" s="35" t="s">
        <v>5</v>
      </c>
      <c r="D215" s="82">
        <v>6</v>
      </c>
      <c r="E215" s="14">
        <v>21</v>
      </c>
      <c r="F215" s="19" t="s">
        <v>12</v>
      </c>
      <c r="G215" s="238" t="s">
        <v>26</v>
      </c>
      <c r="H215" s="515">
        <v>444</v>
      </c>
      <c r="I215" s="473">
        <v>1980.9725999999998</v>
      </c>
      <c r="J215" s="473"/>
      <c r="K215" s="516">
        <v>3.4497</v>
      </c>
      <c r="L215" s="516">
        <v>44.594999999999999</v>
      </c>
      <c r="N215" s="473">
        <v>0</v>
      </c>
      <c r="O215" s="473">
        <v>0</v>
      </c>
      <c r="P215" s="473">
        <v>0</v>
      </c>
      <c r="Q215" s="473">
        <v>246.58722</v>
      </c>
      <c r="R215" s="474" t="s">
        <v>104</v>
      </c>
    </row>
    <row r="216" spans="1:18" x14ac:dyDescent="0.25">
      <c r="A216" s="8">
        <v>493859.74745999801</v>
      </c>
      <c r="B216" s="8">
        <v>5180844.1624800004</v>
      </c>
      <c r="C216" s="35" t="s">
        <v>5</v>
      </c>
      <c r="D216" s="82">
        <v>6</v>
      </c>
      <c r="E216" s="14">
        <v>22</v>
      </c>
      <c r="F216" s="19" t="s">
        <v>12</v>
      </c>
      <c r="G216" s="238" t="s">
        <v>26</v>
      </c>
      <c r="H216" s="515">
        <v>533</v>
      </c>
      <c r="I216" s="473">
        <v>2378.0594499999997</v>
      </c>
      <c r="J216" s="473"/>
      <c r="K216" s="514">
        <v>3.7581000000000002</v>
      </c>
      <c r="L216" s="514">
        <v>44.656999999999996</v>
      </c>
      <c r="N216" s="473">
        <v>0</v>
      </c>
      <c r="O216" s="473">
        <v>0</v>
      </c>
      <c r="P216" s="473">
        <v>0</v>
      </c>
      <c r="Q216" s="473">
        <v>246.58722</v>
      </c>
      <c r="R216" s="474" t="s">
        <v>104</v>
      </c>
    </row>
    <row r="217" spans="1:18" x14ac:dyDescent="0.25">
      <c r="A217" s="8">
        <v>493895.294181998</v>
      </c>
      <c r="B217" s="8">
        <v>5180840.45218</v>
      </c>
      <c r="C217" s="35" t="s">
        <v>6</v>
      </c>
      <c r="D217" s="82">
        <v>1</v>
      </c>
      <c r="E217" s="14">
        <v>23</v>
      </c>
      <c r="F217" s="19" t="s">
        <v>12</v>
      </c>
      <c r="G217" s="237" t="s">
        <v>30</v>
      </c>
      <c r="H217" s="515">
        <v>711</v>
      </c>
      <c r="I217" s="473">
        <v>2973.5968785151854</v>
      </c>
      <c r="J217" s="473"/>
      <c r="K217" s="514">
        <v>3.3614000000000002</v>
      </c>
      <c r="L217" s="514">
        <v>62.741</v>
      </c>
      <c r="N217" s="473">
        <v>19.6148925</v>
      </c>
      <c r="O217" s="473">
        <v>0</v>
      </c>
      <c r="P217" s="473">
        <v>19.6148925</v>
      </c>
      <c r="Q217" s="473">
        <v>5.6042550000000002</v>
      </c>
      <c r="R217" s="474" t="s">
        <v>93</v>
      </c>
    </row>
    <row r="218" spans="1:18" x14ac:dyDescent="0.25">
      <c r="A218" s="8">
        <v>493927.19838900003</v>
      </c>
      <c r="B218" s="8">
        <v>5180836.4194099903</v>
      </c>
      <c r="C218" s="35" t="s">
        <v>6</v>
      </c>
      <c r="D218" s="82">
        <v>2</v>
      </c>
      <c r="E218" s="14">
        <v>24</v>
      </c>
      <c r="F218" s="19" t="s">
        <v>12</v>
      </c>
      <c r="G218" s="237" t="s">
        <v>23</v>
      </c>
      <c r="H218" s="515">
        <v>938</v>
      </c>
      <c r="I218" s="473">
        <v>4578.8049234135669</v>
      </c>
      <c r="J218" s="473"/>
      <c r="K218" s="421">
        <f t="shared" ref="K218:K232" si="8">M218/5.7</f>
        <v>2.5263157894736841</v>
      </c>
      <c r="M218" s="264">
        <v>14.4</v>
      </c>
      <c r="N218" s="473">
        <v>89.668080000000003</v>
      </c>
      <c r="O218" s="473">
        <v>112.08510000000001</v>
      </c>
      <c r="P218" s="473">
        <v>201.75318000000001</v>
      </c>
      <c r="Q218" s="473">
        <v>93.030633000000009</v>
      </c>
      <c r="R218" s="474" t="s">
        <v>94</v>
      </c>
    </row>
    <row r="219" spans="1:18" x14ac:dyDescent="0.25">
      <c r="A219" s="8">
        <v>493959.097828998</v>
      </c>
      <c r="B219" s="8">
        <v>5180827.6085700002</v>
      </c>
      <c r="C219" s="35" t="s">
        <v>6</v>
      </c>
      <c r="D219" s="82">
        <v>3</v>
      </c>
      <c r="E219" s="14">
        <v>25</v>
      </c>
      <c r="F219" s="19" t="s">
        <v>12</v>
      </c>
      <c r="G219" s="237" t="s">
        <v>23</v>
      </c>
      <c r="H219" s="515">
        <v>666</v>
      </c>
      <c r="I219" s="473">
        <v>3251.0491247264763</v>
      </c>
      <c r="J219" s="473"/>
      <c r="K219" s="421">
        <f t="shared" si="8"/>
        <v>2.1052631578947367</v>
      </c>
      <c r="M219" s="264">
        <v>12</v>
      </c>
      <c r="N219" s="473">
        <v>89.668080000000003</v>
      </c>
      <c r="O219" s="473">
        <v>112.08510000000001</v>
      </c>
      <c r="P219" s="473">
        <v>201.75318000000001</v>
      </c>
      <c r="Q219" s="473">
        <v>93.030633000000009</v>
      </c>
      <c r="R219" s="474" t="s">
        <v>94</v>
      </c>
    </row>
    <row r="220" spans="1:18" x14ac:dyDescent="0.25">
      <c r="A220" s="8">
        <v>493991.00748700002</v>
      </c>
      <c r="B220" s="8">
        <v>5180828.91</v>
      </c>
      <c r="C220" s="35" t="s">
        <v>6</v>
      </c>
      <c r="D220" s="82">
        <v>3</v>
      </c>
      <c r="E220" s="14">
        <v>26</v>
      </c>
      <c r="F220" s="19" t="s">
        <v>12</v>
      </c>
      <c r="G220" s="237" t="s">
        <v>23</v>
      </c>
      <c r="H220" s="515">
        <v>730</v>
      </c>
      <c r="I220" s="473">
        <v>3563.4622538293215</v>
      </c>
      <c r="J220" s="473"/>
      <c r="K220" s="421">
        <f t="shared" si="8"/>
        <v>2.3859649122807016</v>
      </c>
      <c r="M220" s="264">
        <v>13.6</v>
      </c>
      <c r="N220" s="473">
        <v>89.668080000000003</v>
      </c>
      <c r="O220" s="473">
        <v>112.08510000000001</v>
      </c>
      <c r="P220" s="473">
        <v>201.75318000000001</v>
      </c>
      <c r="Q220" s="473">
        <v>93.030633000000009</v>
      </c>
      <c r="R220" s="474" t="s">
        <v>94</v>
      </c>
    </row>
    <row r="221" spans="1:18" x14ac:dyDescent="0.25">
      <c r="A221" s="8">
        <v>494022.916354999</v>
      </c>
      <c r="B221" s="8">
        <v>5180829.4337499803</v>
      </c>
      <c r="C221" s="35" t="s">
        <v>6</v>
      </c>
      <c r="D221" s="82">
        <v>4</v>
      </c>
      <c r="E221" s="14">
        <v>27</v>
      </c>
      <c r="F221" s="19" t="s">
        <v>12</v>
      </c>
      <c r="G221" s="237" t="s">
        <v>23</v>
      </c>
      <c r="H221" s="515">
        <v>913</v>
      </c>
      <c r="I221" s="473">
        <v>4456.7685448577677</v>
      </c>
      <c r="J221" s="473"/>
      <c r="K221" s="421">
        <f t="shared" si="8"/>
        <v>2.2456140350877192</v>
      </c>
      <c r="M221" s="264">
        <v>12.8</v>
      </c>
      <c r="N221" s="473">
        <v>89.668080000000003</v>
      </c>
      <c r="O221" s="473">
        <v>112.08510000000001</v>
      </c>
      <c r="P221" s="473">
        <v>201.75318000000001</v>
      </c>
      <c r="Q221" s="473">
        <v>93.030633000000009</v>
      </c>
      <c r="R221" s="474" t="s">
        <v>94</v>
      </c>
    </row>
    <row r="222" spans="1:18" x14ac:dyDescent="0.25">
      <c r="A222" s="8">
        <v>494054.817732998</v>
      </c>
      <c r="B222" s="8">
        <v>5180822.4013599902</v>
      </c>
      <c r="C222" s="35" t="s">
        <v>6</v>
      </c>
      <c r="D222" s="82">
        <v>5</v>
      </c>
      <c r="E222" s="14">
        <v>28</v>
      </c>
      <c r="F222" s="19" t="s">
        <v>12</v>
      </c>
      <c r="G222" s="237" t="s">
        <v>23</v>
      </c>
      <c r="H222" s="515">
        <v>755</v>
      </c>
      <c r="I222" s="473">
        <v>3685.4986323851199</v>
      </c>
      <c r="J222" s="473"/>
      <c r="K222" s="421">
        <f t="shared" si="8"/>
        <v>2.3333333333333335</v>
      </c>
      <c r="M222" s="264">
        <v>13.3</v>
      </c>
      <c r="N222" s="473">
        <v>89.668080000000003</v>
      </c>
      <c r="O222" s="473">
        <v>112.08510000000001</v>
      </c>
      <c r="P222" s="473">
        <v>201.75318000000001</v>
      </c>
      <c r="Q222" s="473">
        <v>93.030633000000009</v>
      </c>
      <c r="R222" s="474" t="s">
        <v>94</v>
      </c>
    </row>
    <row r="223" spans="1:18" x14ac:dyDescent="0.25">
      <c r="A223" s="8">
        <v>494086.744038</v>
      </c>
      <c r="B223" s="8">
        <v>5180840.59387</v>
      </c>
      <c r="C223" s="35" t="s">
        <v>6</v>
      </c>
      <c r="D223" s="82">
        <v>5</v>
      </c>
      <c r="E223" s="14">
        <v>29</v>
      </c>
      <c r="F223" s="19" t="s">
        <v>12</v>
      </c>
      <c r="G223" s="237" t="s">
        <v>23</v>
      </c>
      <c r="H223" s="515">
        <v>697</v>
      </c>
      <c r="I223" s="473">
        <v>3402.3742341356669</v>
      </c>
      <c r="J223" s="473"/>
      <c r="K223" s="421">
        <f t="shared" si="8"/>
        <v>2.2280701754385963</v>
      </c>
      <c r="M223" s="264">
        <v>12.7</v>
      </c>
      <c r="N223" s="473">
        <v>89.668080000000003</v>
      </c>
      <c r="O223" s="473">
        <v>112.08510000000001</v>
      </c>
      <c r="P223" s="473">
        <v>201.75318000000001</v>
      </c>
      <c r="Q223" s="473">
        <v>93.030633000000009</v>
      </c>
      <c r="R223" s="474" t="s">
        <v>94</v>
      </c>
    </row>
    <row r="224" spans="1:18" x14ac:dyDescent="0.25">
      <c r="A224" s="8">
        <v>494118.627680998</v>
      </c>
      <c r="B224" s="8">
        <v>5180815.4489200003</v>
      </c>
      <c r="C224" s="35" t="s">
        <v>6</v>
      </c>
      <c r="D224" s="82">
        <v>6</v>
      </c>
      <c r="E224" s="14">
        <v>30</v>
      </c>
      <c r="F224" s="19" t="s">
        <v>12</v>
      </c>
      <c r="G224" s="237" t="s">
        <v>23</v>
      </c>
      <c r="H224" s="515">
        <v>564</v>
      </c>
      <c r="I224" s="473">
        <v>2753.1407002188184</v>
      </c>
      <c r="J224" s="473"/>
      <c r="K224" s="421">
        <f t="shared" si="8"/>
        <v>2.5964912280701755</v>
      </c>
      <c r="M224" s="264">
        <v>14.8</v>
      </c>
      <c r="N224" s="473">
        <v>89.668080000000003</v>
      </c>
      <c r="O224" s="473">
        <v>112.08510000000001</v>
      </c>
      <c r="P224" s="473">
        <v>201.75318000000001</v>
      </c>
      <c r="Q224" s="473">
        <v>93.030633000000009</v>
      </c>
      <c r="R224" s="474" t="s">
        <v>94</v>
      </c>
    </row>
    <row r="225" spans="1:18" x14ac:dyDescent="0.25">
      <c r="A225" s="8">
        <v>494150.549497</v>
      </c>
      <c r="B225" s="8">
        <v>5180829.1968799904</v>
      </c>
      <c r="C225" s="35" t="s">
        <v>6</v>
      </c>
      <c r="D225" s="82">
        <v>7</v>
      </c>
      <c r="E225" s="14">
        <v>31</v>
      </c>
      <c r="F225" s="19" t="s">
        <v>12</v>
      </c>
      <c r="G225" s="237" t="s">
        <v>23</v>
      </c>
      <c r="H225" s="515">
        <v>637</v>
      </c>
      <c r="I225" s="473">
        <v>3109.4869256017505</v>
      </c>
      <c r="J225" s="473"/>
      <c r="K225" s="421">
        <f t="shared" si="8"/>
        <v>2.5087719298245617</v>
      </c>
      <c r="M225" s="264">
        <v>14.3</v>
      </c>
      <c r="N225" s="473">
        <v>89.668080000000003</v>
      </c>
      <c r="O225" s="473">
        <v>112.08510000000001</v>
      </c>
      <c r="P225" s="473">
        <v>201.75318000000001</v>
      </c>
      <c r="Q225" s="473">
        <v>93.030633000000009</v>
      </c>
      <c r="R225" s="474" t="s">
        <v>94</v>
      </c>
    </row>
    <row r="226" spans="1:18" x14ac:dyDescent="0.25">
      <c r="A226" s="8">
        <v>493412.658734</v>
      </c>
      <c r="B226" s="8">
        <v>5180872.0767299803</v>
      </c>
      <c r="C226" s="35" t="s">
        <v>4</v>
      </c>
      <c r="D226" s="82">
        <v>1</v>
      </c>
      <c r="E226" s="14">
        <v>7</v>
      </c>
      <c r="F226" s="19" t="s">
        <v>13</v>
      </c>
      <c r="G226" s="492" t="s">
        <v>27</v>
      </c>
      <c r="H226" s="515">
        <v>0</v>
      </c>
      <c r="I226" s="518">
        <v>0</v>
      </c>
      <c r="J226" s="518"/>
      <c r="K226" s="518">
        <v>0</v>
      </c>
      <c r="L226" s="515" t="s">
        <v>51</v>
      </c>
      <c r="M226" s="236" t="s">
        <v>51</v>
      </c>
      <c r="N226" s="473">
        <v>134.50211999999999</v>
      </c>
      <c r="O226" s="473">
        <v>33.625529999999998</v>
      </c>
      <c r="P226" s="473">
        <v>168.12765000000002</v>
      </c>
      <c r="Q226" s="473">
        <v>94.151484000000011</v>
      </c>
      <c r="R226" s="474" t="s">
        <v>95</v>
      </c>
    </row>
    <row r="227" spans="1:18" x14ac:dyDescent="0.25">
      <c r="A227" s="8">
        <v>493445.762708997</v>
      </c>
      <c r="B227" s="8">
        <v>5180867.1087600002</v>
      </c>
      <c r="C227" s="35" t="s">
        <v>4</v>
      </c>
      <c r="D227" s="82">
        <v>2</v>
      </c>
      <c r="E227" s="14">
        <v>8</v>
      </c>
      <c r="F227" s="19" t="s">
        <v>13</v>
      </c>
      <c r="G227" s="237" t="s">
        <v>27</v>
      </c>
      <c r="H227" s="515">
        <v>1048</v>
      </c>
      <c r="I227" s="473">
        <v>5115.7649890590801</v>
      </c>
      <c r="J227" s="473"/>
      <c r="K227" s="421">
        <f t="shared" si="8"/>
        <v>2</v>
      </c>
      <c r="M227" s="264">
        <v>11.4</v>
      </c>
      <c r="N227" s="473">
        <v>134.50211999999999</v>
      </c>
      <c r="O227" s="473">
        <v>33.625529999999998</v>
      </c>
      <c r="P227" s="473">
        <v>168.12765000000002</v>
      </c>
      <c r="Q227" s="473">
        <v>94.151484000000011</v>
      </c>
      <c r="R227" s="474" t="s">
        <v>95</v>
      </c>
    </row>
    <row r="228" spans="1:18" x14ac:dyDescent="0.25">
      <c r="A228" s="8">
        <v>493478.459027</v>
      </c>
      <c r="B228" s="8">
        <v>5180856.1175499903</v>
      </c>
      <c r="C228" s="35" t="s">
        <v>4</v>
      </c>
      <c r="D228" s="82">
        <v>3</v>
      </c>
      <c r="E228" s="14">
        <v>9</v>
      </c>
      <c r="F228" s="19" t="s">
        <v>13</v>
      </c>
      <c r="G228" s="237" t="s">
        <v>27</v>
      </c>
      <c r="H228" s="515">
        <v>723</v>
      </c>
      <c r="I228" s="473">
        <v>3529.2920678336977</v>
      </c>
      <c r="J228" s="473"/>
      <c r="K228" s="421">
        <f t="shared" si="8"/>
        <v>2.2456140350877192</v>
      </c>
      <c r="M228" s="264">
        <v>12.8</v>
      </c>
      <c r="N228" s="473">
        <v>134.50211999999999</v>
      </c>
      <c r="O228" s="473">
        <v>33.625529999999998</v>
      </c>
      <c r="P228" s="473">
        <v>168.12765000000002</v>
      </c>
      <c r="Q228" s="473">
        <v>94.151484000000011</v>
      </c>
      <c r="R228" s="474" t="s">
        <v>95</v>
      </c>
    </row>
    <row r="229" spans="1:18" x14ac:dyDescent="0.25">
      <c r="A229" s="8">
        <v>493508.382158997</v>
      </c>
      <c r="B229" s="8">
        <v>5180871.1945700003</v>
      </c>
      <c r="C229" s="35" t="s">
        <v>4</v>
      </c>
      <c r="D229" s="82">
        <v>3</v>
      </c>
      <c r="E229" s="14">
        <v>10</v>
      </c>
      <c r="F229" s="19" t="s">
        <v>13</v>
      </c>
      <c r="G229" s="237" t="s">
        <v>27</v>
      </c>
      <c r="H229" s="515">
        <v>477</v>
      </c>
      <c r="I229" s="473">
        <v>2328.4541028446388</v>
      </c>
      <c r="J229" s="473"/>
      <c r="K229" s="421">
        <f t="shared" si="8"/>
        <v>2.1929824561403506</v>
      </c>
      <c r="M229" s="264">
        <v>12.5</v>
      </c>
      <c r="N229" s="473">
        <v>134.50211999999999</v>
      </c>
      <c r="O229" s="473">
        <v>33.625529999999998</v>
      </c>
      <c r="P229" s="473">
        <v>168.12765000000002</v>
      </c>
      <c r="Q229" s="473">
        <v>94.151484000000011</v>
      </c>
      <c r="R229" s="474" t="s">
        <v>95</v>
      </c>
    </row>
    <row r="230" spans="1:18" x14ac:dyDescent="0.25">
      <c r="A230" s="8">
        <v>493540.27207200002</v>
      </c>
      <c r="B230" s="8">
        <v>5180854.2695899904</v>
      </c>
      <c r="C230" s="35" t="s">
        <v>4</v>
      </c>
      <c r="D230" s="82">
        <v>4</v>
      </c>
      <c r="E230" s="14">
        <v>11</v>
      </c>
      <c r="F230" s="19" t="s">
        <v>13</v>
      </c>
      <c r="G230" s="237" t="s">
        <v>27</v>
      </c>
      <c r="H230" s="515">
        <v>1041</v>
      </c>
      <c r="I230" s="473">
        <v>5081.5948030634572</v>
      </c>
      <c r="J230" s="473"/>
      <c r="K230" s="421">
        <f t="shared" si="8"/>
        <v>1.736842105263158</v>
      </c>
      <c r="M230" s="264">
        <v>9.9</v>
      </c>
      <c r="N230" s="473">
        <v>134.50211999999999</v>
      </c>
      <c r="O230" s="473">
        <v>33.625529999999998</v>
      </c>
      <c r="P230" s="473">
        <v>168.12765000000002</v>
      </c>
      <c r="Q230" s="473">
        <v>94.151484000000011</v>
      </c>
      <c r="R230" s="474" t="s">
        <v>95</v>
      </c>
    </row>
    <row r="231" spans="1:18" x14ac:dyDescent="0.25">
      <c r="A231" s="8">
        <v>493572.190846999</v>
      </c>
      <c r="B231" s="8">
        <v>5180864.12519</v>
      </c>
      <c r="C231" s="35" t="s">
        <v>4</v>
      </c>
      <c r="D231" s="82">
        <v>5</v>
      </c>
      <c r="E231" s="14">
        <v>12</v>
      </c>
      <c r="F231" s="19" t="s">
        <v>13</v>
      </c>
      <c r="G231" s="237" t="s">
        <v>27</v>
      </c>
      <c r="H231" s="515">
        <v>1000</v>
      </c>
      <c r="I231" s="473">
        <v>4881.4551422319464</v>
      </c>
      <c r="J231" s="473"/>
      <c r="K231" s="421">
        <f t="shared" si="8"/>
        <v>2.0350877192982453</v>
      </c>
      <c r="M231" s="264">
        <v>11.6</v>
      </c>
      <c r="N231" s="473">
        <v>134.50211999999999</v>
      </c>
      <c r="O231" s="473">
        <v>33.625529999999998</v>
      </c>
      <c r="P231" s="473">
        <v>168.12765000000002</v>
      </c>
      <c r="Q231" s="473">
        <v>94.151484000000011</v>
      </c>
      <c r="R231" s="474" t="s">
        <v>95</v>
      </c>
    </row>
    <row r="232" spans="1:18" x14ac:dyDescent="0.25">
      <c r="A232" s="8">
        <v>493604.093411999</v>
      </c>
      <c r="B232" s="8">
        <v>5180858.8683700003</v>
      </c>
      <c r="C232" s="35" t="s">
        <v>4</v>
      </c>
      <c r="D232" s="82">
        <v>6</v>
      </c>
      <c r="E232" s="14">
        <v>13</v>
      </c>
      <c r="F232" s="19" t="s">
        <v>13</v>
      </c>
      <c r="G232" s="237" t="s">
        <v>27</v>
      </c>
      <c r="H232" s="515">
        <v>904</v>
      </c>
      <c r="I232" s="473">
        <v>4412.8354485776799</v>
      </c>
      <c r="J232" s="473"/>
      <c r="K232" s="421">
        <f t="shared" si="8"/>
        <v>1.8070175438596492</v>
      </c>
      <c r="M232" s="264">
        <v>10.3</v>
      </c>
      <c r="N232" s="473">
        <v>134.50211999999999</v>
      </c>
      <c r="O232" s="473">
        <v>33.625529999999998</v>
      </c>
      <c r="P232" s="473">
        <v>168.12765000000002</v>
      </c>
      <c r="Q232" s="473">
        <v>94.151484000000011</v>
      </c>
      <c r="R232" s="474" t="s">
        <v>95</v>
      </c>
    </row>
    <row r="233" spans="1:18" x14ac:dyDescent="0.25">
      <c r="A233" s="8">
        <v>493642.625925</v>
      </c>
      <c r="B233" s="8">
        <v>5180861.3212599903</v>
      </c>
      <c r="C233" s="35" t="s">
        <v>5</v>
      </c>
      <c r="D233" s="82">
        <v>1</v>
      </c>
      <c r="E233" s="14">
        <v>14</v>
      </c>
      <c r="F233" s="19" t="s">
        <v>13</v>
      </c>
      <c r="G233" s="238" t="s">
        <v>25</v>
      </c>
      <c r="H233" s="515">
        <v>317</v>
      </c>
      <c r="I233" s="473">
        <v>1392.069931102362</v>
      </c>
      <c r="J233" s="473"/>
      <c r="K233" s="514">
        <v>3.0106999999999999</v>
      </c>
      <c r="L233" s="514">
        <v>63.005000000000003</v>
      </c>
      <c r="N233" s="473">
        <v>0</v>
      </c>
      <c r="O233" s="473">
        <v>15.691914000000001</v>
      </c>
      <c r="P233" s="473">
        <v>15.691914000000001</v>
      </c>
      <c r="Q233" s="473">
        <v>6.7251060000000003</v>
      </c>
      <c r="R233" s="474" t="s">
        <v>98</v>
      </c>
    </row>
    <row r="234" spans="1:18" x14ac:dyDescent="0.25">
      <c r="A234" s="8">
        <v>493667.907851998</v>
      </c>
      <c r="B234" s="8">
        <v>5180857.0227399804</v>
      </c>
      <c r="C234" s="35" t="s">
        <v>5</v>
      </c>
      <c r="D234" s="82">
        <v>1</v>
      </c>
      <c r="E234" s="14">
        <v>15</v>
      </c>
      <c r="F234" s="19" t="s">
        <v>13</v>
      </c>
      <c r="G234" s="238" t="s">
        <v>25</v>
      </c>
      <c r="H234" s="515">
        <v>312</v>
      </c>
      <c r="I234" s="473">
        <v>1370.112992125984</v>
      </c>
      <c r="J234" s="473"/>
      <c r="K234" s="514">
        <v>3.2025000000000001</v>
      </c>
      <c r="L234" s="514">
        <v>63.406999999999996</v>
      </c>
      <c r="N234" s="473">
        <v>0</v>
      </c>
      <c r="O234" s="473">
        <v>15.691914000000001</v>
      </c>
      <c r="P234" s="473">
        <v>15.691914000000001</v>
      </c>
      <c r="Q234" s="473">
        <v>6.7251060000000003</v>
      </c>
      <c r="R234" s="474" t="s">
        <v>98</v>
      </c>
    </row>
    <row r="235" spans="1:18" x14ac:dyDescent="0.25">
      <c r="A235" s="8">
        <v>493699.82406800002</v>
      </c>
      <c r="B235" s="8">
        <v>5180864.6565899802</v>
      </c>
      <c r="C235" s="35" t="s">
        <v>5</v>
      </c>
      <c r="D235" s="82">
        <v>2</v>
      </c>
      <c r="E235" s="14">
        <v>16</v>
      </c>
      <c r="F235" s="19" t="s">
        <v>13</v>
      </c>
      <c r="G235" s="238" t="s">
        <v>29</v>
      </c>
      <c r="H235" s="515">
        <v>676</v>
      </c>
      <c r="I235" s="473">
        <v>3016.0753999999997</v>
      </c>
      <c r="J235" s="473"/>
      <c r="K235" s="514">
        <v>2.9971000000000001</v>
      </c>
      <c r="L235" s="514">
        <v>44.783999999999999</v>
      </c>
      <c r="N235" s="473">
        <v>0</v>
      </c>
      <c r="O235" s="473">
        <v>0</v>
      </c>
      <c r="P235" s="473">
        <v>0</v>
      </c>
      <c r="Q235" s="473">
        <v>89.668080000000003</v>
      </c>
      <c r="R235" s="474" t="s">
        <v>102</v>
      </c>
    </row>
    <row r="236" spans="1:18" x14ac:dyDescent="0.25">
      <c r="A236" s="8">
        <v>493731.736488997</v>
      </c>
      <c r="B236" s="8">
        <v>5180868.7346999804</v>
      </c>
      <c r="C236" s="35" t="s">
        <v>5</v>
      </c>
      <c r="D236" s="82">
        <v>3</v>
      </c>
      <c r="E236" s="14">
        <v>17</v>
      </c>
      <c r="F236" s="19" t="s">
        <v>13</v>
      </c>
      <c r="G236" s="238" t="s">
        <v>34</v>
      </c>
      <c r="H236" s="515">
        <v>409</v>
      </c>
      <c r="I236" s="473">
        <v>1796.0776082677164</v>
      </c>
      <c r="J236" s="473"/>
      <c r="K236" s="514">
        <v>3.28</v>
      </c>
      <c r="L236" s="514">
        <v>46.298999999999999</v>
      </c>
      <c r="N236" s="473">
        <v>0</v>
      </c>
      <c r="O236" s="473">
        <v>0</v>
      </c>
      <c r="P236" s="473">
        <v>0</v>
      </c>
      <c r="Q236" s="473">
        <v>168.12765000000002</v>
      </c>
      <c r="R236" s="474" t="s">
        <v>100</v>
      </c>
    </row>
    <row r="237" spans="1:18" x14ac:dyDescent="0.25">
      <c r="A237" s="8">
        <v>493763.62173200003</v>
      </c>
      <c r="B237" s="8">
        <v>5180846.6992800003</v>
      </c>
      <c r="C237" s="35" t="s">
        <v>5</v>
      </c>
      <c r="D237" s="82">
        <v>4</v>
      </c>
      <c r="E237" s="14">
        <v>18</v>
      </c>
      <c r="F237" s="19" t="s">
        <v>13</v>
      </c>
      <c r="G237" s="238" t="s">
        <v>33</v>
      </c>
      <c r="H237" s="515">
        <v>1057</v>
      </c>
      <c r="I237" s="473">
        <v>5159.6980853391688</v>
      </c>
      <c r="J237" s="473"/>
      <c r="K237" s="514">
        <v>1.5639000000000001</v>
      </c>
      <c r="L237" s="514">
        <v>44.106000000000002</v>
      </c>
      <c r="N237" s="473">
        <v>112.08510000000001</v>
      </c>
      <c r="O237" s="473">
        <v>0</v>
      </c>
      <c r="P237" s="473">
        <v>112.08510000000001</v>
      </c>
      <c r="Q237" s="473">
        <v>112.08510000000001</v>
      </c>
      <c r="R237" s="474" t="s">
        <v>103</v>
      </c>
    </row>
    <row r="238" spans="1:18" x14ac:dyDescent="0.25">
      <c r="A238" s="8">
        <v>493798.241069999</v>
      </c>
      <c r="B238" s="8">
        <v>5180860.3842399903</v>
      </c>
      <c r="C238" s="35" t="s">
        <v>5</v>
      </c>
      <c r="D238" s="82">
        <v>5</v>
      </c>
      <c r="E238" s="14">
        <v>19</v>
      </c>
      <c r="F238" s="19" t="s">
        <v>13</v>
      </c>
      <c r="G238" s="238" t="s">
        <v>24</v>
      </c>
      <c r="H238" s="515">
        <v>487</v>
      </c>
      <c r="I238" s="473">
        <v>2377.268654266958</v>
      </c>
      <c r="J238" s="473"/>
      <c r="K238" s="514">
        <v>2.1137000000000001</v>
      </c>
      <c r="L238" s="514">
        <v>44.656999999999996</v>
      </c>
      <c r="N238" s="473">
        <v>0</v>
      </c>
      <c r="O238" s="473">
        <v>67.251059999999995</v>
      </c>
      <c r="P238" s="473">
        <v>67.251059999999995</v>
      </c>
      <c r="Q238" s="473">
        <v>112.08510000000001</v>
      </c>
      <c r="R238" s="474" t="s">
        <v>96</v>
      </c>
    </row>
    <row r="239" spans="1:18" x14ac:dyDescent="0.25">
      <c r="A239" s="8">
        <v>493827.45429000002</v>
      </c>
      <c r="B239" s="8">
        <v>5180862.3015200002</v>
      </c>
      <c r="C239" s="35" t="s">
        <v>5</v>
      </c>
      <c r="D239" s="82">
        <v>5</v>
      </c>
      <c r="E239" s="14">
        <v>20</v>
      </c>
      <c r="F239" s="19" t="s">
        <v>13</v>
      </c>
      <c r="G239" s="238" t="s">
        <v>24</v>
      </c>
      <c r="H239" s="515">
        <v>904</v>
      </c>
      <c r="I239" s="473">
        <v>4412.8354485776799</v>
      </c>
      <c r="J239" s="473"/>
      <c r="K239" s="514">
        <v>1.7851999999999999</v>
      </c>
      <c r="L239" s="514">
        <v>43.98</v>
      </c>
      <c r="N239" s="473">
        <v>0</v>
      </c>
      <c r="O239" s="473">
        <v>67.251059999999995</v>
      </c>
      <c r="P239" s="473">
        <v>67.251059999999995</v>
      </c>
      <c r="Q239" s="473">
        <v>112.08510000000001</v>
      </c>
      <c r="R239" s="474" t="s">
        <v>96</v>
      </c>
    </row>
    <row r="240" spans="1:18" x14ac:dyDescent="0.25">
      <c r="A240" s="8">
        <v>493858.435615997</v>
      </c>
      <c r="B240" s="8">
        <v>5180848.0880899904</v>
      </c>
      <c r="C240" s="35" t="s">
        <v>5</v>
      </c>
      <c r="D240" s="82">
        <v>6</v>
      </c>
      <c r="E240" s="14">
        <v>21</v>
      </c>
      <c r="F240" s="19" t="s">
        <v>13</v>
      </c>
      <c r="G240" s="238" t="s">
        <v>26</v>
      </c>
      <c r="H240" s="515">
        <v>507</v>
      </c>
      <c r="I240" s="473">
        <v>2262.0565499999998</v>
      </c>
      <c r="J240" s="473"/>
      <c r="K240" s="514">
        <v>3.5859999999999999</v>
      </c>
      <c r="L240" s="514">
        <v>44.723999999999997</v>
      </c>
      <c r="N240" s="473">
        <v>0</v>
      </c>
      <c r="O240" s="473">
        <v>0</v>
      </c>
      <c r="P240" s="473">
        <v>0</v>
      </c>
      <c r="Q240" s="473">
        <v>246.58722</v>
      </c>
      <c r="R240" s="474" t="s">
        <v>104</v>
      </c>
    </row>
    <row r="241" spans="1:18" x14ac:dyDescent="0.25">
      <c r="A241" s="8">
        <v>493884.760519</v>
      </c>
      <c r="B241" s="8">
        <v>5180880.6179999802</v>
      </c>
      <c r="C241" s="35" t="s">
        <v>5</v>
      </c>
      <c r="D241" s="82">
        <v>6</v>
      </c>
      <c r="E241" s="14">
        <v>22</v>
      </c>
      <c r="F241" s="19" t="s">
        <v>13</v>
      </c>
      <c r="G241" s="238" t="s">
        <v>26</v>
      </c>
      <c r="H241" s="515">
        <v>237</v>
      </c>
      <c r="I241" s="473">
        <v>1057.4110499999999</v>
      </c>
      <c r="J241" s="473"/>
      <c r="K241" s="514">
        <v>3.8466</v>
      </c>
      <c r="L241" s="514">
        <v>44.332000000000001</v>
      </c>
      <c r="N241" s="473">
        <v>0</v>
      </c>
      <c r="O241" s="473">
        <v>0</v>
      </c>
      <c r="P241" s="473">
        <v>0</v>
      </c>
      <c r="Q241" s="473">
        <v>246.58722</v>
      </c>
      <c r="R241" s="474" t="s">
        <v>104</v>
      </c>
    </row>
    <row r="242" spans="1:18" x14ac:dyDescent="0.25">
      <c r="A242" s="8">
        <v>493923.18883200001</v>
      </c>
      <c r="B242" s="8">
        <v>5180872.2048300002</v>
      </c>
      <c r="C242" s="35" t="s">
        <v>6</v>
      </c>
      <c r="D242" s="82">
        <v>1</v>
      </c>
      <c r="E242" s="14">
        <v>23</v>
      </c>
      <c r="F242" s="19" t="s">
        <v>13</v>
      </c>
      <c r="G242" s="237" t="s">
        <v>30</v>
      </c>
      <c r="H242" s="515">
        <v>519</v>
      </c>
      <c r="I242" s="473">
        <v>2170.6002530933633</v>
      </c>
      <c r="J242" s="473"/>
      <c r="K242" s="514">
        <v>3.6215000000000002</v>
      </c>
      <c r="L242" s="514">
        <v>62.43</v>
      </c>
      <c r="N242" s="473">
        <v>19.6148925</v>
      </c>
      <c r="O242" s="473">
        <v>0</v>
      </c>
      <c r="P242" s="473">
        <v>19.6148925</v>
      </c>
      <c r="Q242" s="473">
        <v>5.6042550000000002</v>
      </c>
      <c r="R242" s="474" t="s">
        <v>93</v>
      </c>
    </row>
    <row r="243" spans="1:18" x14ac:dyDescent="0.25">
      <c r="A243" s="8">
        <v>493955.09288900002</v>
      </c>
      <c r="B243" s="8">
        <v>5180868.1722100005</v>
      </c>
      <c r="C243" s="35" t="s">
        <v>6</v>
      </c>
      <c r="D243" s="82">
        <v>2</v>
      </c>
      <c r="E243" s="14">
        <v>24</v>
      </c>
      <c r="F243" s="19" t="s">
        <v>13</v>
      </c>
      <c r="G243" s="237" t="s">
        <v>23</v>
      </c>
      <c r="H243" s="515">
        <v>885</v>
      </c>
      <c r="I243" s="473">
        <v>4320.0878008752734</v>
      </c>
      <c r="J243" s="473"/>
      <c r="K243" s="421">
        <f t="shared" ref="K243:K256" si="9">M243/5.7</f>
        <v>2.3859649122807016</v>
      </c>
      <c r="M243" s="265">
        <v>13.6</v>
      </c>
      <c r="N243" s="473">
        <v>89.668080000000003</v>
      </c>
      <c r="O243" s="473">
        <v>112.08510000000001</v>
      </c>
      <c r="P243" s="473">
        <v>201.75318000000001</v>
      </c>
      <c r="Q243" s="473">
        <v>93.030633000000009</v>
      </c>
      <c r="R243" s="474" t="s">
        <v>94</v>
      </c>
    </row>
    <row r="244" spans="1:18" x14ac:dyDescent="0.25">
      <c r="A244" s="8">
        <v>493986.992199998</v>
      </c>
      <c r="B244" s="8">
        <v>5180859.3615100002</v>
      </c>
      <c r="C244" s="35" t="s">
        <v>6</v>
      </c>
      <c r="D244" s="82">
        <v>3</v>
      </c>
      <c r="E244" s="14">
        <v>25</v>
      </c>
      <c r="F244" s="19" t="s">
        <v>13</v>
      </c>
      <c r="G244" s="237" t="s">
        <v>23</v>
      </c>
      <c r="H244" s="515">
        <v>672</v>
      </c>
      <c r="I244" s="473">
        <v>3280.3378555798681</v>
      </c>
      <c r="J244" s="473"/>
      <c r="K244" s="421">
        <f t="shared" si="9"/>
        <v>2.3333333333333335</v>
      </c>
      <c r="M244" s="265">
        <v>13.3</v>
      </c>
      <c r="N244" s="473">
        <v>89.668080000000003</v>
      </c>
      <c r="O244" s="473">
        <v>112.08510000000001</v>
      </c>
      <c r="P244" s="473">
        <v>201.75318000000001</v>
      </c>
      <c r="Q244" s="473">
        <v>93.030633000000009</v>
      </c>
      <c r="R244" s="474" t="s">
        <v>94</v>
      </c>
    </row>
    <row r="245" spans="1:18" x14ac:dyDescent="0.25">
      <c r="A245" s="8">
        <v>494016.170361</v>
      </c>
      <c r="B245" s="8">
        <v>5180863.3944100002</v>
      </c>
      <c r="C245" s="35" t="s">
        <v>6</v>
      </c>
      <c r="D245" s="82">
        <v>3</v>
      </c>
      <c r="E245" s="14">
        <v>26</v>
      </c>
      <c r="F245" s="19" t="s">
        <v>13</v>
      </c>
      <c r="G245" s="237" t="s">
        <v>23</v>
      </c>
      <c r="H245" s="515">
        <v>689</v>
      </c>
      <c r="I245" s="473">
        <v>3363.3225929978112</v>
      </c>
      <c r="J245" s="473"/>
      <c r="K245" s="421">
        <f t="shared" si="9"/>
        <v>2.2456140350877192</v>
      </c>
      <c r="M245" s="265">
        <v>12.8</v>
      </c>
      <c r="N245" s="473">
        <v>89.668080000000003</v>
      </c>
      <c r="O245" s="473">
        <v>112.08510000000001</v>
      </c>
      <c r="P245" s="473">
        <v>201.75318000000001</v>
      </c>
      <c r="Q245" s="473">
        <v>93.030633000000009</v>
      </c>
      <c r="R245" s="474" t="s">
        <v>94</v>
      </c>
    </row>
    <row r="246" spans="1:18" x14ac:dyDescent="0.25">
      <c r="A246" s="8">
        <v>494050.810379998</v>
      </c>
      <c r="B246" s="8">
        <v>5180861.1869900003</v>
      </c>
      <c r="C246" s="35" t="s">
        <v>6</v>
      </c>
      <c r="D246" s="82">
        <v>4</v>
      </c>
      <c r="E246" s="14">
        <v>27</v>
      </c>
      <c r="F246" s="19" t="s">
        <v>13</v>
      </c>
      <c r="G246" s="237" t="s">
        <v>23</v>
      </c>
      <c r="H246" s="515">
        <v>609</v>
      </c>
      <c r="I246" s="473">
        <v>2972.8061816192558</v>
      </c>
      <c r="J246" s="473"/>
      <c r="K246" s="421">
        <f t="shared" si="9"/>
        <v>2.2280701754385963</v>
      </c>
      <c r="M246" s="265">
        <v>12.7</v>
      </c>
      <c r="N246" s="473">
        <v>89.668080000000003</v>
      </c>
      <c r="O246" s="473">
        <v>112.08510000000001</v>
      </c>
      <c r="P246" s="473">
        <v>201.75318000000001</v>
      </c>
      <c r="Q246" s="473">
        <v>93.030633000000009</v>
      </c>
      <c r="R246" s="474" t="s">
        <v>94</v>
      </c>
    </row>
    <row r="247" spans="1:18" x14ac:dyDescent="0.25">
      <c r="A247" s="8">
        <v>494082.71162100002</v>
      </c>
      <c r="B247" s="8">
        <v>5180854.1547499904</v>
      </c>
      <c r="C247" s="35" t="s">
        <v>6</v>
      </c>
      <c r="D247" s="82">
        <v>5</v>
      </c>
      <c r="E247" s="14">
        <v>28</v>
      </c>
      <c r="F247" s="19" t="s">
        <v>13</v>
      </c>
      <c r="G247" s="237" t="s">
        <v>23</v>
      </c>
      <c r="H247" s="515">
        <v>935</v>
      </c>
      <c r="I247" s="473">
        <v>4564.1605579868701</v>
      </c>
      <c r="J247" s="473"/>
      <c r="K247" s="421">
        <f t="shared" si="9"/>
        <v>2.2807017543859649</v>
      </c>
      <c r="M247" s="265">
        <v>13</v>
      </c>
      <c r="N247" s="473">
        <v>89.668080000000003</v>
      </c>
      <c r="O247" s="473">
        <v>112.08510000000001</v>
      </c>
      <c r="P247" s="473">
        <v>201.75318000000001</v>
      </c>
      <c r="Q247" s="473">
        <v>93.030633000000009</v>
      </c>
      <c r="R247" s="474" t="s">
        <v>94</v>
      </c>
    </row>
    <row r="248" spans="1:18" x14ac:dyDescent="0.25">
      <c r="A248" s="8">
        <v>494114.637672999</v>
      </c>
      <c r="B248" s="8">
        <v>5180872.3474000003</v>
      </c>
      <c r="C248" s="35" t="s">
        <v>6</v>
      </c>
      <c r="D248" s="82">
        <v>5</v>
      </c>
      <c r="E248" s="14">
        <v>29</v>
      </c>
      <c r="F248" s="19" t="s">
        <v>13</v>
      </c>
      <c r="G248" s="237" t="s">
        <v>23</v>
      </c>
      <c r="H248" s="515">
        <v>703</v>
      </c>
      <c r="I248" s="473">
        <v>3431.6629649890588</v>
      </c>
      <c r="J248" s="473"/>
      <c r="K248" s="421">
        <f t="shared" si="9"/>
        <v>2.1578947368421053</v>
      </c>
      <c r="M248" s="265">
        <v>12.3</v>
      </c>
      <c r="N248" s="473">
        <v>89.668080000000003</v>
      </c>
      <c r="O248" s="473">
        <v>112.08510000000001</v>
      </c>
      <c r="P248" s="473">
        <v>201.75318000000001</v>
      </c>
      <c r="Q248" s="473">
        <v>93.030633000000009</v>
      </c>
      <c r="R248" s="474" t="s">
        <v>94</v>
      </c>
    </row>
    <row r="249" spans="1:18" x14ac:dyDescent="0.25">
      <c r="A249" s="8">
        <v>494145.15560300002</v>
      </c>
      <c r="B249" s="8">
        <v>5180849.02348</v>
      </c>
      <c r="C249" s="35" t="s">
        <v>6</v>
      </c>
      <c r="D249" s="82">
        <v>6</v>
      </c>
      <c r="E249" s="14">
        <v>30</v>
      </c>
      <c r="F249" s="19" t="s">
        <v>13</v>
      </c>
      <c r="G249" s="237" t="s">
        <v>23</v>
      </c>
      <c r="H249" s="515">
        <v>930</v>
      </c>
      <c r="I249" s="473">
        <v>4539.7532822757103</v>
      </c>
      <c r="J249" s="473"/>
      <c r="K249" s="421">
        <f t="shared" si="9"/>
        <v>2.4035087719298245</v>
      </c>
      <c r="M249" s="265">
        <v>13.7</v>
      </c>
      <c r="N249" s="473">
        <v>89.668080000000003</v>
      </c>
      <c r="O249" s="473">
        <v>112.08510000000001</v>
      </c>
      <c r="P249" s="473">
        <v>201.75318000000001</v>
      </c>
      <c r="Q249" s="473">
        <v>93.030633000000009</v>
      </c>
      <c r="R249" s="474" t="s">
        <v>94</v>
      </c>
    </row>
    <row r="250" spans="1:18" x14ac:dyDescent="0.25">
      <c r="A250" s="8">
        <v>493445.578717998</v>
      </c>
      <c r="B250" s="8">
        <v>5180889.9313700004</v>
      </c>
      <c r="C250" s="35" t="s">
        <v>4</v>
      </c>
      <c r="D250" s="82">
        <v>1</v>
      </c>
      <c r="E250" s="14">
        <v>9</v>
      </c>
      <c r="F250" s="19" t="s">
        <v>14</v>
      </c>
      <c r="G250" s="237" t="s">
        <v>27</v>
      </c>
      <c r="H250" s="515">
        <v>1070</v>
      </c>
      <c r="I250" s="473">
        <v>5223.1570021881835</v>
      </c>
      <c r="J250" s="473"/>
      <c r="K250" s="421">
        <f t="shared" si="9"/>
        <v>1.9122807017543859</v>
      </c>
      <c r="M250" s="265">
        <v>10.9</v>
      </c>
      <c r="N250" s="473">
        <v>134.50211999999999</v>
      </c>
      <c r="O250" s="473">
        <v>33.625529999999998</v>
      </c>
      <c r="P250" s="473">
        <v>168.12765000000002</v>
      </c>
      <c r="Q250" s="473">
        <v>94.151484000000011</v>
      </c>
      <c r="R250" s="474" t="s">
        <v>95</v>
      </c>
    </row>
    <row r="251" spans="1:18" x14ac:dyDescent="0.25">
      <c r="A251" s="8">
        <v>493477.500961999</v>
      </c>
      <c r="B251" s="8">
        <v>5180903.0090199905</v>
      </c>
      <c r="C251" s="35" t="s">
        <v>4</v>
      </c>
      <c r="D251" s="82">
        <v>2</v>
      </c>
      <c r="E251" s="14">
        <v>10</v>
      </c>
      <c r="F251" s="19" t="s">
        <v>14</v>
      </c>
      <c r="G251" s="237" t="s">
        <v>27</v>
      </c>
      <c r="H251" s="515">
        <v>870</v>
      </c>
      <c r="I251" s="473">
        <v>4246.8659737417938</v>
      </c>
      <c r="J251" s="473"/>
      <c r="K251" s="421">
        <f t="shared" si="9"/>
        <v>2.1578947368421053</v>
      </c>
      <c r="M251" s="265">
        <v>12.3</v>
      </c>
      <c r="N251" s="473">
        <v>134.50211999999999</v>
      </c>
      <c r="O251" s="473">
        <v>33.625529999999998</v>
      </c>
      <c r="P251" s="473">
        <v>168.12765000000002</v>
      </c>
      <c r="Q251" s="473">
        <v>94.151484000000011</v>
      </c>
      <c r="R251" s="474" t="s">
        <v>95</v>
      </c>
    </row>
    <row r="252" spans="1:18" x14ac:dyDescent="0.25">
      <c r="A252" s="8">
        <v>493509.39061900001</v>
      </c>
      <c r="B252" s="8">
        <v>5180886.0838599904</v>
      </c>
      <c r="C252" s="35" t="s">
        <v>4</v>
      </c>
      <c r="D252" s="82">
        <v>3</v>
      </c>
      <c r="E252" s="14">
        <v>11</v>
      </c>
      <c r="F252" s="19" t="s">
        <v>14</v>
      </c>
      <c r="G252" s="237" t="s">
        <v>27</v>
      </c>
      <c r="H252" s="515">
        <v>887</v>
      </c>
      <c r="I252" s="473">
        <v>4329.8507111597373</v>
      </c>
      <c r="J252" s="473"/>
      <c r="K252" s="421">
        <f t="shared" si="9"/>
        <v>2.2280701754385963</v>
      </c>
      <c r="M252" s="265">
        <v>12.7</v>
      </c>
      <c r="N252" s="473">
        <v>134.50211999999999</v>
      </c>
      <c r="O252" s="473">
        <v>33.625529999999998</v>
      </c>
      <c r="P252" s="473">
        <v>168.12765000000002</v>
      </c>
      <c r="Q252" s="473">
        <v>94.151484000000011</v>
      </c>
      <c r="R252" s="474" t="s">
        <v>95</v>
      </c>
    </row>
    <row r="253" spans="1:18" x14ac:dyDescent="0.25">
      <c r="A253" s="8">
        <v>493543.70833300002</v>
      </c>
      <c r="B253" s="8">
        <v>5180893.1404100005</v>
      </c>
      <c r="C253" s="35" t="s">
        <v>4</v>
      </c>
      <c r="D253" s="82">
        <v>4</v>
      </c>
      <c r="E253" s="14">
        <v>12</v>
      </c>
      <c r="F253" s="19" t="s">
        <v>14</v>
      </c>
      <c r="G253" s="237" t="s">
        <v>27</v>
      </c>
      <c r="H253" s="515">
        <v>829</v>
      </c>
      <c r="I253" s="473">
        <v>4046.7263129102844</v>
      </c>
      <c r="J253" s="473"/>
      <c r="K253" s="421">
        <f t="shared" si="9"/>
        <v>2.0175438596491229</v>
      </c>
      <c r="M253" s="265">
        <v>11.5</v>
      </c>
      <c r="N253" s="473">
        <v>134.50211999999999</v>
      </c>
      <c r="O253" s="473">
        <v>33.625529999999998</v>
      </c>
      <c r="P253" s="473">
        <v>168.12765000000002</v>
      </c>
      <c r="Q253" s="473">
        <v>94.151484000000011</v>
      </c>
      <c r="R253" s="474" t="s">
        <v>95</v>
      </c>
    </row>
    <row r="254" spans="1:18" x14ac:dyDescent="0.25">
      <c r="A254" s="8">
        <v>493573.21164499701</v>
      </c>
      <c r="B254" s="8">
        <v>5180890.6823100001</v>
      </c>
      <c r="C254" s="35" t="s">
        <v>4</v>
      </c>
      <c r="D254" s="82">
        <v>4</v>
      </c>
      <c r="E254" s="14">
        <v>13</v>
      </c>
      <c r="F254" s="19" t="s">
        <v>14</v>
      </c>
      <c r="G254" s="237" t="s">
        <v>27</v>
      </c>
      <c r="H254" s="515">
        <v>896</v>
      </c>
      <c r="I254" s="473">
        <v>4373.7838074398242</v>
      </c>
      <c r="J254" s="473"/>
      <c r="K254" s="421">
        <f t="shared" si="9"/>
        <v>1.9649122807017543</v>
      </c>
      <c r="M254" s="265">
        <v>11.2</v>
      </c>
      <c r="N254" s="473">
        <v>134.50211999999999</v>
      </c>
      <c r="O254" s="473">
        <v>33.625529999999998</v>
      </c>
      <c r="P254" s="473">
        <v>168.12765000000002</v>
      </c>
      <c r="Q254" s="473">
        <v>94.151484000000011</v>
      </c>
      <c r="R254" s="474" t="s">
        <v>95</v>
      </c>
    </row>
    <row r="255" spans="1:18" x14ac:dyDescent="0.25">
      <c r="A255" s="8">
        <v>493605.127092999</v>
      </c>
      <c r="B255" s="8">
        <v>5180897.6489199903</v>
      </c>
      <c r="C255" s="35" t="s">
        <v>4</v>
      </c>
      <c r="D255" s="82">
        <v>5</v>
      </c>
      <c r="E255" s="14">
        <v>14</v>
      </c>
      <c r="F255" s="19" t="s">
        <v>14</v>
      </c>
      <c r="G255" s="237" t="s">
        <v>27</v>
      </c>
      <c r="H255" s="515">
        <v>1212</v>
      </c>
      <c r="I255" s="473">
        <v>5916.3236323851197</v>
      </c>
      <c r="J255" s="473"/>
      <c r="K255" s="421">
        <f t="shared" si="9"/>
        <v>1.9824561403508774</v>
      </c>
      <c r="M255" s="265">
        <v>11.3</v>
      </c>
      <c r="N255" s="473">
        <v>134.50211999999999</v>
      </c>
      <c r="O255" s="473">
        <v>33.625529999999998</v>
      </c>
      <c r="P255" s="473">
        <v>168.12765000000002</v>
      </c>
      <c r="Q255" s="473">
        <v>94.151484000000011</v>
      </c>
      <c r="R255" s="474" t="s">
        <v>95</v>
      </c>
    </row>
    <row r="256" spans="1:18" x14ac:dyDescent="0.25">
      <c r="A256" s="8">
        <v>493637.025738</v>
      </c>
      <c r="B256" s="8">
        <v>5180888.8363600001</v>
      </c>
      <c r="C256" s="35" t="s">
        <v>4</v>
      </c>
      <c r="D256" s="82">
        <v>6</v>
      </c>
      <c r="E256" s="14">
        <v>15</v>
      </c>
      <c r="F256" s="19" t="s">
        <v>14</v>
      </c>
      <c r="G256" s="237" t="s">
        <v>27</v>
      </c>
      <c r="H256" s="515">
        <v>1085</v>
      </c>
      <c r="I256" s="473">
        <v>5296.3788293216621</v>
      </c>
      <c r="J256" s="473"/>
      <c r="K256" s="421">
        <f t="shared" si="9"/>
        <v>1.8245614035087718</v>
      </c>
      <c r="M256" s="265">
        <v>10.4</v>
      </c>
      <c r="N256" s="473">
        <v>134.50211999999999</v>
      </c>
      <c r="O256" s="473">
        <v>33.625529999999998</v>
      </c>
      <c r="P256" s="473">
        <v>168.12765000000002</v>
      </c>
      <c r="Q256" s="473">
        <v>94.151484000000011</v>
      </c>
      <c r="R256" s="474" t="s">
        <v>95</v>
      </c>
    </row>
    <row r="257" spans="1:18" x14ac:dyDescent="0.25">
      <c r="A257" s="8">
        <v>493668.941824999</v>
      </c>
      <c r="B257" s="8">
        <v>5180896.47004</v>
      </c>
      <c r="C257" s="35" t="s">
        <v>5</v>
      </c>
      <c r="D257" s="82">
        <v>1</v>
      </c>
      <c r="E257" s="14">
        <v>16</v>
      </c>
      <c r="F257" s="19" t="s">
        <v>14</v>
      </c>
      <c r="G257" s="238" t="s">
        <v>25</v>
      </c>
      <c r="H257" s="515">
        <v>468</v>
      </c>
      <c r="I257" s="473">
        <v>2055.1694881889762</v>
      </c>
      <c r="J257" s="473"/>
      <c r="K257" s="514">
        <v>3.5535999999999999</v>
      </c>
      <c r="L257" s="514">
        <v>62.838999999999999</v>
      </c>
      <c r="N257" s="473">
        <v>0</v>
      </c>
      <c r="O257" s="473">
        <v>15.691914000000001</v>
      </c>
      <c r="P257" s="473">
        <v>15.691914000000001</v>
      </c>
      <c r="Q257" s="473">
        <v>6.7251060000000003</v>
      </c>
      <c r="R257" s="474" t="s">
        <v>98</v>
      </c>
    </row>
    <row r="258" spans="1:18" x14ac:dyDescent="0.25">
      <c r="A258" s="8">
        <v>493700.854097998</v>
      </c>
      <c r="B258" s="8">
        <v>5180900.5479899803</v>
      </c>
      <c r="C258" s="35" t="s">
        <v>5</v>
      </c>
      <c r="D258" s="82">
        <v>1</v>
      </c>
      <c r="E258" s="14">
        <v>17</v>
      </c>
      <c r="F258" s="19" t="s">
        <v>14</v>
      </c>
      <c r="G258" s="238" t="s">
        <v>25</v>
      </c>
      <c r="H258" s="515">
        <v>367</v>
      </c>
      <c r="I258" s="473">
        <v>1611.6393208661416</v>
      </c>
      <c r="J258" s="473"/>
      <c r="K258" s="514">
        <v>4.0622999999999996</v>
      </c>
      <c r="L258" s="514">
        <v>61.707999999999998</v>
      </c>
      <c r="N258" s="473">
        <v>0</v>
      </c>
      <c r="O258" s="473">
        <v>15.691914000000001</v>
      </c>
      <c r="P258" s="473">
        <v>15.691914000000001</v>
      </c>
      <c r="Q258" s="473">
        <v>6.7251060000000003</v>
      </c>
      <c r="R258" s="474" t="s">
        <v>98</v>
      </c>
    </row>
    <row r="259" spans="1:18" x14ac:dyDescent="0.25">
      <c r="A259" s="8">
        <v>493732.739057998</v>
      </c>
      <c r="B259" s="8">
        <v>5180878.5124000004</v>
      </c>
      <c r="C259" s="35" t="s">
        <v>5</v>
      </c>
      <c r="D259" s="82">
        <v>3</v>
      </c>
      <c r="E259" s="14">
        <v>18</v>
      </c>
      <c r="F259" s="19" t="s">
        <v>14</v>
      </c>
      <c r="G259" s="238" t="s">
        <v>34</v>
      </c>
      <c r="H259" s="515">
        <v>325</v>
      </c>
      <c r="I259" s="473">
        <v>1427.2010334645668</v>
      </c>
      <c r="J259" s="473"/>
      <c r="K259" s="514">
        <v>3.2000999999999999</v>
      </c>
      <c r="L259" s="514">
        <v>46.204999999999998</v>
      </c>
      <c r="N259" s="473">
        <v>0</v>
      </c>
      <c r="O259" s="473">
        <v>0</v>
      </c>
      <c r="P259" s="473">
        <v>0</v>
      </c>
      <c r="Q259" s="473">
        <v>168.12765000000002</v>
      </c>
      <c r="R259" s="474" t="s">
        <v>100</v>
      </c>
    </row>
    <row r="260" spans="1:18" x14ac:dyDescent="0.25">
      <c r="A260" s="8">
        <v>493764.663158999</v>
      </c>
      <c r="B260" s="8">
        <v>5180893.9251399804</v>
      </c>
      <c r="C260" s="35" t="s">
        <v>5</v>
      </c>
      <c r="D260" s="82">
        <v>3</v>
      </c>
      <c r="E260" s="14">
        <v>19</v>
      </c>
      <c r="F260" s="19" t="s">
        <v>14</v>
      </c>
      <c r="G260" s="238" t="s">
        <v>34</v>
      </c>
      <c r="H260" s="515">
        <v>264</v>
      </c>
      <c r="I260" s="473">
        <v>1159.3263779527558</v>
      </c>
      <c r="J260" s="473"/>
      <c r="K260" s="514">
        <v>3.2216999999999998</v>
      </c>
      <c r="L260" s="514">
        <v>46.363</v>
      </c>
      <c r="N260" s="473">
        <v>0</v>
      </c>
      <c r="O260" s="473">
        <v>0</v>
      </c>
      <c r="P260" s="473">
        <v>0</v>
      </c>
      <c r="Q260" s="473">
        <v>168.12765000000002</v>
      </c>
      <c r="R260" s="474" t="s">
        <v>100</v>
      </c>
    </row>
    <row r="261" spans="1:18" x14ac:dyDescent="0.25">
      <c r="A261" s="8">
        <v>493796.571358999</v>
      </c>
      <c r="B261" s="8">
        <v>5180894.1143199904</v>
      </c>
      <c r="C261" s="35" t="s">
        <v>5</v>
      </c>
      <c r="D261" s="82">
        <v>4</v>
      </c>
      <c r="E261" s="14">
        <v>20</v>
      </c>
      <c r="F261" s="19" t="s">
        <v>14</v>
      </c>
      <c r="G261" s="238" t="s">
        <v>33</v>
      </c>
      <c r="H261" s="515">
        <v>1093</v>
      </c>
      <c r="I261" s="473">
        <v>5335.4304704595179</v>
      </c>
      <c r="J261" s="473"/>
      <c r="K261" s="514">
        <v>1.5071000000000001</v>
      </c>
      <c r="L261" s="514">
        <v>44.313000000000002</v>
      </c>
      <c r="N261" s="473">
        <v>112.08510000000001</v>
      </c>
      <c r="O261" s="473">
        <v>0</v>
      </c>
      <c r="P261" s="473">
        <v>112.08510000000001</v>
      </c>
      <c r="Q261" s="473">
        <v>112.08510000000001</v>
      </c>
      <c r="R261" s="474" t="s">
        <v>103</v>
      </c>
    </row>
    <row r="262" spans="1:18" x14ac:dyDescent="0.25">
      <c r="A262" s="8">
        <v>493828.46287400002</v>
      </c>
      <c r="B262" s="8">
        <v>5180878.0798399802</v>
      </c>
      <c r="C262" s="35" t="s">
        <v>5</v>
      </c>
      <c r="D262" s="82">
        <v>5</v>
      </c>
      <c r="E262" s="14">
        <v>21</v>
      </c>
      <c r="F262" s="19" t="s">
        <v>14</v>
      </c>
      <c r="G262" s="238" t="s">
        <v>24</v>
      </c>
      <c r="H262" s="515">
        <v>663</v>
      </c>
      <c r="I262" s="473">
        <v>3236.4047592997813</v>
      </c>
      <c r="J262" s="473"/>
      <c r="K262" s="514">
        <v>2.077</v>
      </c>
      <c r="L262" s="514">
        <v>44.494999999999997</v>
      </c>
      <c r="N262" s="473">
        <v>0</v>
      </c>
      <c r="O262" s="473">
        <v>67.251059999999995</v>
      </c>
      <c r="P262" s="473">
        <v>67.251059999999995</v>
      </c>
      <c r="Q262" s="473">
        <v>112.08510000000001</v>
      </c>
      <c r="R262" s="474" t="s">
        <v>96</v>
      </c>
    </row>
    <row r="263" spans="1:18" x14ac:dyDescent="0.25">
      <c r="A263" s="8">
        <v>493860.40082600003</v>
      </c>
      <c r="B263" s="8">
        <v>5180907.2722300002</v>
      </c>
      <c r="C263" s="35" t="s">
        <v>5</v>
      </c>
      <c r="D263" s="82">
        <v>5</v>
      </c>
      <c r="E263" s="14">
        <v>22</v>
      </c>
      <c r="F263" s="19" t="s">
        <v>14</v>
      </c>
      <c r="G263" s="238" t="s">
        <v>24</v>
      </c>
      <c r="H263" s="515">
        <v>704</v>
      </c>
      <c r="I263" s="473">
        <v>3436.5444201312907</v>
      </c>
      <c r="J263" s="473"/>
      <c r="K263" s="514">
        <v>1.7846</v>
      </c>
      <c r="L263" s="514">
        <v>44.482999999999997</v>
      </c>
      <c r="N263" s="473">
        <v>0</v>
      </c>
      <c r="O263" s="473">
        <v>67.251059999999995</v>
      </c>
      <c r="P263" s="473">
        <v>67.251059999999995</v>
      </c>
      <c r="Q263" s="473">
        <v>112.08510000000001</v>
      </c>
      <c r="R263" s="474" t="s">
        <v>96</v>
      </c>
    </row>
    <row r="264" spans="1:18" x14ac:dyDescent="0.25">
      <c r="A264" s="8">
        <v>493892.30544600001</v>
      </c>
      <c r="B264" s="8">
        <v>5180904.0171299903</v>
      </c>
      <c r="C264" s="35" t="s">
        <v>5</v>
      </c>
      <c r="D264" s="82">
        <v>6</v>
      </c>
      <c r="E264" s="14">
        <v>23</v>
      </c>
      <c r="F264" s="19" t="s">
        <v>14</v>
      </c>
      <c r="G264" s="238" t="s">
        <v>26</v>
      </c>
      <c r="H264" s="515">
        <v>331</v>
      </c>
      <c r="I264" s="473">
        <v>1476.8061499999999</v>
      </c>
      <c r="J264" s="473"/>
      <c r="K264" s="514">
        <v>3.5954000000000002</v>
      </c>
      <c r="L264" s="514">
        <v>44.369</v>
      </c>
      <c r="N264" s="473">
        <v>0</v>
      </c>
      <c r="O264" s="473">
        <v>0</v>
      </c>
      <c r="P264" s="473">
        <v>0</v>
      </c>
      <c r="Q264" s="473">
        <v>246.58722</v>
      </c>
      <c r="R264" s="474" t="s">
        <v>104</v>
      </c>
    </row>
    <row r="265" spans="1:18" x14ac:dyDescent="0.25">
      <c r="A265" s="8">
        <v>493924.20931300003</v>
      </c>
      <c r="B265" s="8">
        <v>5180899.9843499903</v>
      </c>
      <c r="C265" s="35" t="s">
        <v>6</v>
      </c>
      <c r="D265" s="82">
        <v>1</v>
      </c>
      <c r="E265" s="14">
        <v>24</v>
      </c>
      <c r="F265" s="19" t="s">
        <v>14</v>
      </c>
      <c r="G265" s="237" t="s">
        <v>30</v>
      </c>
      <c r="H265" s="515">
        <v>584</v>
      </c>
      <c r="I265" s="473">
        <v>2442.4480689913757</v>
      </c>
      <c r="J265" s="473"/>
      <c r="K265" s="514">
        <v>2.9594</v>
      </c>
      <c r="L265" s="514">
        <v>62.473999999999997</v>
      </c>
      <c r="N265" s="473">
        <v>19.6148925</v>
      </c>
      <c r="O265" s="473">
        <v>0</v>
      </c>
      <c r="P265" s="473">
        <v>19.6148925</v>
      </c>
      <c r="Q265" s="473">
        <v>5.6042550000000002</v>
      </c>
      <c r="R265" s="474" t="s">
        <v>93</v>
      </c>
    </row>
    <row r="266" spans="1:18" x14ac:dyDescent="0.25">
      <c r="A266" s="8">
        <v>493957.474071</v>
      </c>
      <c r="B266" s="8">
        <v>5180890.2630399903</v>
      </c>
      <c r="C266" s="35" t="s">
        <v>6</v>
      </c>
      <c r="D266" s="82">
        <v>2</v>
      </c>
      <c r="E266" s="14">
        <v>25</v>
      </c>
      <c r="F266" s="19" t="s">
        <v>14</v>
      </c>
      <c r="G266" s="237" t="s">
        <v>23</v>
      </c>
      <c r="H266" s="515">
        <v>838</v>
      </c>
      <c r="I266" s="473">
        <v>4090.6594091903717</v>
      </c>
      <c r="J266" s="473"/>
      <c r="K266" s="421">
        <f t="shared" ref="K266:K279" si="10">M266/5.7</f>
        <v>2.6315789473684208</v>
      </c>
      <c r="M266" s="266">
        <v>15</v>
      </c>
      <c r="N266" s="473">
        <v>89.668080000000003</v>
      </c>
      <c r="O266" s="473">
        <v>112.08510000000001</v>
      </c>
      <c r="P266" s="473">
        <v>201.75318000000001</v>
      </c>
      <c r="Q266" s="473">
        <v>93.030633000000009</v>
      </c>
      <c r="R266" s="474" t="s">
        <v>94</v>
      </c>
    </row>
    <row r="267" spans="1:18" x14ac:dyDescent="0.25">
      <c r="A267" s="8">
        <v>493988.01773100003</v>
      </c>
      <c r="B267" s="8">
        <v>5180892.4748999802</v>
      </c>
      <c r="C267" s="35" t="s">
        <v>6</v>
      </c>
      <c r="D267" s="82">
        <v>2</v>
      </c>
      <c r="E267" s="14">
        <v>26</v>
      </c>
      <c r="F267" s="19" t="s">
        <v>14</v>
      </c>
      <c r="G267" s="237" t="s">
        <v>23</v>
      </c>
      <c r="H267" s="515">
        <v>720</v>
      </c>
      <c r="I267" s="473">
        <v>3514.6477024070018</v>
      </c>
      <c r="J267" s="473"/>
      <c r="K267" s="421">
        <f t="shared" si="10"/>
        <v>2.7192982456140351</v>
      </c>
      <c r="M267" s="266">
        <v>15.5</v>
      </c>
      <c r="N267" s="473">
        <v>89.668080000000003</v>
      </c>
      <c r="O267" s="473">
        <v>112.08510000000001</v>
      </c>
      <c r="P267" s="473">
        <v>201.75318000000001</v>
      </c>
      <c r="Q267" s="473">
        <v>93.030633000000009</v>
      </c>
      <c r="R267" s="474" t="s">
        <v>94</v>
      </c>
    </row>
    <row r="268" spans="1:18" x14ac:dyDescent="0.25">
      <c r="A268" s="8">
        <v>494019.926261999</v>
      </c>
      <c r="B268" s="8">
        <v>5180892.9986300003</v>
      </c>
      <c r="C268" s="35" t="s">
        <v>6</v>
      </c>
      <c r="D268" s="82">
        <v>3</v>
      </c>
      <c r="E268" s="14">
        <v>27</v>
      </c>
      <c r="F268" s="19" t="s">
        <v>14</v>
      </c>
      <c r="G268" s="237" t="s">
        <v>23</v>
      </c>
      <c r="H268" s="515">
        <v>757</v>
      </c>
      <c r="I268" s="473">
        <v>3695.2615426695838</v>
      </c>
      <c r="J268" s="473"/>
      <c r="K268" s="421">
        <f t="shared" si="10"/>
        <v>2.3684210526315788</v>
      </c>
      <c r="M268" s="266">
        <v>13.5</v>
      </c>
      <c r="N268" s="473">
        <v>89.668080000000003</v>
      </c>
      <c r="O268" s="473">
        <v>112.08510000000001</v>
      </c>
      <c r="P268" s="473">
        <v>201.75318000000001</v>
      </c>
      <c r="Q268" s="473">
        <v>93.030633000000009</v>
      </c>
      <c r="R268" s="474" t="s">
        <v>94</v>
      </c>
    </row>
    <row r="269" spans="1:18" x14ac:dyDescent="0.25">
      <c r="A269" s="8">
        <v>494051.827297999</v>
      </c>
      <c r="B269" s="8">
        <v>5180885.9662300004</v>
      </c>
      <c r="C269" s="35" t="s">
        <v>6</v>
      </c>
      <c r="D269" s="82">
        <v>4</v>
      </c>
      <c r="E269" s="14">
        <v>28</v>
      </c>
      <c r="F269" s="19" t="s">
        <v>14</v>
      </c>
      <c r="G269" s="237" t="s">
        <v>23</v>
      </c>
      <c r="H269" s="515">
        <v>767</v>
      </c>
      <c r="I269" s="473">
        <v>3744.0760940919031</v>
      </c>
      <c r="J269" s="473"/>
      <c r="K269" s="421">
        <f t="shared" si="10"/>
        <v>2.263157894736842</v>
      </c>
      <c r="M269" s="266">
        <v>12.9</v>
      </c>
      <c r="N269" s="473">
        <v>89.668080000000003</v>
      </c>
      <c r="O269" s="473">
        <v>112.08510000000001</v>
      </c>
      <c r="P269" s="473">
        <v>201.75318000000001</v>
      </c>
      <c r="Q269" s="473">
        <v>93.030633000000009</v>
      </c>
      <c r="R269" s="474" t="s">
        <v>94</v>
      </c>
    </row>
    <row r="270" spans="1:18" x14ac:dyDescent="0.25">
      <c r="A270" s="8">
        <v>494083.75327500002</v>
      </c>
      <c r="B270" s="8">
        <v>5180904.1587199904</v>
      </c>
      <c r="C270" s="35" t="s">
        <v>6</v>
      </c>
      <c r="D270" s="82">
        <v>4</v>
      </c>
      <c r="E270" s="14">
        <v>29</v>
      </c>
      <c r="F270" s="19" t="s">
        <v>14</v>
      </c>
      <c r="G270" s="237" t="s">
        <v>23</v>
      </c>
      <c r="H270" s="515">
        <v>781</v>
      </c>
      <c r="I270" s="473">
        <v>3812.4164660831507</v>
      </c>
      <c r="J270" s="473"/>
      <c r="K270" s="421">
        <f t="shared" si="10"/>
        <v>2.1754385964912282</v>
      </c>
      <c r="M270" s="266">
        <v>12.4</v>
      </c>
      <c r="N270" s="473">
        <v>89.668080000000003</v>
      </c>
      <c r="O270" s="473">
        <v>112.08510000000001</v>
      </c>
      <c r="P270" s="473">
        <v>201.75318000000001</v>
      </c>
      <c r="Q270" s="473">
        <v>93.030633000000009</v>
      </c>
      <c r="R270" s="474" t="s">
        <v>94</v>
      </c>
    </row>
    <row r="271" spans="1:18" x14ac:dyDescent="0.25">
      <c r="A271" s="8">
        <v>494115.63656700001</v>
      </c>
      <c r="B271" s="8">
        <v>5180879.0137499804</v>
      </c>
      <c r="C271" s="35" t="s">
        <v>6</v>
      </c>
      <c r="D271" s="82">
        <v>5</v>
      </c>
      <c r="E271" s="14">
        <v>30</v>
      </c>
      <c r="F271" s="19" t="s">
        <v>14</v>
      </c>
      <c r="G271" s="237" t="s">
        <v>23</v>
      </c>
      <c r="H271" s="515">
        <v>756</v>
      </c>
      <c r="I271" s="473">
        <v>3690.3800875273519</v>
      </c>
      <c r="J271" s="473"/>
      <c r="K271" s="421">
        <f t="shared" si="10"/>
        <v>2.0701754385964914</v>
      </c>
      <c r="M271" s="266">
        <v>11.8</v>
      </c>
      <c r="N271" s="473">
        <v>89.668080000000003</v>
      </c>
      <c r="O271" s="473">
        <v>112.08510000000001</v>
      </c>
      <c r="P271" s="473">
        <v>201.75318000000001</v>
      </c>
      <c r="Q271" s="473">
        <v>93.030633000000009</v>
      </c>
      <c r="R271" s="474" t="s">
        <v>94</v>
      </c>
    </row>
    <row r="272" spans="1:18" x14ac:dyDescent="0.25">
      <c r="A272" s="8">
        <v>494147.55805200001</v>
      </c>
      <c r="B272" s="8">
        <v>5180892.7616900001</v>
      </c>
      <c r="C272" s="35" t="s">
        <v>6</v>
      </c>
      <c r="D272" s="82">
        <v>6</v>
      </c>
      <c r="E272" s="14">
        <v>31</v>
      </c>
      <c r="F272" s="19" t="s">
        <v>14</v>
      </c>
      <c r="G272" s="237" t="s">
        <v>23</v>
      </c>
      <c r="H272" s="515">
        <v>601</v>
      </c>
      <c r="I272" s="473">
        <v>2933.7545404814</v>
      </c>
      <c r="J272" s="473"/>
      <c r="K272" s="421">
        <f t="shared" si="10"/>
        <v>2.4912280701754383</v>
      </c>
      <c r="M272" s="266">
        <v>14.2</v>
      </c>
      <c r="N272" s="473">
        <v>89.668080000000003</v>
      </c>
      <c r="O272" s="473">
        <v>112.08510000000001</v>
      </c>
      <c r="P272" s="473">
        <v>201.75318000000001</v>
      </c>
      <c r="Q272" s="473">
        <v>93.030633000000009</v>
      </c>
      <c r="R272" s="474" t="s">
        <v>94</v>
      </c>
    </row>
    <row r="273" spans="1:18" x14ac:dyDescent="0.25">
      <c r="A273" s="8">
        <v>493466.52908200002</v>
      </c>
      <c r="B273" s="8">
        <v>5180921.6894899802</v>
      </c>
      <c r="C273" s="35" t="s">
        <v>4</v>
      </c>
      <c r="D273" s="82">
        <v>1</v>
      </c>
      <c r="E273" s="14">
        <v>9</v>
      </c>
      <c r="F273" s="19" t="s">
        <v>15</v>
      </c>
      <c r="G273" s="237" t="s">
        <v>27</v>
      </c>
      <c r="H273" s="515">
        <v>982</v>
      </c>
      <c r="I273" s="473">
        <v>4793.5889496717718</v>
      </c>
      <c r="J273" s="473"/>
      <c r="K273" s="421">
        <f t="shared" si="10"/>
        <v>1.7894736842105261</v>
      </c>
      <c r="M273" s="266">
        <v>10.199999999999999</v>
      </c>
      <c r="N273" s="473">
        <v>134.50211999999999</v>
      </c>
      <c r="O273" s="473">
        <v>33.625529999999998</v>
      </c>
      <c r="P273" s="473">
        <v>168.12765000000002</v>
      </c>
      <c r="Q273" s="473">
        <v>94.151484000000011</v>
      </c>
      <c r="R273" s="474" t="s">
        <v>95</v>
      </c>
    </row>
    <row r="274" spans="1:18" x14ac:dyDescent="0.25">
      <c r="A274" s="8">
        <v>493498.451110997</v>
      </c>
      <c r="B274" s="8">
        <v>5180934.76724</v>
      </c>
      <c r="C274" s="35" t="s">
        <v>4</v>
      </c>
      <c r="D274" s="82">
        <v>2</v>
      </c>
      <c r="E274" s="14">
        <v>10</v>
      </c>
      <c r="F274" s="19" t="s">
        <v>15</v>
      </c>
      <c r="G274" s="237" t="s">
        <v>27</v>
      </c>
      <c r="H274" s="515">
        <v>669</v>
      </c>
      <c r="I274" s="473">
        <v>3265.6934901531722</v>
      </c>
      <c r="J274" s="473"/>
      <c r="K274" s="421">
        <f t="shared" si="10"/>
        <v>1.8947368421052633</v>
      </c>
      <c r="M274" s="266">
        <v>10.8</v>
      </c>
      <c r="N274" s="473">
        <v>134.50211999999999</v>
      </c>
      <c r="O274" s="473">
        <v>33.625529999999998</v>
      </c>
      <c r="P274" s="473">
        <v>168.12765000000002</v>
      </c>
      <c r="Q274" s="473">
        <v>94.151484000000011</v>
      </c>
      <c r="R274" s="474" t="s">
        <v>95</v>
      </c>
    </row>
    <row r="275" spans="1:18" x14ac:dyDescent="0.25">
      <c r="A275" s="8">
        <v>493530.340657997</v>
      </c>
      <c r="B275" s="8">
        <v>5180917.8421999803</v>
      </c>
      <c r="C275" s="35" t="s">
        <v>4</v>
      </c>
      <c r="D275" s="82">
        <v>3</v>
      </c>
      <c r="E275" s="14">
        <v>11</v>
      </c>
      <c r="F275" s="19" t="s">
        <v>15</v>
      </c>
      <c r="G275" s="492" t="s">
        <v>27</v>
      </c>
      <c r="H275" s="515">
        <v>0</v>
      </c>
      <c r="I275" s="518">
        <v>0</v>
      </c>
      <c r="J275" s="518"/>
      <c r="K275" s="518">
        <v>0</v>
      </c>
      <c r="L275" s="515" t="s">
        <v>51</v>
      </c>
      <c r="M275" s="236" t="s">
        <v>51</v>
      </c>
      <c r="N275" s="473">
        <v>134.50211999999999</v>
      </c>
      <c r="O275" s="473">
        <v>33.625529999999998</v>
      </c>
      <c r="P275" s="473">
        <v>168.12765000000002</v>
      </c>
      <c r="Q275" s="473">
        <v>94.151484000000011</v>
      </c>
      <c r="R275" s="474" t="s">
        <v>95</v>
      </c>
    </row>
    <row r="276" spans="1:18" x14ac:dyDescent="0.25">
      <c r="A276" s="8">
        <v>493560.659740998</v>
      </c>
      <c r="B276" s="8">
        <v>5180928.8972899904</v>
      </c>
      <c r="C276" s="35" t="s">
        <v>4</v>
      </c>
      <c r="D276" s="82">
        <v>3</v>
      </c>
      <c r="E276" s="14">
        <v>12</v>
      </c>
      <c r="F276" s="19" t="s">
        <v>15</v>
      </c>
      <c r="G276" s="237" t="s">
        <v>27</v>
      </c>
      <c r="H276" s="515">
        <v>1139</v>
      </c>
      <c r="I276" s="473">
        <v>5559.9774070021876</v>
      </c>
      <c r="J276" s="473"/>
      <c r="K276" s="421">
        <f t="shared" si="10"/>
        <v>1.9122807017543859</v>
      </c>
      <c r="M276" s="266">
        <v>10.9</v>
      </c>
      <c r="N276" s="473">
        <v>134.50211999999999</v>
      </c>
      <c r="O276" s="473">
        <v>33.625529999999998</v>
      </c>
      <c r="P276" s="473">
        <v>168.12765000000002</v>
      </c>
      <c r="Q276" s="473">
        <v>94.151484000000011</v>
      </c>
      <c r="R276" s="474" t="s">
        <v>95</v>
      </c>
    </row>
    <row r="277" spans="1:18" x14ac:dyDescent="0.25">
      <c r="A277" s="8">
        <v>493594.161329997</v>
      </c>
      <c r="B277" s="8">
        <v>5180922.4408799903</v>
      </c>
      <c r="C277" s="35" t="s">
        <v>4</v>
      </c>
      <c r="D277" s="82">
        <v>4</v>
      </c>
      <c r="E277" s="14">
        <v>13</v>
      </c>
      <c r="F277" s="19" t="s">
        <v>15</v>
      </c>
      <c r="G277" s="237" t="s">
        <v>27</v>
      </c>
      <c r="H277" s="515">
        <v>1055</v>
      </c>
      <c r="I277" s="473">
        <v>5149.9351750547048</v>
      </c>
      <c r="J277" s="473"/>
      <c r="K277" s="421">
        <f t="shared" si="10"/>
        <v>2.1228070175438596</v>
      </c>
      <c r="M277" s="266">
        <v>12.1</v>
      </c>
      <c r="N277" s="473">
        <v>134.50211999999999</v>
      </c>
      <c r="O277" s="473">
        <v>33.625529999999998</v>
      </c>
      <c r="P277" s="473">
        <v>168.12765000000002</v>
      </c>
      <c r="Q277" s="473">
        <v>94.151484000000011</v>
      </c>
      <c r="R277" s="474" t="s">
        <v>95</v>
      </c>
    </row>
    <row r="278" spans="1:18" x14ac:dyDescent="0.25">
      <c r="A278" s="8">
        <v>493626.076584997</v>
      </c>
      <c r="B278" s="8">
        <v>5180929.4075999903</v>
      </c>
      <c r="C278" s="35" t="s">
        <v>4</v>
      </c>
      <c r="D278" s="82">
        <v>5</v>
      </c>
      <c r="E278" s="14">
        <v>14</v>
      </c>
      <c r="F278" s="19" t="s">
        <v>15</v>
      </c>
      <c r="G278" s="237" t="s">
        <v>27</v>
      </c>
      <c r="H278" s="515">
        <v>664</v>
      </c>
      <c r="I278" s="473">
        <v>3241.2862144420124</v>
      </c>
      <c r="J278" s="473"/>
      <c r="K278" s="421">
        <f t="shared" si="10"/>
        <v>2.1754385964912282</v>
      </c>
      <c r="M278" s="266">
        <v>12.4</v>
      </c>
      <c r="N278" s="473">
        <v>134.50211999999999</v>
      </c>
      <c r="O278" s="473">
        <v>33.625529999999998</v>
      </c>
      <c r="P278" s="473">
        <v>168.12765000000002</v>
      </c>
      <c r="Q278" s="473">
        <v>94.151484000000011</v>
      </c>
      <c r="R278" s="474" t="s">
        <v>95</v>
      </c>
    </row>
    <row r="279" spans="1:18" x14ac:dyDescent="0.25">
      <c r="A279" s="8">
        <v>493657.975090997</v>
      </c>
      <c r="B279" s="8">
        <v>5180920.5951500004</v>
      </c>
      <c r="C279" s="35" t="s">
        <v>4</v>
      </c>
      <c r="D279" s="82">
        <v>6</v>
      </c>
      <c r="E279" s="14">
        <v>15</v>
      </c>
      <c r="F279" s="19" t="s">
        <v>15</v>
      </c>
      <c r="G279" s="237" t="s">
        <v>27</v>
      </c>
      <c r="H279" s="515">
        <v>842</v>
      </c>
      <c r="I279" s="473">
        <v>4110.1852297592986</v>
      </c>
      <c r="J279" s="473"/>
      <c r="K279" s="421">
        <f t="shared" si="10"/>
        <v>1.9298245614035088</v>
      </c>
      <c r="M279" s="266">
        <v>11</v>
      </c>
      <c r="N279" s="473">
        <v>134.50211999999999</v>
      </c>
      <c r="O279" s="473">
        <v>33.625529999999998</v>
      </c>
      <c r="P279" s="473">
        <v>168.12765000000002</v>
      </c>
      <c r="Q279" s="473">
        <v>94.151484000000011</v>
      </c>
      <c r="R279" s="474" t="s">
        <v>95</v>
      </c>
    </row>
    <row r="280" spans="1:18" x14ac:dyDescent="0.25">
      <c r="A280" s="8">
        <v>493690.95224100002</v>
      </c>
      <c r="B280" s="8">
        <v>5180926.7128600003</v>
      </c>
      <c r="C280" s="35" t="s">
        <v>5</v>
      </c>
      <c r="D280" s="82">
        <v>1</v>
      </c>
      <c r="E280" s="14">
        <v>16</v>
      </c>
      <c r="F280" s="19" t="s">
        <v>15</v>
      </c>
      <c r="G280" s="238" t="s">
        <v>25</v>
      </c>
      <c r="H280" s="515">
        <v>278</v>
      </c>
      <c r="I280" s="473">
        <v>1220.8058070866139</v>
      </c>
      <c r="J280" s="473"/>
      <c r="K280" s="514">
        <v>3.3605</v>
      </c>
      <c r="L280" s="514">
        <v>62.98</v>
      </c>
      <c r="N280" s="473">
        <v>0</v>
      </c>
      <c r="O280" s="473">
        <v>15.691914000000001</v>
      </c>
      <c r="P280" s="473">
        <v>15.691914000000001</v>
      </c>
      <c r="Q280" s="473">
        <v>6.7251060000000003</v>
      </c>
      <c r="R280" s="474" t="s">
        <v>98</v>
      </c>
    </row>
    <row r="281" spans="1:18" x14ac:dyDescent="0.25">
      <c r="A281" s="8">
        <v>493721.803071998</v>
      </c>
      <c r="B281" s="8">
        <v>5180932.3069900004</v>
      </c>
      <c r="C281" s="35" t="s">
        <v>5</v>
      </c>
      <c r="D281" s="82">
        <v>1</v>
      </c>
      <c r="E281" s="14">
        <v>17</v>
      </c>
      <c r="F281" s="19" t="s">
        <v>15</v>
      </c>
      <c r="G281" s="238" t="s">
        <v>25</v>
      </c>
      <c r="H281" s="515">
        <v>304</v>
      </c>
      <c r="I281" s="473">
        <v>1334.9818897637795</v>
      </c>
      <c r="J281" s="473"/>
      <c r="K281" s="514">
        <v>3.3517000000000001</v>
      </c>
      <c r="L281" s="514">
        <v>62.953000000000003</v>
      </c>
      <c r="N281" s="473">
        <v>0</v>
      </c>
      <c r="O281" s="473">
        <v>15.691914000000001</v>
      </c>
      <c r="P281" s="473">
        <v>15.691914000000001</v>
      </c>
      <c r="Q281" s="473">
        <v>6.7251060000000003</v>
      </c>
      <c r="R281" s="474" t="s">
        <v>98</v>
      </c>
    </row>
    <row r="282" spans="1:18" x14ac:dyDescent="0.25">
      <c r="A282" s="8">
        <v>493754.887468</v>
      </c>
      <c r="B282" s="8">
        <v>5180909.4718399802</v>
      </c>
      <c r="C282" s="35" t="s">
        <v>5</v>
      </c>
      <c r="D282" s="82">
        <v>3</v>
      </c>
      <c r="E282" s="14">
        <v>18</v>
      </c>
      <c r="F282" s="19" t="s">
        <v>15</v>
      </c>
      <c r="G282" s="238" t="s">
        <v>34</v>
      </c>
      <c r="H282" s="515">
        <v>360</v>
      </c>
      <c r="I282" s="473">
        <v>1580.8996062992123</v>
      </c>
      <c r="J282" s="473"/>
      <c r="K282" s="514">
        <v>3.3304</v>
      </c>
      <c r="L282" s="514">
        <v>46.372999999999998</v>
      </c>
      <c r="N282" s="473">
        <v>0</v>
      </c>
      <c r="O282" s="473">
        <v>0</v>
      </c>
      <c r="P282" s="473">
        <v>0</v>
      </c>
      <c r="Q282" s="473">
        <v>168.12765000000002</v>
      </c>
      <c r="R282" s="474" t="s">
        <v>100</v>
      </c>
    </row>
    <row r="283" spans="1:18" x14ac:dyDescent="0.25">
      <c r="A283" s="8">
        <v>493785.611817998</v>
      </c>
      <c r="B283" s="8">
        <v>5180925.6843699804</v>
      </c>
      <c r="C283" s="35" t="s">
        <v>5</v>
      </c>
      <c r="D283" s="82">
        <v>3</v>
      </c>
      <c r="E283" s="14">
        <v>19</v>
      </c>
      <c r="F283" s="19" t="s">
        <v>15</v>
      </c>
      <c r="G283" s="238" t="s">
        <v>34</v>
      </c>
      <c r="H283" s="515">
        <v>351</v>
      </c>
      <c r="I283" s="473">
        <v>1541.3771161417321</v>
      </c>
      <c r="J283" s="473"/>
      <c r="K283" s="514">
        <v>3.2088999999999999</v>
      </c>
      <c r="L283" s="514">
        <v>46.375999999999998</v>
      </c>
      <c r="N283" s="473">
        <v>0</v>
      </c>
      <c r="O283" s="473">
        <v>0</v>
      </c>
      <c r="P283" s="473">
        <v>0</v>
      </c>
      <c r="Q283" s="473">
        <v>168.12765000000002</v>
      </c>
      <c r="R283" s="474" t="s">
        <v>100</v>
      </c>
    </row>
    <row r="284" spans="1:18" x14ac:dyDescent="0.25">
      <c r="A284" s="8">
        <v>493817.519848998</v>
      </c>
      <c r="B284" s="8">
        <v>5180925.87366</v>
      </c>
      <c r="C284" s="35" t="s">
        <v>5</v>
      </c>
      <c r="D284" s="82">
        <v>4</v>
      </c>
      <c r="E284" s="14">
        <v>20</v>
      </c>
      <c r="F284" s="19" t="s">
        <v>15</v>
      </c>
      <c r="G284" s="238" t="s">
        <v>33</v>
      </c>
      <c r="H284" s="515">
        <v>909</v>
      </c>
      <c r="I284" s="473">
        <v>4437.2427242888398</v>
      </c>
      <c r="J284" s="473"/>
      <c r="K284" s="514">
        <v>1.3991</v>
      </c>
      <c r="L284" s="514">
        <v>44.024999999999999</v>
      </c>
      <c r="N284" s="473">
        <v>112.08510000000001</v>
      </c>
      <c r="O284" s="473">
        <v>0</v>
      </c>
      <c r="P284" s="473">
        <v>112.08510000000001</v>
      </c>
      <c r="Q284" s="473">
        <v>112.08510000000001</v>
      </c>
      <c r="R284" s="474" t="s">
        <v>103</v>
      </c>
    </row>
    <row r="285" spans="1:18" x14ac:dyDescent="0.25">
      <c r="A285" s="8">
        <v>493849.41125</v>
      </c>
      <c r="B285" s="8">
        <v>5180909.8392899903</v>
      </c>
      <c r="C285" s="35" t="s">
        <v>5</v>
      </c>
      <c r="D285" s="82">
        <v>5</v>
      </c>
      <c r="E285" s="14">
        <v>21</v>
      </c>
      <c r="F285" s="19" t="s">
        <v>15</v>
      </c>
      <c r="G285" s="238" t="s">
        <v>24</v>
      </c>
      <c r="H285" s="515">
        <v>566</v>
      </c>
      <c r="I285" s="473">
        <v>2762.9036105032824</v>
      </c>
      <c r="J285" s="473"/>
      <c r="K285" s="514">
        <v>1.8516999999999999</v>
      </c>
      <c r="L285" s="514">
        <v>44.456000000000003</v>
      </c>
      <c r="N285" s="473">
        <v>0</v>
      </c>
      <c r="O285" s="473">
        <v>67.251059999999995</v>
      </c>
      <c r="P285" s="473">
        <v>67.251059999999995</v>
      </c>
      <c r="Q285" s="473">
        <v>112.08510000000001</v>
      </c>
      <c r="R285" s="474" t="s">
        <v>96</v>
      </c>
    </row>
    <row r="286" spans="1:18" x14ac:dyDescent="0.25">
      <c r="A286" s="8">
        <v>493881.348931999</v>
      </c>
      <c r="B286" s="8">
        <v>5180939.0317900004</v>
      </c>
      <c r="C286" s="35" t="s">
        <v>5</v>
      </c>
      <c r="D286" s="82">
        <v>5</v>
      </c>
      <c r="E286" s="14">
        <v>22</v>
      </c>
      <c r="F286" s="19" t="s">
        <v>15</v>
      </c>
      <c r="G286" s="238" t="s">
        <v>24</v>
      </c>
      <c r="H286" s="515">
        <v>686</v>
      </c>
      <c r="I286" s="473">
        <v>3348.6782275711153</v>
      </c>
      <c r="J286" s="473"/>
      <c r="K286" s="514">
        <v>1.4540999999999999</v>
      </c>
      <c r="L286" s="514">
        <v>42.773000000000003</v>
      </c>
      <c r="N286" s="473">
        <v>0</v>
      </c>
      <c r="O286" s="473">
        <v>67.251059999999995</v>
      </c>
      <c r="P286" s="473">
        <v>67.251059999999995</v>
      </c>
      <c r="Q286" s="473">
        <v>112.08510000000001</v>
      </c>
      <c r="R286" s="474" t="s">
        <v>96</v>
      </c>
    </row>
    <row r="287" spans="1:18" x14ac:dyDescent="0.25">
      <c r="A287" s="8">
        <v>493913.253394</v>
      </c>
      <c r="B287" s="8">
        <v>5180935.7768099904</v>
      </c>
      <c r="C287" s="35" t="s">
        <v>5</v>
      </c>
      <c r="D287" s="82">
        <v>6</v>
      </c>
      <c r="E287" s="14">
        <v>23</v>
      </c>
      <c r="F287" s="19" t="s">
        <v>15</v>
      </c>
      <c r="G287" s="238" t="s">
        <v>26</v>
      </c>
      <c r="H287" s="515">
        <v>499</v>
      </c>
      <c r="I287" s="473">
        <v>2226.3633499999996</v>
      </c>
      <c r="J287" s="473"/>
      <c r="K287" s="514">
        <v>3.4857</v>
      </c>
      <c r="L287" s="514">
        <v>44.366999999999997</v>
      </c>
      <c r="N287" s="473">
        <v>0</v>
      </c>
      <c r="O287" s="473">
        <v>0</v>
      </c>
      <c r="P287" s="473">
        <v>0</v>
      </c>
      <c r="Q287" s="473">
        <v>246.58722</v>
      </c>
      <c r="R287" s="474" t="s">
        <v>104</v>
      </c>
    </row>
    <row r="288" spans="1:18" x14ac:dyDescent="0.25">
      <c r="A288" s="8">
        <v>493945.157106</v>
      </c>
      <c r="B288" s="8">
        <v>5180931.7441299902</v>
      </c>
      <c r="C288" s="35" t="s">
        <v>6</v>
      </c>
      <c r="D288" s="82">
        <v>1</v>
      </c>
      <c r="E288" s="14">
        <v>24</v>
      </c>
      <c r="F288" s="19" t="s">
        <v>15</v>
      </c>
      <c r="G288" s="237" t="s">
        <v>30</v>
      </c>
      <c r="H288" s="515">
        <v>987</v>
      </c>
      <c r="I288" s="473">
        <v>4127.9045275590552</v>
      </c>
      <c r="J288" s="473"/>
      <c r="K288" s="514">
        <v>3.3847999999999998</v>
      </c>
      <c r="L288" s="514">
        <v>62.933</v>
      </c>
      <c r="N288" s="473">
        <v>19.6148925</v>
      </c>
      <c r="O288" s="473">
        <v>0</v>
      </c>
      <c r="P288" s="473">
        <v>19.6148925</v>
      </c>
      <c r="Q288" s="473">
        <v>5.6042550000000002</v>
      </c>
      <c r="R288" s="474" t="s">
        <v>93</v>
      </c>
    </row>
    <row r="289" spans="1:18" x14ac:dyDescent="0.25">
      <c r="A289" s="8">
        <v>493979.78699200001</v>
      </c>
      <c r="B289" s="8">
        <v>5180920.0508399904</v>
      </c>
      <c r="C289" s="35" t="s">
        <v>6</v>
      </c>
      <c r="D289" s="82">
        <v>2</v>
      </c>
      <c r="E289" s="14">
        <v>25</v>
      </c>
      <c r="F289" s="19" t="s">
        <v>15</v>
      </c>
      <c r="G289" s="237" t="s">
        <v>23</v>
      </c>
      <c r="H289" s="515">
        <v>831</v>
      </c>
      <c r="I289" s="473">
        <v>4056.4892231947483</v>
      </c>
      <c r="J289" s="473"/>
      <c r="K289" s="421">
        <f t="shared" ref="K289:K302" si="11">M289/5.7</f>
        <v>2.4210526315789473</v>
      </c>
      <c r="M289" s="267">
        <v>13.8</v>
      </c>
      <c r="N289" s="473">
        <v>89.668080000000003</v>
      </c>
      <c r="O289" s="473">
        <v>112.08510000000001</v>
      </c>
      <c r="P289" s="473">
        <v>201.75318000000001</v>
      </c>
      <c r="Q289" s="473">
        <v>93.030633000000009</v>
      </c>
      <c r="R289" s="474" t="s">
        <v>94</v>
      </c>
    </row>
    <row r="290" spans="1:18" x14ac:dyDescent="0.25">
      <c r="A290" s="8">
        <v>494008.965211</v>
      </c>
      <c r="B290" s="8">
        <v>5180924.2349100001</v>
      </c>
      <c r="C290" s="35" t="s">
        <v>6</v>
      </c>
      <c r="D290" s="82">
        <v>2</v>
      </c>
      <c r="E290" s="14">
        <v>26</v>
      </c>
      <c r="F290" s="19" t="s">
        <v>15</v>
      </c>
      <c r="G290" s="237" t="s">
        <v>23</v>
      </c>
      <c r="H290" s="515">
        <v>685</v>
      </c>
      <c r="I290" s="473">
        <v>3343.7967724288837</v>
      </c>
      <c r="J290" s="473"/>
      <c r="K290" s="421">
        <f t="shared" si="11"/>
        <v>2.5087719298245617</v>
      </c>
      <c r="M290" s="267">
        <v>14.3</v>
      </c>
      <c r="N290" s="473">
        <v>89.668080000000003</v>
      </c>
      <c r="O290" s="473">
        <v>112.08510000000001</v>
      </c>
      <c r="P290" s="473">
        <v>201.75318000000001</v>
      </c>
      <c r="Q290" s="473">
        <v>93.030633000000009</v>
      </c>
      <c r="R290" s="474" t="s">
        <v>94</v>
      </c>
    </row>
    <row r="291" spans="1:18" x14ac:dyDescent="0.25">
      <c r="A291" s="8">
        <v>494040.87357200001</v>
      </c>
      <c r="B291" s="8">
        <v>5180924.75875</v>
      </c>
      <c r="C291" s="35" t="s">
        <v>6</v>
      </c>
      <c r="D291" s="82">
        <v>3</v>
      </c>
      <c r="E291" s="14">
        <v>27</v>
      </c>
      <c r="F291" s="19" t="s">
        <v>15</v>
      </c>
      <c r="G291" s="237" t="s">
        <v>23</v>
      </c>
      <c r="H291" s="515">
        <v>787</v>
      </c>
      <c r="I291" s="473">
        <v>3841.7051969365421</v>
      </c>
      <c r="J291" s="473"/>
      <c r="K291" s="421">
        <f t="shared" si="11"/>
        <v>2.3157894736842102</v>
      </c>
      <c r="M291" s="267">
        <v>13.2</v>
      </c>
      <c r="N291" s="473">
        <v>89.668080000000003</v>
      </c>
      <c r="O291" s="473">
        <v>112.08510000000001</v>
      </c>
      <c r="P291" s="473">
        <v>201.75318000000001</v>
      </c>
      <c r="Q291" s="473">
        <v>93.030633000000009</v>
      </c>
      <c r="R291" s="474" t="s">
        <v>94</v>
      </c>
    </row>
    <row r="292" spans="1:18" x14ac:dyDescent="0.25">
      <c r="A292" s="8">
        <v>494072.77446300001</v>
      </c>
      <c r="B292" s="8">
        <v>5180917.7264599903</v>
      </c>
      <c r="C292" s="35" t="s">
        <v>6</v>
      </c>
      <c r="D292" s="82">
        <v>4</v>
      </c>
      <c r="E292" s="14">
        <v>28</v>
      </c>
      <c r="F292" s="19" t="s">
        <v>15</v>
      </c>
      <c r="G292" s="237" t="s">
        <v>23</v>
      </c>
      <c r="H292" s="515">
        <v>540</v>
      </c>
      <c r="I292" s="473">
        <v>2635.9857768052516</v>
      </c>
      <c r="J292" s="473"/>
      <c r="K292" s="421">
        <f t="shared" si="11"/>
        <v>2.1929824561403506</v>
      </c>
      <c r="M292" s="267">
        <v>12.5</v>
      </c>
      <c r="N292" s="473">
        <v>89.668080000000003</v>
      </c>
      <c r="O292" s="473">
        <v>112.08510000000001</v>
      </c>
      <c r="P292" s="473">
        <v>201.75318000000001</v>
      </c>
      <c r="Q292" s="473">
        <v>93.030633000000009</v>
      </c>
      <c r="R292" s="474" t="s">
        <v>94</v>
      </c>
    </row>
    <row r="293" spans="1:18" x14ac:dyDescent="0.25">
      <c r="A293" s="8">
        <v>494104.70020800002</v>
      </c>
      <c r="B293" s="8">
        <v>5180935.9190600002</v>
      </c>
      <c r="C293" s="35" t="s">
        <v>6</v>
      </c>
      <c r="D293" s="82">
        <v>4</v>
      </c>
      <c r="E293" s="14">
        <v>29</v>
      </c>
      <c r="F293" s="19" t="s">
        <v>15</v>
      </c>
      <c r="G293" s="237" t="s">
        <v>23</v>
      </c>
      <c r="H293" s="515">
        <v>522</v>
      </c>
      <c r="I293" s="473">
        <v>2548.1195842450761</v>
      </c>
      <c r="J293" s="473"/>
      <c r="K293" s="421">
        <f t="shared" si="11"/>
        <v>2.7894736842105261</v>
      </c>
      <c r="M293" s="267">
        <v>15.9</v>
      </c>
      <c r="N293" s="473">
        <v>89.668080000000003</v>
      </c>
      <c r="O293" s="473">
        <v>112.08510000000001</v>
      </c>
      <c r="P293" s="473">
        <v>201.75318000000001</v>
      </c>
      <c r="Q293" s="473">
        <v>93.030633000000009</v>
      </c>
      <c r="R293" s="474" t="s">
        <v>94</v>
      </c>
    </row>
    <row r="294" spans="1:18" x14ac:dyDescent="0.25">
      <c r="A294" s="8">
        <v>494136.58341800002</v>
      </c>
      <c r="B294" s="8">
        <v>5180910.7742100004</v>
      </c>
      <c r="C294" s="35" t="s">
        <v>6</v>
      </c>
      <c r="D294" s="82">
        <v>5</v>
      </c>
      <c r="E294" s="14">
        <v>30</v>
      </c>
      <c r="F294" s="19" t="s">
        <v>15</v>
      </c>
      <c r="G294" s="237" t="s">
        <v>23</v>
      </c>
      <c r="H294" s="515">
        <v>600</v>
      </c>
      <c r="I294" s="473">
        <v>2928.873085339168</v>
      </c>
      <c r="J294" s="473"/>
      <c r="K294" s="421">
        <f t="shared" si="11"/>
        <v>2.2982456140350878</v>
      </c>
      <c r="M294" s="267">
        <v>13.1</v>
      </c>
      <c r="N294" s="473">
        <v>89.668080000000003</v>
      </c>
      <c r="O294" s="473">
        <v>112.08510000000001</v>
      </c>
      <c r="P294" s="473">
        <v>201.75318000000001</v>
      </c>
      <c r="Q294" s="473">
        <v>93.030633000000009</v>
      </c>
      <c r="R294" s="474" t="s">
        <v>94</v>
      </c>
    </row>
    <row r="295" spans="1:18" x14ac:dyDescent="0.25">
      <c r="A295" s="8">
        <v>493470.68572100002</v>
      </c>
      <c r="B295" s="8">
        <v>5180953.4659200003</v>
      </c>
      <c r="C295" s="35" t="s">
        <v>4</v>
      </c>
      <c r="D295" s="82">
        <v>1</v>
      </c>
      <c r="E295" s="14">
        <v>9</v>
      </c>
      <c r="F295" s="19" t="s">
        <v>16</v>
      </c>
      <c r="G295" s="492" t="s">
        <v>27</v>
      </c>
      <c r="H295" s="515">
        <v>0</v>
      </c>
      <c r="I295" s="518">
        <v>0</v>
      </c>
      <c r="J295" s="518"/>
      <c r="K295" s="518">
        <v>0</v>
      </c>
      <c r="L295" s="515" t="s">
        <v>51</v>
      </c>
      <c r="M295" s="236" t="s">
        <v>51</v>
      </c>
      <c r="N295" s="473">
        <v>134.50211999999999</v>
      </c>
      <c r="O295" s="473">
        <v>33.625529999999998</v>
      </c>
      <c r="P295" s="473">
        <v>168.12765000000002</v>
      </c>
      <c r="Q295" s="473">
        <v>94.151484000000011</v>
      </c>
      <c r="R295" s="474" t="s">
        <v>95</v>
      </c>
    </row>
    <row r="296" spans="1:18" x14ac:dyDescent="0.25">
      <c r="A296" s="8">
        <v>493502.60757300002</v>
      </c>
      <c r="B296" s="8">
        <v>5180966.5437000003</v>
      </c>
      <c r="C296" s="35" t="s">
        <v>4</v>
      </c>
      <c r="D296" s="82">
        <v>1</v>
      </c>
      <c r="E296" s="14">
        <v>10</v>
      </c>
      <c r="F296" s="19" t="s">
        <v>16</v>
      </c>
      <c r="G296" s="237" t="s">
        <v>27</v>
      </c>
      <c r="H296" s="515">
        <v>1167</v>
      </c>
      <c r="I296" s="473">
        <v>5696.6581509846819</v>
      </c>
      <c r="J296" s="473"/>
      <c r="K296" s="421">
        <f t="shared" si="11"/>
        <v>1.9649122807017543</v>
      </c>
      <c r="M296" s="267">
        <v>11.2</v>
      </c>
      <c r="N296" s="473">
        <v>134.50211999999999</v>
      </c>
      <c r="O296" s="473">
        <v>33.625529999999998</v>
      </c>
      <c r="P296" s="473">
        <v>168.12765000000002</v>
      </c>
      <c r="Q296" s="473">
        <v>94.151484000000011</v>
      </c>
      <c r="R296" s="474" t="s">
        <v>95</v>
      </c>
    </row>
    <row r="297" spans="1:18" x14ac:dyDescent="0.25">
      <c r="A297" s="8">
        <v>493534.496961998</v>
      </c>
      <c r="B297" s="8">
        <v>5180949.6186800003</v>
      </c>
      <c r="C297" s="35" t="s">
        <v>4</v>
      </c>
      <c r="D297" s="82">
        <v>2</v>
      </c>
      <c r="E297" s="14">
        <v>11</v>
      </c>
      <c r="F297" s="19" t="s">
        <v>16</v>
      </c>
      <c r="G297" s="237" t="s">
        <v>27</v>
      </c>
      <c r="H297" s="515">
        <v>1078</v>
      </c>
      <c r="I297" s="473">
        <v>5262.2086433260392</v>
      </c>
      <c r="J297" s="473"/>
      <c r="K297" s="421">
        <f t="shared" si="11"/>
        <v>1.8596491228070173</v>
      </c>
      <c r="M297" s="267">
        <v>10.6</v>
      </c>
      <c r="N297" s="473">
        <v>134.50211999999999</v>
      </c>
      <c r="O297" s="473">
        <v>33.625529999999998</v>
      </c>
      <c r="P297" s="473">
        <v>168.12765000000002</v>
      </c>
      <c r="Q297" s="473">
        <v>94.151484000000011</v>
      </c>
      <c r="R297" s="474" t="s">
        <v>95</v>
      </c>
    </row>
    <row r="298" spans="1:18" x14ac:dyDescent="0.25">
      <c r="A298" s="8">
        <v>493566.41524</v>
      </c>
      <c r="B298" s="8">
        <v>5180959.4742599903</v>
      </c>
      <c r="C298" s="35" t="s">
        <v>4</v>
      </c>
      <c r="D298" s="82">
        <v>3</v>
      </c>
      <c r="E298" s="14">
        <v>12</v>
      </c>
      <c r="F298" s="19" t="s">
        <v>16</v>
      </c>
      <c r="G298" s="237" t="s">
        <v>27</v>
      </c>
      <c r="H298" s="515">
        <v>975</v>
      </c>
      <c r="I298" s="473">
        <v>4759.418763676148</v>
      </c>
      <c r="J298" s="473"/>
      <c r="K298" s="421">
        <f t="shared" si="11"/>
        <v>1.7894736842105261</v>
      </c>
      <c r="M298" s="267">
        <v>10.199999999999999</v>
      </c>
      <c r="N298" s="473">
        <v>134.50211999999999</v>
      </c>
      <c r="O298" s="473">
        <v>33.625529999999998</v>
      </c>
      <c r="P298" s="473">
        <v>168.12765000000002</v>
      </c>
      <c r="Q298" s="473">
        <v>94.151484000000011</v>
      </c>
      <c r="R298" s="474" t="s">
        <v>95</v>
      </c>
    </row>
    <row r="299" spans="1:18" x14ac:dyDescent="0.25">
      <c r="A299" s="8">
        <v>493598.317293</v>
      </c>
      <c r="B299" s="8">
        <v>5180954.2174000004</v>
      </c>
      <c r="C299" s="35" t="s">
        <v>4</v>
      </c>
      <c r="D299" s="82">
        <v>4</v>
      </c>
      <c r="E299" s="14">
        <v>13</v>
      </c>
      <c r="F299" s="19" t="s">
        <v>16</v>
      </c>
      <c r="G299" s="237" t="s">
        <v>27</v>
      </c>
      <c r="H299" s="515">
        <v>1149</v>
      </c>
      <c r="I299" s="473">
        <v>5608.7919584245074</v>
      </c>
      <c r="J299" s="473"/>
      <c r="K299" s="421">
        <f t="shared" si="11"/>
        <v>1.8596491228070173</v>
      </c>
      <c r="M299" s="267">
        <v>10.6</v>
      </c>
      <c r="N299" s="473">
        <v>134.50211999999999</v>
      </c>
      <c r="O299" s="473">
        <v>33.625529999999998</v>
      </c>
      <c r="P299" s="473">
        <v>168.12765000000002</v>
      </c>
      <c r="Q299" s="473">
        <v>94.151484000000011</v>
      </c>
      <c r="R299" s="474" t="s">
        <v>95</v>
      </c>
    </row>
    <row r="300" spans="1:18" x14ac:dyDescent="0.25">
      <c r="A300" s="8">
        <v>493631.431901998</v>
      </c>
      <c r="B300" s="8">
        <v>5180959.5847699903</v>
      </c>
      <c r="C300" s="35" t="s">
        <v>4</v>
      </c>
      <c r="D300" s="82">
        <v>5</v>
      </c>
      <c r="E300" s="14">
        <v>14</v>
      </c>
      <c r="F300" s="19" t="s">
        <v>16</v>
      </c>
      <c r="G300" s="237" t="s">
        <v>27</v>
      </c>
      <c r="H300" s="515">
        <v>1162</v>
      </c>
      <c r="I300" s="473">
        <v>5672.2508752735221</v>
      </c>
      <c r="J300" s="473"/>
      <c r="K300" s="421">
        <f t="shared" si="11"/>
        <v>2.0877192982456139</v>
      </c>
      <c r="M300" s="267">
        <v>11.9</v>
      </c>
      <c r="N300" s="473">
        <v>134.50211999999999</v>
      </c>
      <c r="O300" s="473">
        <v>33.625529999999998</v>
      </c>
      <c r="P300" s="473">
        <v>168.12765000000002</v>
      </c>
      <c r="Q300" s="473">
        <v>94.151484000000011</v>
      </c>
      <c r="R300" s="474" t="s">
        <v>95</v>
      </c>
    </row>
    <row r="301" spans="1:18" x14ac:dyDescent="0.25">
      <c r="A301" s="8">
        <v>493663.33024500002</v>
      </c>
      <c r="B301" s="8">
        <v>5180951.1721900003</v>
      </c>
      <c r="C301" s="35" t="s">
        <v>4</v>
      </c>
      <c r="D301" s="82">
        <v>6</v>
      </c>
      <c r="E301" s="14">
        <v>15</v>
      </c>
      <c r="F301" s="19" t="s">
        <v>16</v>
      </c>
      <c r="G301" s="237" t="s">
        <v>27</v>
      </c>
      <c r="H301" s="515">
        <v>967</v>
      </c>
      <c r="I301" s="473">
        <v>4720.3671225382923</v>
      </c>
      <c r="J301" s="473"/>
      <c r="K301" s="421">
        <f t="shared" si="11"/>
        <v>1.9824561403508774</v>
      </c>
      <c r="M301" s="267">
        <v>11.3</v>
      </c>
      <c r="N301" s="473">
        <v>134.50211999999999</v>
      </c>
      <c r="O301" s="473">
        <v>33.625529999999998</v>
      </c>
      <c r="P301" s="473">
        <v>168.12765000000002</v>
      </c>
      <c r="Q301" s="473">
        <v>94.151484000000011</v>
      </c>
      <c r="R301" s="474" t="s">
        <v>95</v>
      </c>
    </row>
    <row r="302" spans="1:18" x14ac:dyDescent="0.25">
      <c r="A302" s="8">
        <v>493694.04643400002</v>
      </c>
      <c r="B302" s="8">
        <v>5180960.0055299904</v>
      </c>
      <c r="C302" s="35" t="s">
        <v>4</v>
      </c>
      <c r="D302" s="82">
        <v>6</v>
      </c>
      <c r="E302" s="14">
        <v>16</v>
      </c>
      <c r="F302" s="19" t="s">
        <v>16</v>
      </c>
      <c r="G302" s="237" t="s">
        <v>27</v>
      </c>
      <c r="H302" s="515">
        <v>933</v>
      </c>
      <c r="I302" s="473">
        <v>4554.3976477024062</v>
      </c>
      <c r="J302" s="473"/>
      <c r="K302" s="421">
        <f t="shared" si="11"/>
        <v>2.0350877192982453</v>
      </c>
      <c r="M302" s="267">
        <v>11.6</v>
      </c>
      <c r="N302" s="473">
        <v>134.50211999999999</v>
      </c>
      <c r="O302" s="473">
        <v>33.625529999999998</v>
      </c>
      <c r="P302" s="473">
        <v>168.12765000000002</v>
      </c>
      <c r="Q302" s="473">
        <v>94.151484000000011</v>
      </c>
      <c r="R302" s="474" t="s">
        <v>95</v>
      </c>
    </row>
    <row r="303" spans="1:18" x14ac:dyDescent="0.25">
      <c r="A303" s="8">
        <v>493725.95835299901</v>
      </c>
      <c r="B303" s="8">
        <v>5180964.0836100001</v>
      </c>
      <c r="C303" s="35" t="s">
        <v>5</v>
      </c>
      <c r="D303" s="82">
        <v>1</v>
      </c>
      <c r="E303" s="14">
        <v>17</v>
      </c>
      <c r="F303" s="19" t="s">
        <v>16</v>
      </c>
      <c r="G303" s="238" t="s">
        <v>25</v>
      </c>
      <c r="H303" s="515">
        <v>312</v>
      </c>
      <c r="I303" s="473">
        <v>1370.112992125984</v>
      </c>
      <c r="J303" s="473"/>
      <c r="K303" s="514">
        <v>3.4466000000000001</v>
      </c>
      <c r="L303" s="514">
        <v>63.061</v>
      </c>
      <c r="N303" s="473">
        <v>0</v>
      </c>
      <c r="O303" s="473">
        <v>15.691914000000001</v>
      </c>
      <c r="P303" s="473">
        <v>15.691914000000001</v>
      </c>
      <c r="Q303" s="473">
        <v>6.7251060000000003</v>
      </c>
      <c r="R303" s="474" t="s">
        <v>98</v>
      </c>
    </row>
    <row r="304" spans="1:18" x14ac:dyDescent="0.25">
      <c r="A304" s="8">
        <v>493757.843065997</v>
      </c>
      <c r="B304" s="8">
        <v>5180942.0481599905</v>
      </c>
      <c r="C304" s="35" t="s">
        <v>5</v>
      </c>
      <c r="D304" s="82">
        <v>2</v>
      </c>
      <c r="E304" s="14">
        <v>18</v>
      </c>
      <c r="F304" s="19" t="s">
        <v>16</v>
      </c>
      <c r="G304" s="238" t="s">
        <v>29</v>
      </c>
      <c r="H304" s="515">
        <v>360</v>
      </c>
      <c r="I304" s="473">
        <v>1606.194</v>
      </c>
      <c r="J304" s="473"/>
      <c r="K304" s="514">
        <v>2.5943000000000001</v>
      </c>
      <c r="L304" s="514">
        <v>44.481000000000002</v>
      </c>
      <c r="N304" s="473">
        <v>0</v>
      </c>
      <c r="O304" s="473">
        <v>0</v>
      </c>
      <c r="P304" s="473">
        <v>0</v>
      </c>
      <c r="Q304" s="473">
        <v>89.668080000000003</v>
      </c>
      <c r="R304" s="474" t="s">
        <v>102</v>
      </c>
    </row>
    <row r="305" spans="1:18" x14ac:dyDescent="0.25">
      <c r="A305" s="8">
        <v>493789.76676500001</v>
      </c>
      <c r="B305" s="8">
        <v>5180957.4610299803</v>
      </c>
      <c r="C305" s="35" t="s">
        <v>5</v>
      </c>
      <c r="D305" s="82">
        <v>3</v>
      </c>
      <c r="E305" s="14">
        <v>19</v>
      </c>
      <c r="F305" s="19" t="s">
        <v>16</v>
      </c>
      <c r="G305" s="238" t="s">
        <v>34</v>
      </c>
      <c r="H305" s="515">
        <v>376</v>
      </c>
      <c r="I305" s="473">
        <v>1651.1618110236218</v>
      </c>
      <c r="J305" s="473"/>
      <c r="K305" s="514">
        <v>3.0916999999999999</v>
      </c>
      <c r="L305" s="514">
        <v>46.268000000000001</v>
      </c>
      <c r="N305" s="473">
        <v>0</v>
      </c>
      <c r="O305" s="473">
        <v>0</v>
      </c>
      <c r="P305" s="473">
        <v>0</v>
      </c>
      <c r="Q305" s="473">
        <v>168.12765000000002</v>
      </c>
      <c r="R305" s="474" t="s">
        <v>100</v>
      </c>
    </row>
    <row r="306" spans="1:18" x14ac:dyDescent="0.25">
      <c r="A306" s="8">
        <v>493821.674625999</v>
      </c>
      <c r="B306" s="8">
        <v>5180957.6503400002</v>
      </c>
      <c r="C306" s="35" t="s">
        <v>5</v>
      </c>
      <c r="D306" s="82">
        <v>3</v>
      </c>
      <c r="E306" s="14">
        <v>20</v>
      </c>
      <c r="F306" s="19" t="s">
        <v>16</v>
      </c>
      <c r="G306" s="238" t="s">
        <v>34</v>
      </c>
      <c r="H306" s="515">
        <v>335</v>
      </c>
      <c r="I306" s="473">
        <v>1471.1149114173227</v>
      </c>
      <c r="J306" s="473"/>
      <c r="K306" s="514">
        <v>3.4201999999999999</v>
      </c>
      <c r="L306" s="514">
        <v>46.323999999999998</v>
      </c>
      <c r="N306" s="473">
        <v>0</v>
      </c>
      <c r="O306" s="473">
        <v>0</v>
      </c>
      <c r="P306" s="473">
        <v>0</v>
      </c>
      <c r="Q306" s="473">
        <v>168.12765000000002</v>
      </c>
      <c r="R306" s="474" t="s">
        <v>100</v>
      </c>
    </row>
    <row r="307" spans="1:18" x14ac:dyDescent="0.25">
      <c r="A307" s="8">
        <v>493855.16524100001</v>
      </c>
      <c r="B307" s="8">
        <v>5180939.6167799802</v>
      </c>
      <c r="C307" s="35" t="s">
        <v>5</v>
      </c>
      <c r="D307" s="82">
        <v>5</v>
      </c>
      <c r="E307" s="14">
        <v>21</v>
      </c>
      <c r="F307" s="19" t="s">
        <v>16</v>
      </c>
      <c r="G307" s="238" t="s">
        <v>24</v>
      </c>
      <c r="H307" s="515">
        <v>1001</v>
      </c>
      <c r="I307" s="473">
        <v>4886.3365973741793</v>
      </c>
      <c r="J307" s="473"/>
      <c r="K307" s="514">
        <v>1.8177000000000001</v>
      </c>
      <c r="L307" s="514">
        <v>44.536999999999999</v>
      </c>
      <c r="N307" s="473">
        <v>0</v>
      </c>
      <c r="O307" s="473">
        <v>67.251059999999995</v>
      </c>
      <c r="P307" s="473">
        <v>67.251059999999995</v>
      </c>
      <c r="Q307" s="473">
        <v>112.08510000000001</v>
      </c>
      <c r="R307" s="474" t="s">
        <v>96</v>
      </c>
    </row>
    <row r="308" spans="1:18" x14ac:dyDescent="0.25">
      <c r="A308" s="8">
        <v>493885.503361999</v>
      </c>
      <c r="B308" s="8">
        <v>5180970.8085200004</v>
      </c>
      <c r="C308" s="35" t="s">
        <v>5</v>
      </c>
      <c r="D308" s="82">
        <v>5</v>
      </c>
      <c r="E308" s="14">
        <v>22</v>
      </c>
      <c r="F308" s="19" t="s">
        <v>16</v>
      </c>
      <c r="G308" s="238" t="s">
        <v>24</v>
      </c>
      <c r="H308" s="515">
        <v>866</v>
      </c>
      <c r="I308" s="473">
        <v>4227.3401531728659</v>
      </c>
      <c r="J308" s="473"/>
      <c r="K308" s="514">
        <v>1.5049999999999999</v>
      </c>
      <c r="L308" s="514">
        <v>44.07</v>
      </c>
      <c r="N308" s="473">
        <v>0</v>
      </c>
      <c r="O308" s="473">
        <v>67.251059999999995</v>
      </c>
      <c r="P308" s="473">
        <v>67.251059999999995</v>
      </c>
      <c r="Q308" s="473">
        <v>112.08510000000001</v>
      </c>
      <c r="R308" s="474" t="s">
        <v>96</v>
      </c>
    </row>
    <row r="309" spans="1:18" x14ac:dyDescent="0.25">
      <c r="A309" s="8">
        <v>493917.40765800001</v>
      </c>
      <c r="B309" s="8">
        <v>5180967.5535500003</v>
      </c>
      <c r="C309" s="35" t="s">
        <v>5</v>
      </c>
      <c r="D309" s="82">
        <v>6</v>
      </c>
      <c r="E309" s="14">
        <v>23</v>
      </c>
      <c r="F309" s="19" t="s">
        <v>16</v>
      </c>
      <c r="G309" s="238" t="s">
        <v>26</v>
      </c>
      <c r="H309" s="515">
        <v>409</v>
      </c>
      <c r="I309" s="473">
        <v>1824.81485</v>
      </c>
      <c r="J309" s="473"/>
      <c r="K309" s="514">
        <v>3.1726000000000001</v>
      </c>
      <c r="L309" s="514">
        <v>44.42</v>
      </c>
      <c r="N309" s="473">
        <v>0</v>
      </c>
      <c r="O309" s="473">
        <v>0</v>
      </c>
      <c r="P309" s="473">
        <v>0</v>
      </c>
      <c r="Q309" s="473">
        <v>246.58722</v>
      </c>
      <c r="R309" s="474" t="s">
        <v>104</v>
      </c>
    </row>
    <row r="310" spans="1:18" x14ac:dyDescent="0.25">
      <c r="A310" s="8">
        <v>493946.579880998</v>
      </c>
      <c r="B310" s="8">
        <v>5180965.7970000003</v>
      </c>
      <c r="C310" s="35" t="s">
        <v>5</v>
      </c>
      <c r="D310" s="82">
        <v>6</v>
      </c>
      <c r="E310" s="14">
        <v>24</v>
      </c>
      <c r="F310" s="19" t="s">
        <v>16</v>
      </c>
      <c r="G310" s="238" t="s">
        <v>26</v>
      </c>
      <c r="H310" s="515">
        <v>461</v>
      </c>
      <c r="I310" s="473">
        <v>2056.8206499999997</v>
      </c>
      <c r="J310" s="473"/>
      <c r="K310" s="514">
        <v>3.5438000000000001</v>
      </c>
      <c r="L310" s="514">
        <v>44.942</v>
      </c>
      <c r="N310" s="473">
        <v>0</v>
      </c>
      <c r="O310" s="473">
        <v>0</v>
      </c>
      <c r="P310" s="473">
        <v>0</v>
      </c>
      <c r="Q310" s="473">
        <v>246.58722</v>
      </c>
      <c r="R310" s="474" t="s">
        <v>104</v>
      </c>
    </row>
    <row r="311" spans="1:18" x14ac:dyDescent="0.25">
      <c r="A311" s="8">
        <v>493981.20999900001</v>
      </c>
      <c r="B311" s="8">
        <v>5180954.7101699803</v>
      </c>
      <c r="C311" s="35" t="s">
        <v>6</v>
      </c>
      <c r="D311" s="82">
        <v>1</v>
      </c>
      <c r="E311" s="14">
        <v>25</v>
      </c>
      <c r="F311" s="19" t="s">
        <v>16</v>
      </c>
      <c r="G311" s="237" t="s">
        <v>30</v>
      </c>
      <c r="H311" s="515">
        <v>744</v>
      </c>
      <c r="I311" s="473">
        <v>3111.6119235095612</v>
      </c>
      <c r="J311" s="473"/>
      <c r="K311" s="514">
        <v>2.9828999999999999</v>
      </c>
      <c r="L311" s="514">
        <v>63.237000000000002</v>
      </c>
      <c r="N311" s="473">
        <v>19.6148925</v>
      </c>
      <c r="O311" s="473">
        <v>0</v>
      </c>
      <c r="P311" s="473">
        <v>19.6148925</v>
      </c>
      <c r="Q311" s="473">
        <v>5.6042550000000002</v>
      </c>
      <c r="R311" s="474" t="s">
        <v>93</v>
      </c>
    </row>
    <row r="312" spans="1:18" x14ac:dyDescent="0.25">
      <c r="A312" s="8">
        <v>494013.118976</v>
      </c>
      <c r="B312" s="8">
        <v>5180956.0117199803</v>
      </c>
      <c r="C312" s="35" t="s">
        <v>6</v>
      </c>
      <c r="D312" s="82">
        <v>2</v>
      </c>
      <c r="E312" s="14">
        <v>26</v>
      </c>
      <c r="F312" s="19" t="s">
        <v>16</v>
      </c>
      <c r="G312" s="237" t="s">
        <v>23</v>
      </c>
      <c r="H312" s="515">
        <v>429</v>
      </c>
      <c r="I312" s="473">
        <v>2094.1442560175051</v>
      </c>
      <c r="J312" s="473"/>
      <c r="K312" s="421">
        <f t="shared" ref="K312:K322" si="12">M312/5.7</f>
        <v>2.2456140350877192</v>
      </c>
      <c r="M312" s="268">
        <v>12.8</v>
      </c>
      <c r="N312" s="473">
        <v>89.668080000000003</v>
      </c>
      <c r="O312" s="473">
        <v>112.08510000000001</v>
      </c>
      <c r="P312" s="473">
        <v>201.75318000000001</v>
      </c>
      <c r="Q312" s="473">
        <v>93.030633000000009</v>
      </c>
      <c r="R312" s="474" t="s">
        <v>94</v>
      </c>
    </row>
    <row r="313" spans="1:18" x14ac:dyDescent="0.25">
      <c r="A313" s="8">
        <v>494042.75106500002</v>
      </c>
      <c r="B313" s="8">
        <v>5180958.35647</v>
      </c>
      <c r="C313" s="35" t="s">
        <v>6</v>
      </c>
      <c r="D313" s="82">
        <v>2</v>
      </c>
      <c r="E313" s="14">
        <v>27</v>
      </c>
      <c r="F313" s="19" t="s">
        <v>16</v>
      </c>
      <c r="G313" s="237" t="s">
        <v>23</v>
      </c>
      <c r="H313" s="515">
        <v>929</v>
      </c>
      <c r="I313" s="473">
        <v>4534.8718271334783</v>
      </c>
      <c r="J313" s="473"/>
      <c r="K313" s="421">
        <f t="shared" si="12"/>
        <v>2.5263157894736841</v>
      </c>
      <c r="M313" s="268">
        <v>14.4</v>
      </c>
      <c r="N313" s="473">
        <v>89.668080000000003</v>
      </c>
      <c r="O313" s="473">
        <v>112.08510000000001</v>
      </c>
      <c r="P313" s="473">
        <v>201.75318000000001</v>
      </c>
      <c r="Q313" s="473">
        <v>93.030633000000009</v>
      </c>
      <c r="R313" s="474" t="s">
        <v>94</v>
      </c>
    </row>
    <row r="314" spans="1:18" x14ac:dyDescent="0.25">
      <c r="A314" s="8">
        <v>494076.927894997</v>
      </c>
      <c r="B314" s="8">
        <v>5180949.5033200001</v>
      </c>
      <c r="C314" s="35" t="s">
        <v>6</v>
      </c>
      <c r="D314" s="82">
        <v>3</v>
      </c>
      <c r="E314" s="14">
        <v>28</v>
      </c>
      <c r="F314" s="19" t="s">
        <v>16</v>
      </c>
      <c r="G314" s="237" t="s">
        <v>23</v>
      </c>
      <c r="H314" s="515">
        <v>419</v>
      </c>
      <c r="I314" s="473">
        <v>2045.3297045951858</v>
      </c>
      <c r="J314" s="473"/>
      <c r="K314" s="421">
        <f t="shared" si="12"/>
        <v>2.3859649122807016</v>
      </c>
      <c r="M314" s="268">
        <v>13.6</v>
      </c>
      <c r="N314" s="473">
        <v>89.668080000000003</v>
      </c>
      <c r="O314" s="473">
        <v>112.08510000000001</v>
      </c>
      <c r="P314" s="473">
        <v>201.75318000000001</v>
      </c>
      <c r="Q314" s="473">
        <v>93.030633000000009</v>
      </c>
      <c r="R314" s="474" t="s">
        <v>94</v>
      </c>
    </row>
    <row r="315" spans="1:18" x14ac:dyDescent="0.25">
      <c r="A315" s="8">
        <v>493501.32631400001</v>
      </c>
      <c r="B315" s="8">
        <v>5180997.2675900003</v>
      </c>
      <c r="C315" s="35" t="s">
        <v>4</v>
      </c>
      <c r="D315" s="82">
        <v>1</v>
      </c>
      <c r="E315" s="14">
        <v>10</v>
      </c>
      <c r="F315" s="19" t="s">
        <v>17</v>
      </c>
      <c r="G315" s="492" t="s">
        <v>27</v>
      </c>
      <c r="H315" s="515">
        <v>0</v>
      </c>
      <c r="I315" s="518">
        <v>0</v>
      </c>
      <c r="J315" s="518"/>
      <c r="K315" s="518">
        <v>0</v>
      </c>
      <c r="L315" s="515" t="s">
        <v>51</v>
      </c>
      <c r="M315" s="236" t="s">
        <v>51</v>
      </c>
      <c r="N315" s="473">
        <v>134.50211999999999</v>
      </c>
      <c r="O315" s="473">
        <v>33.625529999999998</v>
      </c>
      <c r="P315" s="473">
        <v>168.12765000000002</v>
      </c>
      <c r="Q315" s="473">
        <v>94.151484000000011</v>
      </c>
      <c r="R315" s="474" t="s">
        <v>95</v>
      </c>
    </row>
    <row r="316" spans="1:18" x14ac:dyDescent="0.25">
      <c r="A316" s="8">
        <v>493530.638179</v>
      </c>
      <c r="B316" s="8">
        <v>5180981.4038000004</v>
      </c>
      <c r="C316" s="35" t="s">
        <v>4</v>
      </c>
      <c r="D316" s="82">
        <v>2</v>
      </c>
      <c r="E316" s="14">
        <v>11</v>
      </c>
      <c r="F316" s="19" t="s">
        <v>17</v>
      </c>
      <c r="G316" s="237" t="s">
        <v>27</v>
      </c>
      <c r="H316" s="515">
        <v>1117</v>
      </c>
      <c r="I316" s="473">
        <v>5452.5853938730843</v>
      </c>
      <c r="J316" s="473"/>
      <c r="K316" s="421">
        <f t="shared" si="12"/>
        <v>1.9122807017543859</v>
      </c>
      <c r="M316" s="268">
        <v>10.9</v>
      </c>
      <c r="N316" s="473">
        <v>134.50211999999999</v>
      </c>
      <c r="O316" s="473">
        <v>33.625529999999998</v>
      </c>
      <c r="P316" s="473">
        <v>168.12765000000002</v>
      </c>
      <c r="Q316" s="473">
        <v>94.151484000000011</v>
      </c>
      <c r="R316" s="474" t="s">
        <v>95</v>
      </c>
    </row>
    <row r="317" spans="1:18" x14ac:dyDescent="0.25">
      <c r="A317" s="8">
        <v>493562.55629500002</v>
      </c>
      <c r="B317" s="8">
        <v>5180991.2593599902</v>
      </c>
      <c r="C317" s="35" t="s">
        <v>4</v>
      </c>
      <c r="D317" s="82">
        <v>2</v>
      </c>
      <c r="E317" s="14">
        <v>12</v>
      </c>
      <c r="F317" s="19" t="s">
        <v>17</v>
      </c>
      <c r="G317" s="237" t="s">
        <v>27</v>
      </c>
      <c r="H317" s="515">
        <v>1236</v>
      </c>
      <c r="I317" s="473">
        <v>6033.4785557986861</v>
      </c>
      <c r="J317" s="473"/>
      <c r="K317" s="421">
        <f t="shared" si="12"/>
        <v>1.8771929824561402</v>
      </c>
      <c r="M317" s="268">
        <v>10.7</v>
      </c>
      <c r="N317" s="473">
        <v>134.50211999999999</v>
      </c>
      <c r="O317" s="473">
        <v>33.625529999999998</v>
      </c>
      <c r="P317" s="473">
        <v>168.12765000000002</v>
      </c>
      <c r="Q317" s="473">
        <v>94.151484000000011</v>
      </c>
      <c r="R317" s="474" t="s">
        <v>95</v>
      </c>
    </row>
    <row r="318" spans="1:18" x14ac:dyDescent="0.25">
      <c r="A318" s="8">
        <v>493594.458174998</v>
      </c>
      <c r="B318" s="8">
        <v>5180986.0024800003</v>
      </c>
      <c r="C318" s="35" t="s">
        <v>4</v>
      </c>
      <c r="D318" s="82">
        <v>3</v>
      </c>
      <c r="E318" s="14">
        <v>13</v>
      </c>
      <c r="F318" s="19" t="s">
        <v>17</v>
      </c>
      <c r="G318" s="237" t="s">
        <v>27</v>
      </c>
      <c r="H318" s="515">
        <v>1205</v>
      </c>
      <c r="I318" s="473">
        <v>5882.1534463894968</v>
      </c>
      <c r="J318" s="473"/>
      <c r="K318" s="421">
        <f t="shared" si="12"/>
        <v>1.8947368421052633</v>
      </c>
      <c r="M318" s="268">
        <v>10.8</v>
      </c>
      <c r="N318" s="473">
        <v>134.50211999999999</v>
      </c>
      <c r="O318" s="473">
        <v>33.625529999999998</v>
      </c>
      <c r="P318" s="473">
        <v>168.12765000000002</v>
      </c>
      <c r="Q318" s="473">
        <v>94.151484000000011</v>
      </c>
      <c r="R318" s="474" t="s">
        <v>95</v>
      </c>
    </row>
    <row r="319" spans="1:18" x14ac:dyDescent="0.25">
      <c r="A319" s="8">
        <v>493626.37309200002</v>
      </c>
      <c r="B319" s="8">
        <v>5180992.9692099905</v>
      </c>
      <c r="C319" s="35" t="s">
        <v>4</v>
      </c>
      <c r="D319" s="82">
        <v>4</v>
      </c>
      <c r="E319" s="14">
        <v>14</v>
      </c>
      <c r="F319" s="19" t="s">
        <v>17</v>
      </c>
      <c r="G319" s="237" t="s">
        <v>27</v>
      </c>
      <c r="H319" s="515">
        <v>1066</v>
      </c>
      <c r="I319" s="473">
        <v>5203.6311816192556</v>
      </c>
      <c r="J319" s="473"/>
      <c r="K319" s="421">
        <f t="shared" si="12"/>
        <v>2.2456140350877192</v>
      </c>
      <c r="M319" s="268">
        <v>12.8</v>
      </c>
      <c r="N319" s="473">
        <v>134.50211999999999</v>
      </c>
      <c r="O319" s="473">
        <v>33.625529999999998</v>
      </c>
      <c r="P319" s="473">
        <v>168.12765000000002</v>
      </c>
      <c r="Q319" s="473">
        <v>94.151484000000011</v>
      </c>
      <c r="R319" s="474" t="s">
        <v>95</v>
      </c>
    </row>
    <row r="320" spans="1:18" x14ac:dyDescent="0.25">
      <c r="A320" s="8">
        <v>493658.27126000001</v>
      </c>
      <c r="B320" s="8">
        <v>5180984.1567599904</v>
      </c>
      <c r="C320" s="35" t="s">
        <v>4</v>
      </c>
      <c r="D320" s="82">
        <v>5</v>
      </c>
      <c r="E320" s="14">
        <v>15</v>
      </c>
      <c r="F320" s="19" t="s">
        <v>17</v>
      </c>
      <c r="G320" s="237" t="s">
        <v>27</v>
      </c>
      <c r="H320" s="515">
        <v>1030</v>
      </c>
      <c r="I320" s="473">
        <v>5027.8987964989055</v>
      </c>
      <c r="J320" s="473"/>
      <c r="K320" s="421">
        <f t="shared" si="12"/>
        <v>2.0175438596491229</v>
      </c>
      <c r="M320" s="268">
        <v>11.5</v>
      </c>
      <c r="N320" s="473">
        <v>134.50211999999999</v>
      </c>
      <c r="O320" s="473">
        <v>33.625529999999998</v>
      </c>
      <c r="P320" s="473">
        <v>168.12765000000002</v>
      </c>
      <c r="Q320" s="473">
        <v>94.151484000000011</v>
      </c>
      <c r="R320" s="474" t="s">
        <v>95</v>
      </c>
    </row>
    <row r="321" spans="1:18" x14ac:dyDescent="0.25">
      <c r="A321" s="8">
        <v>493691.386340998</v>
      </c>
      <c r="B321" s="8">
        <v>5180990.9908600003</v>
      </c>
      <c r="C321" s="35" t="s">
        <v>4</v>
      </c>
      <c r="D321" s="82">
        <v>6</v>
      </c>
      <c r="E321" s="14">
        <v>16</v>
      </c>
      <c r="F321" s="19" t="s">
        <v>17</v>
      </c>
      <c r="G321" s="237" t="s">
        <v>27</v>
      </c>
      <c r="H321" s="515">
        <v>944</v>
      </c>
      <c r="I321" s="473">
        <v>4608.0936542669579</v>
      </c>
      <c r="J321" s="473"/>
      <c r="K321" s="421">
        <f t="shared" si="12"/>
        <v>1.7719298245614035</v>
      </c>
      <c r="M321" s="268">
        <v>10.1</v>
      </c>
      <c r="N321" s="473">
        <v>134.50211999999999</v>
      </c>
      <c r="O321" s="473">
        <v>33.625529999999998</v>
      </c>
      <c r="P321" s="473">
        <v>168.12765000000002</v>
      </c>
      <c r="Q321" s="473">
        <v>94.151484000000011</v>
      </c>
      <c r="R321" s="474" t="s">
        <v>95</v>
      </c>
    </row>
    <row r="322" spans="1:18" x14ac:dyDescent="0.25">
      <c r="A322" s="8">
        <v>493722.098564999</v>
      </c>
      <c r="B322" s="8">
        <v>5180995.8686100002</v>
      </c>
      <c r="C322" s="35" t="s">
        <v>4</v>
      </c>
      <c r="D322" s="82">
        <v>6</v>
      </c>
      <c r="E322" s="14">
        <v>17</v>
      </c>
      <c r="F322" s="19" t="s">
        <v>17</v>
      </c>
      <c r="G322" s="237" t="s">
        <v>27</v>
      </c>
      <c r="H322" s="515">
        <v>1049</v>
      </c>
      <c r="I322" s="473">
        <v>5120.646444201313</v>
      </c>
      <c r="J322" s="473"/>
      <c r="K322" s="421">
        <f t="shared" si="12"/>
        <v>1.7894736842105261</v>
      </c>
      <c r="M322" s="268">
        <v>10.199999999999999</v>
      </c>
      <c r="N322" s="473">
        <v>134.50211999999999</v>
      </c>
      <c r="O322" s="473">
        <v>33.625529999999998</v>
      </c>
      <c r="P322" s="473">
        <v>168.12765000000002</v>
      </c>
      <c r="Q322" s="473">
        <v>94.151484000000011</v>
      </c>
      <c r="R322" s="474" t="s">
        <v>95</v>
      </c>
    </row>
    <row r="323" spans="1:18" x14ac:dyDescent="0.25">
      <c r="A323" s="8">
        <v>493753.983095998</v>
      </c>
      <c r="B323" s="8">
        <v>5180973.8331300002</v>
      </c>
      <c r="C323" s="35" t="s">
        <v>5</v>
      </c>
      <c r="D323" s="82">
        <v>1</v>
      </c>
      <c r="E323" s="14">
        <v>18</v>
      </c>
      <c r="F323" s="19" t="s">
        <v>17</v>
      </c>
      <c r="G323" s="238" t="s">
        <v>25</v>
      </c>
      <c r="H323" s="515">
        <v>208</v>
      </c>
      <c r="I323" s="473">
        <v>913.40866141732283</v>
      </c>
      <c r="J323" s="473"/>
      <c r="K323" s="514">
        <v>2.9662999999999999</v>
      </c>
      <c r="L323" s="514">
        <v>63.279000000000003</v>
      </c>
      <c r="N323" s="473">
        <v>0</v>
      </c>
      <c r="O323" s="473">
        <v>15.691914000000001</v>
      </c>
      <c r="P323" s="473">
        <v>15.691914000000001</v>
      </c>
      <c r="Q323" s="473">
        <v>6.7251060000000003</v>
      </c>
      <c r="R323" s="474" t="s">
        <v>98</v>
      </c>
    </row>
    <row r="324" spans="1:18" x14ac:dyDescent="0.25">
      <c r="A324" s="8">
        <v>493785.90663500002</v>
      </c>
      <c r="B324" s="8">
        <v>5180989.2459899904</v>
      </c>
      <c r="C324" s="35" t="s">
        <v>5</v>
      </c>
      <c r="D324" s="82">
        <v>2</v>
      </c>
      <c r="E324" s="14">
        <v>19</v>
      </c>
      <c r="F324" s="19" t="s">
        <v>17</v>
      </c>
      <c r="G324" s="238" t="s">
        <v>29</v>
      </c>
      <c r="H324" s="515">
        <v>98</v>
      </c>
      <c r="I324" s="473">
        <v>437.24169999999998</v>
      </c>
      <c r="J324" s="473"/>
      <c r="K324" s="514">
        <v>2.496</v>
      </c>
      <c r="L324" s="514">
        <v>44.74</v>
      </c>
      <c r="N324" s="473">
        <v>0</v>
      </c>
      <c r="O324" s="473">
        <v>0</v>
      </c>
      <c r="P324" s="473">
        <v>0</v>
      </c>
      <c r="Q324" s="473">
        <v>89.668080000000003</v>
      </c>
      <c r="R324" s="474" t="s">
        <v>102</v>
      </c>
    </row>
    <row r="325" spans="1:18" x14ac:dyDescent="0.25">
      <c r="A325" s="8">
        <v>493817.81432800001</v>
      </c>
      <c r="B325" s="8">
        <v>5180989.4352799803</v>
      </c>
      <c r="C325" s="35" t="s">
        <v>5</v>
      </c>
      <c r="D325" s="82">
        <v>3</v>
      </c>
      <c r="E325" s="14">
        <v>20</v>
      </c>
      <c r="F325" s="19" t="s">
        <v>17</v>
      </c>
      <c r="G325" s="238" t="s">
        <v>34</v>
      </c>
      <c r="H325" s="515">
        <v>505</v>
      </c>
      <c r="I325" s="473">
        <v>2217.6508366141729</v>
      </c>
      <c r="J325" s="473"/>
      <c r="K325" s="514">
        <v>3.2338</v>
      </c>
      <c r="L325" s="514">
        <v>46.792999999999999</v>
      </c>
      <c r="N325" s="473">
        <v>0</v>
      </c>
      <c r="O325" s="473">
        <v>0</v>
      </c>
      <c r="P325" s="473">
        <v>0</v>
      </c>
      <c r="Q325" s="473">
        <v>168.12765000000002</v>
      </c>
      <c r="R325" s="474" t="s">
        <v>100</v>
      </c>
    </row>
    <row r="326" spans="1:18" x14ac:dyDescent="0.25">
      <c r="A326" s="8">
        <v>493849.705391998</v>
      </c>
      <c r="B326" s="8">
        <v>5180973.4009100003</v>
      </c>
      <c r="C326" s="35" t="s">
        <v>5</v>
      </c>
      <c r="D326" s="82">
        <v>4</v>
      </c>
      <c r="E326" s="14">
        <v>21</v>
      </c>
      <c r="F326" s="19" t="s">
        <v>17</v>
      </c>
      <c r="G326" s="238" t="s">
        <v>33</v>
      </c>
      <c r="H326" s="515">
        <v>1081</v>
      </c>
      <c r="I326" s="473">
        <v>5276.8530087527342</v>
      </c>
      <c r="J326" s="473"/>
      <c r="K326" s="514">
        <v>1.6860999999999999</v>
      </c>
      <c r="L326" s="514">
        <v>44.627000000000002</v>
      </c>
      <c r="N326" s="473">
        <v>112.08510000000001</v>
      </c>
      <c r="O326" s="473">
        <v>0</v>
      </c>
      <c r="P326" s="473">
        <v>112.08510000000001</v>
      </c>
      <c r="Q326" s="473">
        <v>112.08510000000001</v>
      </c>
      <c r="R326" s="474" t="s">
        <v>103</v>
      </c>
    </row>
    <row r="327" spans="1:18" x14ac:dyDescent="0.25">
      <c r="A327" s="8">
        <v>493881.642735</v>
      </c>
      <c r="B327" s="8">
        <v>5181002.5934100002</v>
      </c>
      <c r="C327" s="35" t="s">
        <v>5</v>
      </c>
      <c r="D327" s="82">
        <v>4</v>
      </c>
      <c r="E327" s="14">
        <v>22</v>
      </c>
      <c r="F327" s="19" t="s">
        <v>17</v>
      </c>
      <c r="G327" s="238" t="s">
        <v>33</v>
      </c>
      <c r="H327" s="515">
        <v>1135</v>
      </c>
      <c r="I327" s="473">
        <v>5540.4515864332598</v>
      </c>
      <c r="J327" s="473"/>
      <c r="K327" s="514">
        <v>1.6477999999999999</v>
      </c>
      <c r="L327" s="514">
        <v>43.981999999999999</v>
      </c>
      <c r="N327" s="473">
        <v>112.08510000000001</v>
      </c>
      <c r="O327" s="473">
        <v>0</v>
      </c>
      <c r="P327" s="473">
        <v>112.08510000000001</v>
      </c>
      <c r="Q327" s="473">
        <v>112.08510000000001</v>
      </c>
      <c r="R327" s="474" t="s">
        <v>103</v>
      </c>
    </row>
    <row r="328" spans="1:18" x14ac:dyDescent="0.25">
      <c r="A328" s="8">
        <v>493913.54685899901</v>
      </c>
      <c r="B328" s="8">
        <v>5180999.3384299902</v>
      </c>
      <c r="C328" s="35" t="s">
        <v>5</v>
      </c>
      <c r="D328" s="82">
        <v>5</v>
      </c>
      <c r="E328" s="14">
        <v>23</v>
      </c>
      <c r="F328" s="19" t="s">
        <v>17</v>
      </c>
      <c r="G328" s="238" t="s">
        <v>24</v>
      </c>
      <c r="H328" s="515">
        <v>808</v>
      </c>
      <c r="I328" s="473">
        <v>3944.215754923413</v>
      </c>
      <c r="J328" s="473"/>
      <c r="K328" s="514">
        <v>1.3868</v>
      </c>
      <c r="L328" s="514">
        <v>44.465000000000003</v>
      </c>
      <c r="N328" s="473">
        <v>0</v>
      </c>
      <c r="O328" s="473">
        <v>67.251059999999995</v>
      </c>
      <c r="P328" s="473">
        <v>67.251059999999995</v>
      </c>
      <c r="Q328" s="473">
        <v>112.08510000000001</v>
      </c>
      <c r="R328" s="474" t="s">
        <v>96</v>
      </c>
    </row>
    <row r="329" spans="1:18" x14ac:dyDescent="0.25">
      <c r="A329" s="8">
        <v>493945.450232998</v>
      </c>
      <c r="B329" s="8">
        <v>5180995.3057500003</v>
      </c>
      <c r="C329" s="35" t="s">
        <v>5</v>
      </c>
      <c r="D329" s="82">
        <v>6</v>
      </c>
      <c r="E329" s="14">
        <v>24</v>
      </c>
      <c r="F329" s="19" t="s">
        <v>17</v>
      </c>
      <c r="G329" s="238" t="s">
        <v>26</v>
      </c>
      <c r="H329" s="515">
        <v>276</v>
      </c>
      <c r="I329" s="473">
        <v>1231.4153999999999</v>
      </c>
      <c r="J329" s="473"/>
      <c r="K329" s="514">
        <v>3.0445000000000002</v>
      </c>
      <c r="L329" s="514">
        <v>43.625</v>
      </c>
      <c r="N329" s="473">
        <v>0</v>
      </c>
      <c r="O329" s="473">
        <v>0</v>
      </c>
      <c r="P329" s="473">
        <v>0</v>
      </c>
      <c r="Q329" s="473">
        <v>246.58722</v>
      </c>
      <c r="R329" s="474" t="s">
        <v>104</v>
      </c>
    </row>
    <row r="330" spans="1:18" x14ac:dyDescent="0.25">
      <c r="A330" s="8">
        <v>493977.955288</v>
      </c>
      <c r="B330" s="8">
        <v>5180985.8885700004</v>
      </c>
      <c r="C330" s="35" t="s">
        <v>6</v>
      </c>
      <c r="D330" s="82">
        <v>1</v>
      </c>
      <c r="E330" s="14">
        <v>25</v>
      </c>
      <c r="F330" s="19" t="s">
        <v>17</v>
      </c>
      <c r="G330" s="237" t="s">
        <v>30</v>
      </c>
      <c r="H330" s="515">
        <v>639</v>
      </c>
      <c r="I330" s="473">
        <v>2672.4731439820021</v>
      </c>
      <c r="J330" s="473"/>
      <c r="K330" s="514">
        <v>3.3028</v>
      </c>
      <c r="L330" s="514">
        <v>62.917000000000002</v>
      </c>
      <c r="N330" s="473">
        <v>19.6148925</v>
      </c>
      <c r="O330" s="473">
        <v>0</v>
      </c>
      <c r="P330" s="473">
        <v>19.6148925</v>
      </c>
      <c r="Q330" s="473">
        <v>5.6042550000000002</v>
      </c>
      <c r="R330" s="474" t="s">
        <v>93</v>
      </c>
    </row>
    <row r="331" spans="1:18" x14ac:dyDescent="0.25">
      <c r="A331" s="8">
        <v>493540.901106</v>
      </c>
      <c r="B331" s="8">
        <v>5181013.1737099905</v>
      </c>
      <c r="C331" s="35" t="s">
        <v>4</v>
      </c>
      <c r="D331" s="82">
        <v>1</v>
      </c>
      <c r="E331" s="14">
        <v>11</v>
      </c>
      <c r="F331" s="19" t="s">
        <v>18</v>
      </c>
      <c r="G331" s="237" t="s">
        <v>27</v>
      </c>
      <c r="H331" s="515">
        <v>1201</v>
      </c>
      <c r="I331" s="473">
        <v>5862.6276258205689</v>
      </c>
      <c r="J331" s="473"/>
      <c r="K331" s="421">
        <f t="shared" ref="K331:K337" si="13">M331/5.7</f>
        <v>1.8596491228070173</v>
      </c>
      <c r="M331" s="269">
        <v>10.6</v>
      </c>
      <c r="N331" s="473">
        <v>134.50211999999999</v>
      </c>
      <c r="O331" s="473">
        <v>33.625529999999998</v>
      </c>
      <c r="P331" s="473">
        <v>168.12765000000002</v>
      </c>
      <c r="Q331" s="473">
        <v>94.151484000000011</v>
      </c>
      <c r="R331" s="474" t="s">
        <v>95</v>
      </c>
    </row>
    <row r="332" spans="1:18" x14ac:dyDescent="0.25">
      <c r="A332" s="8">
        <v>493572.819036</v>
      </c>
      <c r="B332" s="8">
        <v>5181023.0293300003</v>
      </c>
      <c r="C332" s="35" t="s">
        <v>4</v>
      </c>
      <c r="D332" s="82">
        <v>2</v>
      </c>
      <c r="E332" s="14">
        <v>12</v>
      </c>
      <c r="F332" s="19" t="s">
        <v>18</v>
      </c>
      <c r="G332" s="237" t="s">
        <v>27</v>
      </c>
      <c r="H332" s="515">
        <v>1012</v>
      </c>
      <c r="I332" s="473">
        <v>4940.0326039387301</v>
      </c>
      <c r="J332" s="473"/>
      <c r="K332" s="421">
        <f t="shared" si="13"/>
        <v>2.3684210526315788</v>
      </c>
      <c r="M332" s="269">
        <v>13.5</v>
      </c>
      <c r="N332" s="473">
        <v>134.50211999999999</v>
      </c>
      <c r="O332" s="473">
        <v>33.625529999999998</v>
      </c>
      <c r="P332" s="473">
        <v>168.12765000000002</v>
      </c>
      <c r="Q332" s="473">
        <v>94.151484000000011</v>
      </c>
      <c r="R332" s="474" t="s">
        <v>95</v>
      </c>
    </row>
    <row r="333" spans="1:18" x14ac:dyDescent="0.25">
      <c r="A333" s="8">
        <v>493604.72075600002</v>
      </c>
      <c r="B333" s="8">
        <v>5181017.7725</v>
      </c>
      <c r="C333" s="35" t="s">
        <v>4</v>
      </c>
      <c r="D333" s="82">
        <v>3</v>
      </c>
      <c r="E333" s="14">
        <v>13</v>
      </c>
      <c r="F333" s="19" t="s">
        <v>18</v>
      </c>
      <c r="G333" s="237" t="s">
        <v>27</v>
      </c>
      <c r="H333" s="515">
        <v>1074</v>
      </c>
      <c r="I333" s="473">
        <v>5242.6828227571114</v>
      </c>
      <c r="J333" s="473"/>
      <c r="K333" s="421">
        <f t="shared" si="13"/>
        <v>1.8421052631578947</v>
      </c>
      <c r="M333" s="269">
        <v>10.5</v>
      </c>
      <c r="N333" s="473">
        <v>134.50211999999999</v>
      </c>
      <c r="O333" s="473">
        <v>33.625529999999998</v>
      </c>
      <c r="P333" s="473">
        <v>168.12765000000002</v>
      </c>
      <c r="Q333" s="473">
        <v>94.151484000000011</v>
      </c>
      <c r="R333" s="474" t="s">
        <v>95</v>
      </c>
    </row>
    <row r="334" spans="1:18" x14ac:dyDescent="0.25">
      <c r="A334" s="8">
        <v>493636.635491997</v>
      </c>
      <c r="B334" s="8">
        <v>5181024.7392800003</v>
      </c>
      <c r="C334" s="35" t="s">
        <v>4</v>
      </c>
      <c r="D334" s="82">
        <v>4</v>
      </c>
      <c r="E334" s="14">
        <v>14</v>
      </c>
      <c r="F334" s="19" t="s">
        <v>18</v>
      </c>
      <c r="G334" s="237" t="s">
        <v>27</v>
      </c>
      <c r="H334" s="515">
        <v>1189</v>
      </c>
      <c r="I334" s="473">
        <v>5804.0501641137853</v>
      </c>
      <c r="J334" s="473"/>
      <c r="K334" s="421">
        <f t="shared" si="13"/>
        <v>2.1052631578947367</v>
      </c>
      <c r="M334" s="269">
        <v>12</v>
      </c>
      <c r="N334" s="473">
        <v>134.50211999999999</v>
      </c>
      <c r="O334" s="473">
        <v>33.625529999999998</v>
      </c>
      <c r="P334" s="473">
        <v>168.12765000000002</v>
      </c>
      <c r="Q334" s="473">
        <v>94.151484000000011</v>
      </c>
      <c r="R334" s="474" t="s">
        <v>95</v>
      </c>
    </row>
    <row r="335" spans="1:18" x14ac:dyDescent="0.25">
      <c r="A335" s="8">
        <v>493670.53272100003</v>
      </c>
      <c r="B335" s="8">
        <v>5181014.3275100002</v>
      </c>
      <c r="C335" s="35" t="s">
        <v>4</v>
      </c>
      <c r="D335" s="82">
        <v>5</v>
      </c>
      <c r="E335" s="14">
        <v>15</v>
      </c>
      <c r="F335" s="19" t="s">
        <v>18</v>
      </c>
      <c r="G335" s="237" t="s">
        <v>27</v>
      </c>
      <c r="H335" s="515">
        <v>1109</v>
      </c>
      <c r="I335" s="473">
        <v>5413.5337527352285</v>
      </c>
      <c r="J335" s="473"/>
      <c r="K335" s="421">
        <f t="shared" si="13"/>
        <v>2.1578947368421053</v>
      </c>
      <c r="M335" s="269">
        <v>12.3</v>
      </c>
      <c r="N335" s="473">
        <v>134.50211999999999</v>
      </c>
      <c r="O335" s="473">
        <v>33.625529999999998</v>
      </c>
      <c r="P335" s="473">
        <v>168.12765000000002</v>
      </c>
      <c r="Q335" s="473">
        <v>94.151484000000011</v>
      </c>
      <c r="R335" s="474" t="s">
        <v>95</v>
      </c>
    </row>
    <row r="336" spans="1:18" x14ac:dyDescent="0.25">
      <c r="A336" s="8">
        <v>493700.44887800002</v>
      </c>
      <c r="B336" s="8">
        <v>5181023.56073</v>
      </c>
      <c r="C336" s="35" t="s">
        <v>4</v>
      </c>
      <c r="D336" s="82">
        <v>5</v>
      </c>
      <c r="E336" s="14">
        <v>16</v>
      </c>
      <c r="F336" s="19" t="s">
        <v>18</v>
      </c>
      <c r="G336" s="237" t="s">
        <v>27</v>
      </c>
      <c r="H336" s="515">
        <v>1103</v>
      </c>
      <c r="I336" s="473">
        <v>5384.2450218818376</v>
      </c>
      <c r="J336" s="473"/>
      <c r="K336" s="421">
        <f t="shared" si="13"/>
        <v>2.1403508771929824</v>
      </c>
      <c r="M336" s="269">
        <v>12.2</v>
      </c>
      <c r="N336" s="473">
        <v>134.50211999999999</v>
      </c>
      <c r="O336" s="473">
        <v>33.625529999999998</v>
      </c>
      <c r="P336" s="473">
        <v>168.12765000000002</v>
      </c>
      <c r="Q336" s="473">
        <v>94.151484000000011</v>
      </c>
      <c r="R336" s="474" t="s">
        <v>95</v>
      </c>
    </row>
    <row r="337" spans="1:18" x14ac:dyDescent="0.25">
      <c r="A337" s="8">
        <v>493732.36045400001</v>
      </c>
      <c r="B337" s="8">
        <v>5181027.6388400001</v>
      </c>
      <c r="C337" s="35" t="s">
        <v>4</v>
      </c>
      <c r="D337" s="82">
        <v>6</v>
      </c>
      <c r="E337" s="14">
        <v>17</v>
      </c>
      <c r="F337" s="19" t="s">
        <v>18</v>
      </c>
      <c r="G337" s="237" t="s">
        <v>27</v>
      </c>
      <c r="H337" s="515">
        <v>1197</v>
      </c>
      <c r="I337" s="473">
        <v>5843.1018052516411</v>
      </c>
      <c r="J337" s="473"/>
      <c r="K337" s="421">
        <f t="shared" si="13"/>
        <v>1.9649122807017543</v>
      </c>
      <c r="M337" s="269">
        <v>11.2</v>
      </c>
      <c r="N337" s="473">
        <v>134.50211999999999</v>
      </c>
      <c r="O337" s="473">
        <v>33.625529999999998</v>
      </c>
      <c r="P337" s="473">
        <v>168.12765000000002</v>
      </c>
      <c r="Q337" s="473">
        <v>94.151484000000011</v>
      </c>
      <c r="R337" s="474" t="s">
        <v>95</v>
      </c>
    </row>
    <row r="338" spans="1:18" x14ac:dyDescent="0.25">
      <c r="A338" s="8">
        <v>493764.244851998</v>
      </c>
      <c r="B338" s="8">
        <v>5181005.6034199903</v>
      </c>
      <c r="C338" s="35" t="s">
        <v>5</v>
      </c>
      <c r="D338" s="82">
        <v>1</v>
      </c>
      <c r="E338" s="14">
        <v>18</v>
      </c>
      <c r="F338" s="19" t="s">
        <v>18</v>
      </c>
      <c r="G338" s="238" t="s">
        <v>25</v>
      </c>
      <c r="H338" s="515">
        <v>353</v>
      </c>
      <c r="I338" s="473">
        <v>1550.1598917322833</v>
      </c>
      <c r="J338" s="473"/>
      <c r="K338" s="514">
        <v>3.4468000000000001</v>
      </c>
      <c r="L338" s="514">
        <v>62.316000000000003</v>
      </c>
      <c r="N338" s="473">
        <v>0</v>
      </c>
      <c r="O338" s="473">
        <v>15.691914000000001</v>
      </c>
      <c r="P338" s="473">
        <v>15.691914000000001</v>
      </c>
      <c r="Q338" s="473">
        <v>6.7251060000000003</v>
      </c>
      <c r="R338" s="474" t="s">
        <v>98</v>
      </c>
    </row>
    <row r="339" spans="1:18" x14ac:dyDescent="0.25">
      <c r="A339" s="8">
        <v>493796.168196999</v>
      </c>
      <c r="B339" s="8">
        <v>5181021.01633</v>
      </c>
      <c r="C339" s="35" t="s">
        <v>5</v>
      </c>
      <c r="D339" s="82">
        <v>2</v>
      </c>
      <c r="E339" s="14">
        <v>19</v>
      </c>
      <c r="F339" s="19" t="s">
        <v>18</v>
      </c>
      <c r="G339" s="238" t="s">
        <v>29</v>
      </c>
      <c r="H339" s="515">
        <v>91</v>
      </c>
      <c r="I339" s="473">
        <v>406.01014999999995</v>
      </c>
      <c r="J339" s="473"/>
      <c r="K339" s="514">
        <v>2.5836000000000001</v>
      </c>
      <c r="L339" s="514">
        <v>44.668999999999997</v>
      </c>
      <c r="N339" s="473">
        <v>0</v>
      </c>
      <c r="O339" s="473">
        <v>0</v>
      </c>
      <c r="P339" s="473">
        <v>0</v>
      </c>
      <c r="Q339" s="473">
        <v>89.668080000000003</v>
      </c>
      <c r="R339" s="474" t="s">
        <v>102</v>
      </c>
    </row>
    <row r="340" spans="1:18" x14ac:dyDescent="0.25">
      <c r="A340" s="8">
        <v>493828.07572000002</v>
      </c>
      <c r="B340" s="8">
        <v>5181021.2056799904</v>
      </c>
      <c r="C340" s="35" t="s">
        <v>5</v>
      </c>
      <c r="D340" s="82">
        <v>2</v>
      </c>
      <c r="E340" s="14">
        <v>20</v>
      </c>
      <c r="F340" s="19" t="s">
        <v>18</v>
      </c>
      <c r="G340" s="238" t="s">
        <v>29</v>
      </c>
      <c r="H340" s="515">
        <v>47</v>
      </c>
      <c r="I340" s="473">
        <v>209.69754999999998</v>
      </c>
      <c r="J340" s="473"/>
      <c r="K340" s="514">
        <v>3.4767999999999999</v>
      </c>
      <c r="L340" s="514">
        <v>44.994999999999997</v>
      </c>
      <c r="N340" s="473">
        <v>0</v>
      </c>
      <c r="O340" s="473">
        <v>0</v>
      </c>
      <c r="P340" s="473">
        <v>0</v>
      </c>
      <c r="Q340" s="473">
        <v>89.668080000000003</v>
      </c>
      <c r="R340" s="474" t="s">
        <v>102</v>
      </c>
    </row>
    <row r="341" spans="1:18" x14ac:dyDescent="0.25">
      <c r="A341" s="8">
        <v>493861.715192998</v>
      </c>
      <c r="B341" s="8">
        <v>5181003.9557499904</v>
      </c>
      <c r="C341" s="35" t="s">
        <v>5</v>
      </c>
      <c r="D341" s="82">
        <v>4</v>
      </c>
      <c r="E341" s="14">
        <v>21</v>
      </c>
      <c r="F341" s="19" t="s">
        <v>18</v>
      </c>
      <c r="G341" s="475" t="s">
        <v>33</v>
      </c>
      <c r="H341" s="515">
        <v>0</v>
      </c>
      <c r="I341" s="518">
        <v>0</v>
      </c>
      <c r="J341" s="518"/>
      <c r="K341" s="518">
        <v>0</v>
      </c>
      <c r="L341" s="515" t="s">
        <v>51</v>
      </c>
      <c r="M341" s="236" t="s">
        <v>51</v>
      </c>
      <c r="N341" s="473">
        <v>112.08510000000001</v>
      </c>
      <c r="O341" s="473">
        <v>0</v>
      </c>
      <c r="P341" s="473">
        <v>112.08510000000001</v>
      </c>
      <c r="Q341" s="473">
        <v>112.08510000000001</v>
      </c>
      <c r="R341" s="474" t="s">
        <v>103</v>
      </c>
    </row>
    <row r="342" spans="1:18" x14ac:dyDescent="0.25">
      <c r="A342" s="8">
        <v>493891.90376700001</v>
      </c>
      <c r="B342" s="8">
        <v>5181034.3639200004</v>
      </c>
      <c r="C342" s="35" t="s">
        <v>5</v>
      </c>
      <c r="D342" s="82">
        <v>4</v>
      </c>
      <c r="E342" s="14">
        <v>22</v>
      </c>
      <c r="F342" s="19" t="s">
        <v>18</v>
      </c>
      <c r="G342" s="238" t="s">
        <v>33</v>
      </c>
      <c r="H342" s="515">
        <v>1429</v>
      </c>
      <c r="I342" s="473">
        <v>6975.599398249452</v>
      </c>
      <c r="J342" s="473"/>
      <c r="K342" s="514">
        <v>1.492</v>
      </c>
      <c r="L342" s="514">
        <v>44.076000000000001</v>
      </c>
      <c r="N342" s="473">
        <v>112.08510000000001</v>
      </c>
      <c r="O342" s="473">
        <v>0</v>
      </c>
      <c r="P342" s="473">
        <v>112.08510000000001</v>
      </c>
      <c r="Q342" s="473">
        <v>112.08510000000001</v>
      </c>
      <c r="R342" s="474" t="s">
        <v>103</v>
      </c>
    </row>
    <row r="343" spans="1:18" x14ac:dyDescent="0.25">
      <c r="A343" s="8">
        <v>493923.807727999</v>
      </c>
      <c r="B343" s="8">
        <v>5181031.1089899903</v>
      </c>
      <c r="C343" s="35" t="s">
        <v>5</v>
      </c>
      <c r="D343" s="82">
        <v>5</v>
      </c>
      <c r="E343" s="14">
        <v>23</v>
      </c>
      <c r="F343" s="19" t="s">
        <v>18</v>
      </c>
      <c r="G343" s="238" t="s">
        <v>24</v>
      </c>
      <c r="H343" s="515">
        <v>633</v>
      </c>
      <c r="I343" s="473">
        <v>3089.9611050328226</v>
      </c>
      <c r="J343" s="473"/>
      <c r="K343" s="514">
        <v>1.8340000000000001</v>
      </c>
      <c r="L343" s="514">
        <v>44.48</v>
      </c>
      <c r="N343" s="473">
        <v>0</v>
      </c>
      <c r="O343" s="473">
        <v>67.251059999999995</v>
      </c>
      <c r="P343" s="473">
        <v>67.251059999999995</v>
      </c>
      <c r="Q343" s="473">
        <v>112.08510000000001</v>
      </c>
      <c r="R343" s="474" t="s">
        <v>96</v>
      </c>
    </row>
    <row r="344" spans="1:18" x14ac:dyDescent="0.25">
      <c r="A344" s="8">
        <v>493570.49415500002</v>
      </c>
      <c r="B344" s="8">
        <v>5181049.8085700003</v>
      </c>
      <c r="C344" s="35" t="s">
        <v>4</v>
      </c>
      <c r="D344" s="82">
        <v>1</v>
      </c>
      <c r="E344" s="14">
        <v>12</v>
      </c>
      <c r="F344" s="19" t="s">
        <v>19</v>
      </c>
      <c r="G344" s="237" t="s">
        <v>27</v>
      </c>
      <c r="H344" s="515">
        <v>1070</v>
      </c>
      <c r="I344" s="473">
        <v>5223.1570021881835</v>
      </c>
      <c r="J344" s="473"/>
      <c r="K344" s="421">
        <f t="shared" ref="K344:K349" si="14">M344/5.7</f>
        <v>2.0350877192982453</v>
      </c>
      <c r="M344" s="270">
        <v>11.6</v>
      </c>
      <c r="N344" s="473">
        <v>134.50211999999999</v>
      </c>
      <c r="O344" s="473">
        <v>33.625529999999998</v>
      </c>
      <c r="P344" s="473">
        <v>168.12765000000002</v>
      </c>
      <c r="Q344" s="473">
        <v>94.151484000000011</v>
      </c>
      <c r="R344" s="474" t="s">
        <v>95</v>
      </c>
    </row>
    <row r="345" spans="1:18" x14ac:dyDescent="0.25">
      <c r="A345" s="8">
        <v>493603.45696400001</v>
      </c>
      <c r="B345" s="8">
        <v>5181049.5548099903</v>
      </c>
      <c r="C345" s="35" t="s">
        <v>4</v>
      </c>
      <c r="D345" s="82">
        <v>2</v>
      </c>
      <c r="E345" s="14">
        <v>13</v>
      </c>
      <c r="F345" s="19" t="s">
        <v>19</v>
      </c>
      <c r="G345" s="237" t="s">
        <v>27</v>
      </c>
      <c r="H345" s="515">
        <v>1100</v>
      </c>
      <c r="I345" s="473">
        <v>5369.6006564551417</v>
      </c>
      <c r="J345" s="473"/>
      <c r="K345" s="421">
        <f t="shared" si="14"/>
        <v>2.1754385964912282</v>
      </c>
      <c r="M345" s="270">
        <v>12.4</v>
      </c>
      <c r="N345" s="473">
        <v>134.50211999999999</v>
      </c>
      <c r="O345" s="473">
        <v>33.625529999999998</v>
      </c>
      <c r="P345" s="473">
        <v>168.12765000000002</v>
      </c>
      <c r="Q345" s="473">
        <v>94.151484000000011</v>
      </c>
      <c r="R345" s="474" t="s">
        <v>95</v>
      </c>
    </row>
    <row r="346" spans="1:18" x14ac:dyDescent="0.25">
      <c r="A346" s="8">
        <v>493635.37153300003</v>
      </c>
      <c r="B346" s="8">
        <v>5181056.5215800004</v>
      </c>
      <c r="C346" s="35" t="s">
        <v>4</v>
      </c>
      <c r="D346" s="82">
        <v>3</v>
      </c>
      <c r="E346" s="14">
        <v>14</v>
      </c>
      <c r="F346" s="19" t="s">
        <v>19</v>
      </c>
      <c r="G346" s="237" t="s">
        <v>27</v>
      </c>
      <c r="H346" s="515">
        <v>1011</v>
      </c>
      <c r="I346" s="473">
        <v>4935.151148796499</v>
      </c>
      <c r="J346" s="473"/>
      <c r="K346" s="421">
        <f t="shared" si="14"/>
        <v>1.9649122807017543</v>
      </c>
      <c r="M346" s="270">
        <v>11.2</v>
      </c>
      <c r="N346" s="473">
        <v>134.50211999999999</v>
      </c>
      <c r="O346" s="473">
        <v>33.625529999999998</v>
      </c>
      <c r="P346" s="473">
        <v>168.12765000000002</v>
      </c>
      <c r="Q346" s="473">
        <v>94.151484000000011</v>
      </c>
      <c r="R346" s="474" t="s">
        <v>95</v>
      </c>
    </row>
    <row r="347" spans="1:18" x14ac:dyDescent="0.25">
      <c r="A347" s="8">
        <v>493667.269375998</v>
      </c>
      <c r="B347" s="8">
        <v>5181047.7091800002</v>
      </c>
      <c r="C347" s="35" t="s">
        <v>4</v>
      </c>
      <c r="D347" s="82">
        <v>4</v>
      </c>
      <c r="E347" s="14">
        <v>15</v>
      </c>
      <c r="F347" s="19" t="s">
        <v>19</v>
      </c>
      <c r="G347" s="237" t="s">
        <v>27</v>
      </c>
      <c r="H347" s="515">
        <v>1046</v>
      </c>
      <c r="I347" s="473">
        <v>5106.0020787746162</v>
      </c>
      <c r="J347" s="473"/>
      <c r="K347" s="421">
        <f t="shared" si="14"/>
        <v>1.9298245614035088</v>
      </c>
      <c r="M347" s="270">
        <v>11</v>
      </c>
      <c r="N347" s="473">
        <v>134.50211999999999</v>
      </c>
      <c r="O347" s="473">
        <v>33.625529999999998</v>
      </c>
      <c r="P347" s="473">
        <v>168.12765000000002</v>
      </c>
      <c r="Q347" s="473">
        <v>94.151484000000011</v>
      </c>
      <c r="R347" s="474" t="s">
        <v>95</v>
      </c>
    </row>
    <row r="348" spans="1:18" x14ac:dyDescent="0.25">
      <c r="A348" s="8">
        <v>493700.38410800003</v>
      </c>
      <c r="B348" s="8">
        <v>5181054.1435000002</v>
      </c>
      <c r="C348" s="35" t="s">
        <v>4</v>
      </c>
      <c r="D348" s="82">
        <v>5</v>
      </c>
      <c r="E348" s="14">
        <v>16</v>
      </c>
      <c r="F348" s="19" t="s">
        <v>19</v>
      </c>
      <c r="G348" s="237" t="s">
        <v>27</v>
      </c>
      <c r="H348" s="515">
        <v>1206</v>
      </c>
      <c r="I348" s="473">
        <v>5887.0349015317279</v>
      </c>
      <c r="J348" s="473"/>
      <c r="K348" s="421">
        <f t="shared" si="14"/>
        <v>2.0526315789473681</v>
      </c>
      <c r="M348" s="270">
        <v>11.7</v>
      </c>
      <c r="N348" s="473">
        <v>134.50211999999999</v>
      </c>
      <c r="O348" s="473">
        <v>33.625529999999998</v>
      </c>
      <c r="P348" s="473">
        <v>168.12765000000002</v>
      </c>
      <c r="Q348" s="473">
        <v>94.151484000000011</v>
      </c>
      <c r="R348" s="474" t="s">
        <v>95</v>
      </c>
    </row>
    <row r="349" spans="1:18" x14ac:dyDescent="0.25">
      <c r="A349" s="8">
        <v>493731.095987999</v>
      </c>
      <c r="B349" s="8">
        <v>5181059.4211299904</v>
      </c>
      <c r="C349" s="35" t="s">
        <v>4</v>
      </c>
      <c r="D349" s="82">
        <v>5</v>
      </c>
      <c r="E349" s="14">
        <v>17</v>
      </c>
      <c r="F349" s="19" t="s">
        <v>19</v>
      </c>
      <c r="G349" s="237" t="s">
        <v>27</v>
      </c>
      <c r="H349" s="515">
        <v>1089</v>
      </c>
      <c r="I349" s="473">
        <v>5315.90464989059</v>
      </c>
      <c r="J349" s="473"/>
      <c r="K349" s="421">
        <f t="shared" si="14"/>
        <v>1.736842105263158</v>
      </c>
      <c r="M349" s="270">
        <v>9.9</v>
      </c>
      <c r="N349" s="473">
        <v>134.50211999999999</v>
      </c>
      <c r="O349" s="473">
        <v>33.625529999999998</v>
      </c>
      <c r="P349" s="473">
        <v>168.12765000000002</v>
      </c>
      <c r="Q349" s="473">
        <v>94.151484000000011</v>
      </c>
      <c r="R349" s="474" t="s">
        <v>95</v>
      </c>
    </row>
    <row r="350" spans="1:18" x14ac:dyDescent="0.25">
      <c r="A350" s="8">
        <v>493767.37831900001</v>
      </c>
      <c r="B350" s="8">
        <v>5181033.5277100001</v>
      </c>
      <c r="C350" s="35" t="s">
        <v>5</v>
      </c>
      <c r="D350" s="82">
        <v>1</v>
      </c>
      <c r="E350" s="14">
        <v>18</v>
      </c>
      <c r="F350" s="19" t="s">
        <v>19</v>
      </c>
      <c r="G350" s="238" t="s">
        <v>25</v>
      </c>
      <c r="H350" s="515">
        <v>273</v>
      </c>
      <c r="I350" s="473">
        <v>1198.8488681102363</v>
      </c>
      <c r="J350" s="473"/>
      <c r="K350" s="514">
        <v>3.2332000000000001</v>
      </c>
      <c r="L350" s="514">
        <v>62.555</v>
      </c>
      <c r="N350" s="473">
        <v>0</v>
      </c>
      <c r="O350" s="473">
        <v>15.691914000000001</v>
      </c>
      <c r="P350" s="473">
        <v>15.691914000000001</v>
      </c>
      <c r="Q350" s="473">
        <v>6.7251060000000003</v>
      </c>
      <c r="R350" s="474" t="s">
        <v>98</v>
      </c>
    </row>
    <row r="351" spans="1:18" x14ac:dyDescent="0.25">
      <c r="A351" s="8">
        <v>493794.903391</v>
      </c>
      <c r="B351" s="8">
        <v>5181052.7986000003</v>
      </c>
      <c r="C351" s="35" t="s">
        <v>5</v>
      </c>
      <c r="D351" s="82">
        <v>1</v>
      </c>
      <c r="E351" s="14">
        <v>19</v>
      </c>
      <c r="F351" s="19" t="s">
        <v>19</v>
      </c>
      <c r="G351" s="238" t="s">
        <v>25</v>
      </c>
      <c r="H351" s="515">
        <v>254</v>
      </c>
      <c r="I351" s="473">
        <v>1115.4124999999999</v>
      </c>
      <c r="J351" s="473"/>
      <c r="K351" s="514">
        <v>3.2559</v>
      </c>
      <c r="L351" s="514">
        <v>63.387999999999998</v>
      </c>
      <c r="N351" s="473">
        <v>0</v>
      </c>
      <c r="O351" s="473">
        <v>15.691914000000001</v>
      </c>
      <c r="P351" s="473">
        <v>15.691914000000001</v>
      </c>
      <c r="Q351" s="473">
        <v>6.7251060000000003</v>
      </c>
      <c r="R351" s="474" t="s">
        <v>98</v>
      </c>
    </row>
    <row r="352" spans="1:18" x14ac:dyDescent="0.25">
      <c r="A352" s="8">
        <v>493826.81074599701</v>
      </c>
      <c r="B352" s="8">
        <v>5181052.9879400004</v>
      </c>
      <c r="C352" s="35" t="s">
        <v>5</v>
      </c>
      <c r="D352" s="82">
        <v>2</v>
      </c>
      <c r="E352" s="14">
        <v>20</v>
      </c>
      <c r="F352" s="19" t="s">
        <v>19</v>
      </c>
      <c r="G352" s="238" t="s">
        <v>29</v>
      </c>
      <c r="H352" s="515">
        <v>57</v>
      </c>
      <c r="I352" s="473">
        <v>254.31404999999998</v>
      </c>
      <c r="J352" s="473"/>
      <c r="K352" s="514">
        <v>2.9287999999999998</v>
      </c>
      <c r="L352" s="514">
        <v>44.16</v>
      </c>
      <c r="N352" s="473">
        <v>0</v>
      </c>
      <c r="O352" s="473">
        <v>0</v>
      </c>
      <c r="P352" s="473">
        <v>0</v>
      </c>
      <c r="Q352" s="473">
        <v>89.668080000000003</v>
      </c>
      <c r="R352" s="474" t="s">
        <v>102</v>
      </c>
    </row>
    <row r="353" spans="1:18" x14ac:dyDescent="0.25">
      <c r="A353" s="8">
        <v>493858.701495999</v>
      </c>
      <c r="B353" s="8">
        <v>5181036.9536199803</v>
      </c>
      <c r="C353" s="35" t="s">
        <v>5</v>
      </c>
      <c r="D353" s="82">
        <v>3</v>
      </c>
      <c r="E353" s="14">
        <v>21</v>
      </c>
      <c r="F353" s="19" t="s">
        <v>19</v>
      </c>
      <c r="G353" s="238" t="s">
        <v>34</v>
      </c>
      <c r="H353" s="515">
        <v>512</v>
      </c>
      <c r="I353" s="473">
        <v>2248.3905511811022</v>
      </c>
      <c r="J353" s="473"/>
      <c r="K353" s="514">
        <v>3.3773</v>
      </c>
      <c r="L353" s="514">
        <v>46.484000000000002</v>
      </c>
      <c r="N353" s="473">
        <v>0</v>
      </c>
      <c r="O353" s="473">
        <v>0</v>
      </c>
      <c r="P353" s="473">
        <v>0</v>
      </c>
      <c r="Q353" s="473">
        <v>168.12765000000002</v>
      </c>
      <c r="R353" s="474" t="s">
        <v>100</v>
      </c>
    </row>
    <row r="354" spans="1:18" x14ac:dyDescent="0.25">
      <c r="A354" s="8">
        <v>493890.638457997</v>
      </c>
      <c r="B354" s="8">
        <v>5181066.1461699903</v>
      </c>
      <c r="C354" s="35" t="s">
        <v>5</v>
      </c>
      <c r="D354" s="82">
        <v>3</v>
      </c>
      <c r="E354" s="14">
        <v>22</v>
      </c>
      <c r="F354" s="19" t="s">
        <v>19</v>
      </c>
      <c r="G354" s="238" t="s">
        <v>34</v>
      </c>
      <c r="H354" s="515">
        <v>555</v>
      </c>
      <c r="I354" s="473">
        <v>2437.2202263779523</v>
      </c>
      <c r="J354" s="473"/>
      <c r="K354" s="514">
        <v>3.2183000000000002</v>
      </c>
      <c r="L354" s="514">
        <v>46.37</v>
      </c>
      <c r="N354" s="473">
        <v>0</v>
      </c>
      <c r="O354" s="473">
        <v>0</v>
      </c>
      <c r="P354" s="473">
        <v>0</v>
      </c>
      <c r="Q354" s="473">
        <v>168.12765000000002</v>
      </c>
      <c r="R354" s="474" t="s">
        <v>100</v>
      </c>
    </row>
    <row r="355" spans="1:18" x14ac:dyDescent="0.25">
      <c r="A355" s="8">
        <v>493594.938430999</v>
      </c>
      <c r="B355" s="8">
        <v>5181067.5489800004</v>
      </c>
      <c r="C355" s="35" t="s">
        <v>4</v>
      </c>
      <c r="D355" s="82">
        <v>2</v>
      </c>
      <c r="E355" s="14">
        <v>13</v>
      </c>
      <c r="F355" s="19" t="s">
        <v>20</v>
      </c>
      <c r="G355" s="237" t="s">
        <v>27</v>
      </c>
      <c r="H355" s="515">
        <v>983</v>
      </c>
      <c r="I355" s="473">
        <v>4798.4704048140038</v>
      </c>
      <c r="J355" s="473"/>
      <c r="K355" s="421">
        <f t="shared" ref="K355:K361" si="15">M355/5.7</f>
        <v>1.736842105263158</v>
      </c>
      <c r="M355" s="271">
        <v>9.9</v>
      </c>
      <c r="N355" s="473">
        <v>134.50211999999999</v>
      </c>
      <c r="O355" s="473">
        <v>33.625529999999998</v>
      </c>
      <c r="P355" s="473">
        <v>168.12765000000002</v>
      </c>
      <c r="Q355" s="473">
        <v>94.151484000000011</v>
      </c>
      <c r="R355" s="474" t="s">
        <v>95</v>
      </c>
    </row>
    <row r="356" spans="1:18" x14ac:dyDescent="0.25">
      <c r="A356" s="8">
        <v>493626.398015999</v>
      </c>
      <c r="B356" s="8">
        <v>5181088.3120799903</v>
      </c>
      <c r="C356" s="35" t="s">
        <v>4</v>
      </c>
      <c r="D356" s="82">
        <v>2</v>
      </c>
      <c r="E356" s="14">
        <v>14</v>
      </c>
      <c r="F356" s="19" t="s">
        <v>20</v>
      </c>
      <c r="G356" s="237" t="s">
        <v>27</v>
      </c>
      <c r="H356" s="515">
        <v>1165</v>
      </c>
      <c r="I356" s="473">
        <v>5686.895240700218</v>
      </c>
      <c r="J356" s="473"/>
      <c r="K356" s="421">
        <f t="shared" si="15"/>
        <v>2.263157894736842</v>
      </c>
      <c r="M356" s="271">
        <v>12.9</v>
      </c>
      <c r="N356" s="473">
        <v>134.50211999999999</v>
      </c>
      <c r="O356" s="473">
        <v>33.625529999999998</v>
      </c>
      <c r="P356" s="473">
        <v>168.12765000000002</v>
      </c>
      <c r="Q356" s="473">
        <v>94.151484000000011</v>
      </c>
      <c r="R356" s="474" t="s">
        <v>95</v>
      </c>
    </row>
    <row r="357" spans="1:18" x14ac:dyDescent="0.25">
      <c r="A357" s="8">
        <v>493658.29567700002</v>
      </c>
      <c r="B357" s="8">
        <v>5181079.4996199803</v>
      </c>
      <c r="C357" s="35" t="s">
        <v>4</v>
      </c>
      <c r="D357" s="82">
        <v>3</v>
      </c>
      <c r="E357" s="14">
        <v>15</v>
      </c>
      <c r="F357" s="19" t="s">
        <v>20</v>
      </c>
      <c r="G357" s="237" t="s">
        <v>27</v>
      </c>
      <c r="H357" s="515">
        <v>769</v>
      </c>
      <c r="I357" s="473">
        <v>3753.839004376367</v>
      </c>
      <c r="J357" s="473"/>
      <c r="K357" s="421">
        <f t="shared" si="15"/>
        <v>1.4736842105263157</v>
      </c>
      <c r="M357" s="271">
        <v>8.4</v>
      </c>
      <c r="N357" s="473">
        <v>134.50211999999999</v>
      </c>
      <c r="O357" s="473">
        <v>33.625529999999998</v>
      </c>
      <c r="P357" s="473">
        <v>168.12765000000002</v>
      </c>
      <c r="Q357" s="473">
        <v>94.151484000000011</v>
      </c>
      <c r="R357" s="474" t="s">
        <v>95</v>
      </c>
    </row>
    <row r="358" spans="1:18" x14ac:dyDescent="0.25">
      <c r="A358" s="8">
        <v>493690.210724</v>
      </c>
      <c r="B358" s="8">
        <v>5181087.1334199803</v>
      </c>
      <c r="C358" s="35" t="s">
        <v>4</v>
      </c>
      <c r="D358" s="82">
        <v>4</v>
      </c>
      <c r="E358" s="14">
        <v>16</v>
      </c>
      <c r="F358" s="19" t="s">
        <v>20</v>
      </c>
      <c r="G358" s="237" t="s">
        <v>27</v>
      </c>
      <c r="H358" s="515">
        <v>890</v>
      </c>
      <c r="I358" s="473">
        <v>4344.4950765864332</v>
      </c>
      <c r="J358" s="473"/>
      <c r="K358" s="421">
        <f t="shared" si="15"/>
        <v>1.9824561403508774</v>
      </c>
      <c r="M358" s="271">
        <v>11.3</v>
      </c>
      <c r="N358" s="473">
        <v>134.50211999999999</v>
      </c>
      <c r="O358" s="473">
        <v>33.625529999999998</v>
      </c>
      <c r="P358" s="473">
        <v>168.12765000000002</v>
      </c>
      <c r="Q358" s="473">
        <v>94.151484000000011</v>
      </c>
      <c r="R358" s="474" t="s">
        <v>95</v>
      </c>
    </row>
    <row r="359" spans="1:18" x14ac:dyDescent="0.25">
      <c r="A359" s="8">
        <v>493719.72291200003</v>
      </c>
      <c r="B359" s="8">
        <v>5181093.2106900001</v>
      </c>
      <c r="C359" s="35" t="s">
        <v>4</v>
      </c>
      <c r="D359" s="82">
        <v>4</v>
      </c>
      <c r="E359" s="14">
        <v>17</v>
      </c>
      <c r="F359" s="19" t="s">
        <v>20</v>
      </c>
      <c r="G359" s="237" t="s">
        <v>27</v>
      </c>
      <c r="H359" s="515">
        <v>874</v>
      </c>
      <c r="I359" s="473">
        <v>4266.3917943107217</v>
      </c>
      <c r="J359" s="473"/>
      <c r="K359" s="421">
        <f t="shared" si="15"/>
        <v>1.9824561403508774</v>
      </c>
      <c r="M359" s="271">
        <v>11.3</v>
      </c>
      <c r="N359" s="473">
        <v>134.50211999999999</v>
      </c>
      <c r="O359" s="473">
        <v>33.625529999999998</v>
      </c>
      <c r="P359" s="473">
        <v>168.12765000000002</v>
      </c>
      <c r="Q359" s="473">
        <v>94.151484000000011</v>
      </c>
      <c r="R359" s="474" t="s">
        <v>95</v>
      </c>
    </row>
    <row r="360" spans="1:18" x14ac:dyDescent="0.25">
      <c r="A360" s="8">
        <v>493754.005991999</v>
      </c>
      <c r="B360" s="8">
        <v>5181069.176</v>
      </c>
      <c r="C360" s="35" t="s">
        <v>4</v>
      </c>
      <c r="D360" s="82">
        <v>6</v>
      </c>
      <c r="E360" s="14">
        <v>18</v>
      </c>
      <c r="F360" s="19" t="s">
        <v>20</v>
      </c>
      <c r="G360" s="237" t="s">
        <v>27</v>
      </c>
      <c r="H360" s="515">
        <v>933</v>
      </c>
      <c r="I360" s="473">
        <v>4554.3976477024062</v>
      </c>
      <c r="J360" s="473"/>
      <c r="K360" s="421">
        <f t="shared" si="15"/>
        <v>1.701754385964912</v>
      </c>
      <c r="M360" s="271">
        <v>9.6999999999999993</v>
      </c>
      <c r="N360" s="473">
        <v>134.50211999999999</v>
      </c>
      <c r="O360" s="473">
        <v>33.625529999999998</v>
      </c>
      <c r="P360" s="473">
        <v>168.12765000000002</v>
      </c>
      <c r="Q360" s="473">
        <v>94.151484000000011</v>
      </c>
      <c r="R360" s="474" t="s">
        <v>95</v>
      </c>
    </row>
    <row r="361" spans="1:18" x14ac:dyDescent="0.25">
      <c r="A361" s="8">
        <v>493785.92902500002</v>
      </c>
      <c r="B361" s="8">
        <v>5181084.5888499804</v>
      </c>
      <c r="C361" s="35" t="s">
        <v>4</v>
      </c>
      <c r="D361" s="82">
        <v>6</v>
      </c>
      <c r="E361" s="14">
        <v>19</v>
      </c>
      <c r="F361" s="19" t="s">
        <v>20</v>
      </c>
      <c r="G361" s="237" t="s">
        <v>27</v>
      </c>
      <c r="H361" s="515">
        <v>878</v>
      </c>
      <c r="I361" s="473">
        <v>4285.9176148796496</v>
      </c>
      <c r="J361" s="473"/>
      <c r="K361" s="421">
        <f t="shared" si="15"/>
        <v>1.8070175438596492</v>
      </c>
      <c r="M361" s="271">
        <v>10.3</v>
      </c>
      <c r="N361" s="473">
        <v>134.50211999999999</v>
      </c>
      <c r="O361" s="473">
        <v>33.625529999999998</v>
      </c>
      <c r="P361" s="473">
        <v>168.12765000000002</v>
      </c>
      <c r="Q361" s="473">
        <v>94.151484000000011</v>
      </c>
      <c r="R361" s="474" t="s">
        <v>95</v>
      </c>
    </row>
    <row r="362" spans="1:18" x14ac:dyDescent="0.25">
      <c r="A362" s="8">
        <v>493817.836210999</v>
      </c>
      <c r="B362" s="8">
        <v>5181084.7781400001</v>
      </c>
      <c r="C362" s="35" t="s">
        <v>5</v>
      </c>
      <c r="D362" s="82">
        <v>1</v>
      </c>
      <c r="E362" s="14">
        <v>20</v>
      </c>
      <c r="F362" s="19" t="s">
        <v>20</v>
      </c>
      <c r="G362" s="238" t="s">
        <v>25</v>
      </c>
      <c r="H362" s="515">
        <v>264</v>
      </c>
      <c r="I362" s="473">
        <v>1159.3263779527558</v>
      </c>
      <c r="J362" s="473"/>
      <c r="K362" s="514">
        <v>3.2286000000000001</v>
      </c>
      <c r="L362" s="514">
        <v>62.267000000000003</v>
      </c>
      <c r="N362" s="473">
        <v>0</v>
      </c>
      <c r="O362" s="473">
        <v>15.691914000000001</v>
      </c>
      <c r="P362" s="473">
        <v>15.691914000000001</v>
      </c>
      <c r="Q362" s="473">
        <v>6.7251060000000003</v>
      </c>
      <c r="R362" s="474" t="s">
        <v>98</v>
      </c>
    </row>
    <row r="363" spans="1:18" x14ac:dyDescent="0.25">
      <c r="A363" s="8">
        <v>493849.726767999</v>
      </c>
      <c r="B363" s="8">
        <v>5181068.7437699903</v>
      </c>
      <c r="C363" s="35" t="s">
        <v>5</v>
      </c>
      <c r="D363" s="82">
        <v>2</v>
      </c>
      <c r="E363" s="14">
        <v>21</v>
      </c>
      <c r="F363" s="19" t="s">
        <v>20</v>
      </c>
      <c r="G363" s="238" t="s">
        <v>29</v>
      </c>
      <c r="H363" s="515">
        <v>16</v>
      </c>
      <c r="I363" s="473">
        <v>71.386399999999995</v>
      </c>
      <c r="J363" s="473"/>
      <c r="K363" s="514">
        <v>3.0497000000000001</v>
      </c>
      <c r="L363" s="514">
        <v>44.677</v>
      </c>
      <c r="N363" s="473">
        <v>0</v>
      </c>
      <c r="O363" s="473">
        <v>0</v>
      </c>
      <c r="P363" s="473">
        <v>0</v>
      </c>
      <c r="Q363" s="473">
        <v>89.668080000000003</v>
      </c>
      <c r="R363" s="474" t="s">
        <v>102</v>
      </c>
    </row>
    <row r="364" spans="1:18" x14ac:dyDescent="0.25">
      <c r="A364" s="8">
        <v>493648.355764999</v>
      </c>
      <c r="B364" s="8">
        <v>5181104.3018699903</v>
      </c>
      <c r="C364" s="35" t="s">
        <v>4</v>
      </c>
      <c r="D364" s="82">
        <v>2</v>
      </c>
      <c r="E364" s="14">
        <v>15</v>
      </c>
      <c r="F364" s="19" t="s">
        <v>21</v>
      </c>
      <c r="G364" s="237" t="s">
        <v>27</v>
      </c>
      <c r="H364" s="515">
        <v>949</v>
      </c>
      <c r="I364" s="473">
        <v>4632.5009299781177</v>
      </c>
      <c r="J364" s="473"/>
      <c r="K364" s="421">
        <f>M364/5.7</f>
        <v>2.0175438596491229</v>
      </c>
      <c r="M364" s="273">
        <v>11.5</v>
      </c>
      <c r="N364" s="473">
        <v>134.50211999999999</v>
      </c>
      <c r="O364" s="473">
        <v>33.625529999999998</v>
      </c>
      <c r="P364" s="473">
        <v>168.12765000000002</v>
      </c>
      <c r="Q364" s="473">
        <v>94.151484000000011</v>
      </c>
      <c r="R364" s="474" t="s">
        <v>95</v>
      </c>
    </row>
    <row r="365" spans="1:18" x14ac:dyDescent="0.25">
      <c r="A365" s="8">
        <v>493681.925006998</v>
      </c>
      <c r="B365" s="8">
        <v>5181110.7360899802</v>
      </c>
      <c r="C365" s="35" t="s">
        <v>4</v>
      </c>
      <c r="D365" s="82">
        <v>3</v>
      </c>
      <c r="E365" s="14">
        <v>16</v>
      </c>
      <c r="F365" s="19" t="s">
        <v>21</v>
      </c>
      <c r="G365" s="237" t="s">
        <v>27</v>
      </c>
      <c r="H365" s="515">
        <v>952</v>
      </c>
      <c r="I365" s="473">
        <v>4647.1452954048136</v>
      </c>
      <c r="J365" s="473"/>
      <c r="K365" s="421">
        <f>M365/5.7</f>
        <v>1.8596491228070173</v>
      </c>
      <c r="M365" s="273">
        <v>10.6</v>
      </c>
      <c r="N365" s="473">
        <v>134.50211999999999</v>
      </c>
      <c r="O365" s="473">
        <v>33.625529999999998</v>
      </c>
      <c r="P365" s="473">
        <v>168.12765000000002</v>
      </c>
      <c r="Q365" s="473">
        <v>94.151484000000011</v>
      </c>
      <c r="R365" s="474" t="s">
        <v>95</v>
      </c>
    </row>
    <row r="366" spans="1:18" x14ac:dyDescent="0.25">
      <c r="A366" s="8">
        <v>493712.774829</v>
      </c>
      <c r="B366" s="8">
        <v>5181114.8141000001</v>
      </c>
      <c r="C366" s="35" t="s">
        <v>4</v>
      </c>
      <c r="D366" s="82">
        <v>4</v>
      </c>
      <c r="E366" s="14">
        <v>17</v>
      </c>
      <c r="F366" s="19" t="s">
        <v>21</v>
      </c>
      <c r="G366" s="237" t="s">
        <v>27</v>
      </c>
      <c r="H366" s="515">
        <v>685</v>
      </c>
      <c r="I366" s="473">
        <v>3343.7967724288837</v>
      </c>
      <c r="J366" s="473"/>
      <c r="K366" s="421">
        <f>M366/5.7</f>
        <v>2.0526315789473681</v>
      </c>
      <c r="M366" s="273">
        <v>11.7</v>
      </c>
      <c r="N366" s="473">
        <v>134.50211999999999</v>
      </c>
      <c r="O366" s="473">
        <v>33.625529999999998</v>
      </c>
      <c r="P366" s="473">
        <v>168.12765000000002</v>
      </c>
      <c r="Q366" s="473">
        <v>94.151484000000011</v>
      </c>
      <c r="R366" s="474" t="s">
        <v>95</v>
      </c>
    </row>
    <row r="367" spans="1:18" x14ac:dyDescent="0.25">
      <c r="A367" s="8">
        <v>493745.871519999</v>
      </c>
      <c r="B367" s="8">
        <v>5181100.9654400004</v>
      </c>
      <c r="C367" s="35" t="s">
        <v>4</v>
      </c>
      <c r="D367" s="82">
        <v>5</v>
      </c>
      <c r="E367" s="14">
        <v>18</v>
      </c>
      <c r="F367" s="19" t="s">
        <v>21</v>
      </c>
      <c r="G367" s="237" t="s">
        <v>27</v>
      </c>
      <c r="H367" s="515">
        <v>995</v>
      </c>
      <c r="I367" s="473">
        <v>4857.0478665207875</v>
      </c>
      <c r="J367" s="473"/>
      <c r="K367" s="421">
        <f>M367/5.7</f>
        <v>1.9649122807017543</v>
      </c>
      <c r="M367" s="273">
        <v>11.2</v>
      </c>
      <c r="N367" s="473">
        <v>134.50211999999999</v>
      </c>
      <c r="O367" s="473">
        <v>33.625529999999998</v>
      </c>
      <c r="P367" s="473">
        <v>168.12765000000002</v>
      </c>
      <c r="Q367" s="473">
        <v>94.151484000000011</v>
      </c>
      <c r="R367" s="474" t="s">
        <v>95</v>
      </c>
    </row>
    <row r="368" spans="1:18" x14ac:dyDescent="0.25">
      <c r="A368" s="8">
        <v>493780.193463</v>
      </c>
      <c r="B368" s="8">
        <v>5181114.7788800001</v>
      </c>
      <c r="C368" s="35" t="s">
        <v>4</v>
      </c>
      <c r="D368" s="82">
        <v>6</v>
      </c>
      <c r="E368" s="14">
        <v>19</v>
      </c>
      <c r="F368" s="19" t="s">
        <v>21</v>
      </c>
      <c r="G368" s="237" t="s">
        <v>27</v>
      </c>
      <c r="H368" s="515">
        <v>0</v>
      </c>
      <c r="I368" s="518">
        <v>0</v>
      </c>
      <c r="J368" s="518"/>
      <c r="K368" s="518">
        <v>0</v>
      </c>
      <c r="L368" s="515" t="s">
        <v>51</v>
      </c>
      <c r="M368" s="236" t="s">
        <v>51</v>
      </c>
      <c r="N368" s="473">
        <v>134.50211999999999</v>
      </c>
      <c r="O368" s="473">
        <v>33.625529999999998</v>
      </c>
      <c r="P368" s="473">
        <v>168.12765000000002</v>
      </c>
      <c r="Q368" s="473">
        <v>94.151484000000011</v>
      </c>
      <c r="R368" s="474" t="s">
        <v>95</v>
      </c>
    </row>
    <row r="369" spans="1:18" x14ac:dyDescent="0.25">
      <c r="A369" s="8">
        <v>493809.70142300002</v>
      </c>
      <c r="B369" s="8">
        <v>5181116.5674999803</v>
      </c>
      <c r="C369" s="35" t="s">
        <v>4</v>
      </c>
      <c r="D369" s="82">
        <v>6</v>
      </c>
      <c r="E369" s="14">
        <v>20</v>
      </c>
      <c r="F369" s="19" t="s">
        <v>21</v>
      </c>
      <c r="G369" s="237" t="s">
        <v>27</v>
      </c>
      <c r="H369" s="518">
        <v>0</v>
      </c>
      <c r="I369" s="518">
        <v>0</v>
      </c>
      <c r="J369" s="518"/>
      <c r="K369" s="518">
        <v>0</v>
      </c>
      <c r="L369" s="515" t="s">
        <v>51</v>
      </c>
      <c r="M369" s="236" t="s">
        <v>51</v>
      </c>
      <c r="N369" s="473">
        <v>134.50211999999999</v>
      </c>
      <c r="O369" s="473">
        <v>33.625529999999998</v>
      </c>
      <c r="P369" s="473">
        <v>168.12765000000002</v>
      </c>
      <c r="Q369" s="473">
        <v>94.151484000000011</v>
      </c>
      <c r="R369" s="474" t="s">
        <v>95</v>
      </c>
    </row>
    <row r="370" spans="1:18" x14ac:dyDescent="0.25">
      <c r="A370" s="8">
        <v>493841.59178900003</v>
      </c>
      <c r="B370" s="8">
        <v>5181100.5330800004</v>
      </c>
      <c r="C370" s="22" t="s">
        <v>5</v>
      </c>
      <c r="D370" s="82">
        <v>1</v>
      </c>
      <c r="E370" s="14">
        <v>21</v>
      </c>
      <c r="F370" s="19" t="s">
        <v>21</v>
      </c>
      <c r="G370" s="475" t="s">
        <v>25</v>
      </c>
      <c r="H370" s="518">
        <v>0</v>
      </c>
      <c r="I370" s="518">
        <v>0</v>
      </c>
      <c r="J370" s="518"/>
      <c r="K370" s="518">
        <v>0</v>
      </c>
      <c r="L370" s="515" t="s">
        <v>51</v>
      </c>
      <c r="M370" s="236" t="s">
        <v>51</v>
      </c>
      <c r="N370" s="473">
        <v>0</v>
      </c>
      <c r="O370" s="473">
        <v>15.691914000000001</v>
      </c>
      <c r="P370" s="473">
        <v>15.691914000000001</v>
      </c>
      <c r="Q370" s="473">
        <v>6.7251060000000003</v>
      </c>
      <c r="R370" s="474" t="s">
        <v>98</v>
      </c>
    </row>
    <row r="371" spans="1:18" x14ac:dyDescent="0.25">
      <c r="I371" s="244"/>
      <c r="J371" s="244"/>
      <c r="N371" s="473"/>
      <c r="O371" s="473"/>
      <c r="P371" s="471"/>
      <c r="Q371" s="471"/>
      <c r="R371" s="471"/>
    </row>
    <row r="372" spans="1:18" x14ac:dyDescent="0.25">
      <c r="I372" s="244"/>
      <c r="J372" s="244"/>
      <c r="N372" s="473"/>
      <c r="O372" s="473"/>
      <c r="P372" s="471"/>
      <c r="Q372" s="471"/>
      <c r="R372" s="471"/>
    </row>
    <row r="373" spans="1:18" x14ac:dyDescent="0.25">
      <c r="I373" s="244"/>
      <c r="J373" s="244"/>
      <c r="N373" s="473"/>
      <c r="O373" s="473"/>
      <c r="P373" s="471"/>
      <c r="Q373" s="471"/>
      <c r="R373" s="471"/>
    </row>
    <row r="374" spans="1:18" x14ac:dyDescent="0.25">
      <c r="I374" s="244"/>
      <c r="J374" s="244"/>
      <c r="N374" s="473"/>
      <c r="O374" s="473"/>
      <c r="P374" s="471"/>
      <c r="Q374" s="471"/>
      <c r="R374" s="471"/>
    </row>
    <row r="375" spans="1:18" x14ac:dyDescent="0.25">
      <c r="I375" s="244"/>
      <c r="J375" s="244"/>
      <c r="N375" s="473"/>
      <c r="O375" s="473"/>
      <c r="P375" s="471"/>
      <c r="Q375" s="471"/>
      <c r="R375" s="471"/>
    </row>
    <row r="376" spans="1:18" x14ac:dyDescent="0.25">
      <c r="I376" s="244"/>
      <c r="J376" s="244"/>
      <c r="N376" s="473"/>
      <c r="O376" s="473"/>
      <c r="P376" s="471"/>
      <c r="Q376" s="471"/>
      <c r="R376" s="471"/>
    </row>
    <row r="377" spans="1:18" x14ac:dyDescent="0.25">
      <c r="I377" s="244"/>
      <c r="J377" s="244"/>
      <c r="N377" s="473"/>
      <c r="O377" s="473"/>
      <c r="P377" s="471"/>
      <c r="Q377" s="471"/>
      <c r="R377" s="471"/>
    </row>
    <row r="378" spans="1:18" x14ac:dyDescent="0.25">
      <c r="I378" s="244"/>
      <c r="J378" s="244"/>
      <c r="N378" s="473"/>
      <c r="O378" s="473"/>
      <c r="P378" s="471"/>
      <c r="Q378" s="471"/>
      <c r="R378" s="471"/>
    </row>
    <row r="379" spans="1:18" x14ac:dyDescent="0.25">
      <c r="I379" s="244"/>
      <c r="J379" s="244"/>
      <c r="N379" s="473"/>
      <c r="O379" s="473"/>
      <c r="P379" s="471"/>
      <c r="Q379" s="471"/>
      <c r="R379" s="471"/>
    </row>
    <row r="380" spans="1:18" x14ac:dyDescent="0.25">
      <c r="I380" s="244"/>
      <c r="J380" s="244"/>
      <c r="N380" s="473"/>
      <c r="O380" s="473"/>
      <c r="P380" s="471"/>
      <c r="Q380" s="471"/>
      <c r="R380" s="471"/>
    </row>
    <row r="381" spans="1:18" x14ac:dyDescent="0.25">
      <c r="I381" s="244"/>
      <c r="J381" s="244"/>
      <c r="N381" s="473"/>
      <c r="O381" s="473"/>
      <c r="P381" s="471"/>
      <c r="Q381" s="471"/>
      <c r="R381" s="471"/>
    </row>
    <row r="382" spans="1:18" x14ac:dyDescent="0.25">
      <c r="I382" s="244"/>
      <c r="J382" s="244"/>
      <c r="N382" s="473"/>
      <c r="O382" s="473"/>
      <c r="P382" s="471"/>
      <c r="Q382" s="471"/>
      <c r="R382" s="471"/>
    </row>
    <row r="383" spans="1:18" x14ac:dyDescent="0.25">
      <c r="I383" s="244"/>
      <c r="J383" s="244"/>
      <c r="N383" s="473"/>
      <c r="O383" s="473"/>
      <c r="P383" s="471"/>
      <c r="Q383" s="471"/>
      <c r="R383" s="471"/>
    </row>
    <row r="384" spans="1:18" x14ac:dyDescent="0.25">
      <c r="I384" s="244"/>
      <c r="J384" s="244"/>
      <c r="N384" s="473"/>
      <c r="O384" s="473"/>
      <c r="P384" s="471"/>
      <c r="Q384" s="471"/>
      <c r="R384" s="471"/>
    </row>
    <row r="385" spans="9:18" x14ac:dyDescent="0.25">
      <c r="I385" s="244"/>
      <c r="J385" s="244"/>
      <c r="N385" s="473"/>
      <c r="O385" s="473"/>
      <c r="P385" s="471"/>
      <c r="Q385" s="471"/>
      <c r="R385" s="471"/>
    </row>
    <row r="386" spans="9:18" x14ac:dyDescent="0.25">
      <c r="I386" s="244"/>
      <c r="J386" s="244"/>
      <c r="N386" s="473"/>
      <c r="O386" s="473"/>
      <c r="P386" s="471"/>
      <c r="Q386" s="471"/>
      <c r="R386" s="471"/>
    </row>
    <row r="387" spans="9:18" x14ac:dyDescent="0.25">
      <c r="I387" s="244"/>
      <c r="J387" s="244"/>
      <c r="N387" s="473"/>
      <c r="O387" s="473"/>
      <c r="P387" s="471"/>
      <c r="Q387" s="471"/>
      <c r="R387" s="471"/>
    </row>
    <row r="388" spans="9:18" x14ac:dyDescent="0.25">
      <c r="I388" s="244"/>
      <c r="J388" s="244"/>
      <c r="N388" s="473"/>
      <c r="O388" s="473"/>
      <c r="P388" s="471"/>
      <c r="Q388" s="471"/>
      <c r="R388" s="471"/>
    </row>
    <row r="389" spans="9:18" x14ac:dyDescent="0.25">
      <c r="I389" s="244"/>
      <c r="J389" s="244"/>
      <c r="N389" s="473"/>
      <c r="O389" s="473"/>
      <c r="P389" s="471"/>
      <c r="Q389" s="471"/>
      <c r="R389" s="471"/>
    </row>
    <row r="390" spans="9:18" x14ac:dyDescent="0.25">
      <c r="I390" s="244"/>
      <c r="J390" s="244"/>
      <c r="N390" s="473"/>
      <c r="O390" s="473"/>
      <c r="P390" s="471"/>
      <c r="Q390" s="471"/>
      <c r="R390" s="471"/>
    </row>
    <row r="391" spans="9:18" x14ac:dyDescent="0.25">
      <c r="I391" s="244"/>
      <c r="J391" s="244"/>
      <c r="N391" s="473"/>
      <c r="O391" s="473"/>
      <c r="P391" s="471"/>
      <c r="Q391" s="471"/>
      <c r="R391" s="471"/>
    </row>
    <row r="392" spans="9:18" x14ac:dyDescent="0.25">
      <c r="I392" s="244"/>
      <c r="J392" s="244"/>
      <c r="N392" s="473"/>
      <c r="O392" s="473"/>
      <c r="P392" s="471"/>
      <c r="Q392" s="471"/>
      <c r="R392" s="471"/>
    </row>
    <row r="393" spans="9:18" x14ac:dyDescent="0.25">
      <c r="I393" s="244"/>
      <c r="J393" s="244"/>
      <c r="N393" s="473"/>
      <c r="O393" s="473"/>
      <c r="P393" s="471"/>
      <c r="Q393" s="471"/>
      <c r="R393" s="471"/>
    </row>
    <row r="394" spans="9:18" x14ac:dyDescent="0.25">
      <c r="I394" s="244"/>
      <c r="J394" s="244"/>
      <c r="N394" s="473"/>
      <c r="O394" s="473"/>
      <c r="P394" s="471"/>
      <c r="Q394" s="471"/>
      <c r="R394" s="471"/>
    </row>
    <row r="395" spans="9:18" x14ac:dyDescent="0.25">
      <c r="I395" s="244"/>
      <c r="J395" s="244"/>
      <c r="N395" s="473"/>
      <c r="O395" s="473"/>
      <c r="P395" s="471"/>
      <c r="Q395" s="471"/>
      <c r="R395" s="471"/>
    </row>
    <row r="396" spans="9:18" x14ac:dyDescent="0.25">
      <c r="I396" s="244"/>
      <c r="J396" s="244"/>
      <c r="N396" s="473"/>
      <c r="O396" s="473"/>
      <c r="P396" s="471"/>
      <c r="Q396" s="471"/>
      <c r="R396" s="471"/>
    </row>
    <row r="397" spans="9:18" x14ac:dyDescent="0.25">
      <c r="I397" s="244"/>
      <c r="J397" s="244"/>
      <c r="N397" s="473"/>
      <c r="O397" s="473"/>
      <c r="P397" s="471"/>
      <c r="Q397" s="471"/>
      <c r="R397" s="471"/>
    </row>
    <row r="398" spans="9:18" x14ac:dyDescent="0.25">
      <c r="I398" s="244"/>
      <c r="J398" s="244"/>
      <c r="N398" s="473"/>
      <c r="O398" s="473"/>
      <c r="P398" s="471"/>
      <c r="Q398" s="471"/>
      <c r="R398" s="471"/>
    </row>
    <row r="399" spans="9:18" x14ac:dyDescent="0.25">
      <c r="I399" s="244"/>
      <c r="J399" s="244"/>
      <c r="N399" s="473"/>
      <c r="O399" s="473"/>
      <c r="P399" s="471"/>
      <c r="Q399" s="471"/>
      <c r="R399" s="471"/>
    </row>
    <row r="400" spans="9:18" x14ac:dyDescent="0.25">
      <c r="I400" s="244"/>
      <c r="J400" s="244"/>
      <c r="N400" s="473"/>
      <c r="O400" s="473"/>
      <c r="P400" s="471"/>
      <c r="Q400" s="471"/>
      <c r="R400" s="471"/>
    </row>
    <row r="401" spans="9:18" x14ac:dyDescent="0.25">
      <c r="I401" s="244"/>
      <c r="J401" s="244"/>
      <c r="N401" s="473"/>
      <c r="O401" s="473"/>
      <c r="P401" s="471"/>
      <c r="Q401" s="471"/>
      <c r="R401" s="471"/>
    </row>
    <row r="402" spans="9:18" x14ac:dyDescent="0.25">
      <c r="I402" s="244"/>
      <c r="J402" s="244"/>
      <c r="N402" s="473"/>
      <c r="O402" s="473"/>
      <c r="P402" s="471"/>
      <c r="Q402" s="471"/>
      <c r="R402" s="471"/>
    </row>
    <row r="403" spans="9:18" x14ac:dyDescent="0.25">
      <c r="I403" s="244"/>
      <c r="J403" s="244"/>
      <c r="N403" s="473"/>
      <c r="O403" s="473"/>
      <c r="P403" s="471"/>
      <c r="Q403" s="471"/>
      <c r="R403" s="471"/>
    </row>
    <row r="404" spans="9:18" x14ac:dyDescent="0.25">
      <c r="I404" s="244"/>
      <c r="J404" s="244"/>
      <c r="N404" s="473"/>
      <c r="O404" s="473"/>
      <c r="P404" s="471"/>
      <c r="Q404" s="471"/>
      <c r="R404" s="471"/>
    </row>
    <row r="405" spans="9:18" x14ac:dyDescent="0.25">
      <c r="I405" s="244"/>
      <c r="J405" s="244"/>
      <c r="N405" s="473"/>
      <c r="O405" s="473"/>
      <c r="P405" s="471"/>
      <c r="Q405" s="471"/>
      <c r="R405" s="471"/>
    </row>
    <row r="406" spans="9:18" x14ac:dyDescent="0.25">
      <c r="I406" s="244"/>
      <c r="J406" s="244"/>
      <c r="N406" s="473"/>
      <c r="O406" s="473"/>
      <c r="P406" s="471"/>
      <c r="Q406" s="471"/>
      <c r="R406" s="471"/>
    </row>
    <row r="407" spans="9:18" x14ac:dyDescent="0.25">
      <c r="I407" s="244"/>
      <c r="J407" s="244"/>
      <c r="N407" s="473"/>
      <c r="O407" s="473"/>
      <c r="P407" s="471"/>
      <c r="Q407" s="471"/>
      <c r="R407" s="471"/>
    </row>
    <row r="408" spans="9:18" x14ac:dyDescent="0.25">
      <c r="I408" s="244"/>
      <c r="J408" s="244"/>
      <c r="N408" s="473"/>
      <c r="O408" s="473"/>
      <c r="P408" s="471"/>
      <c r="Q408" s="471"/>
      <c r="R408" s="471"/>
    </row>
    <row r="409" spans="9:18" x14ac:dyDescent="0.25">
      <c r="I409" s="244"/>
      <c r="J409" s="244"/>
      <c r="N409" s="473"/>
      <c r="O409" s="473"/>
      <c r="P409" s="471"/>
      <c r="Q409" s="471"/>
      <c r="R409" s="471"/>
    </row>
    <row r="410" spans="9:18" x14ac:dyDescent="0.25">
      <c r="I410" s="244"/>
      <c r="J410" s="244"/>
      <c r="N410" s="473"/>
      <c r="O410" s="473"/>
      <c r="P410" s="471"/>
      <c r="Q410" s="471"/>
      <c r="R410" s="471"/>
    </row>
    <row r="411" spans="9:18" x14ac:dyDescent="0.25">
      <c r="I411" s="244"/>
      <c r="J411" s="244"/>
      <c r="N411" s="473"/>
      <c r="O411" s="473"/>
      <c r="P411" s="471"/>
      <c r="Q411" s="471"/>
      <c r="R411" s="471"/>
    </row>
    <row r="412" spans="9:18" x14ac:dyDescent="0.25">
      <c r="I412" s="244"/>
      <c r="J412" s="244"/>
      <c r="N412" s="473"/>
      <c r="O412" s="473"/>
      <c r="P412" s="471"/>
      <c r="Q412" s="471"/>
      <c r="R412" s="471"/>
    </row>
    <row r="413" spans="9:18" x14ac:dyDescent="0.25">
      <c r="I413" s="244"/>
      <c r="J413" s="244"/>
    </row>
    <row r="414" spans="9:18" x14ac:dyDescent="0.25">
      <c r="I414" s="244"/>
      <c r="J414" s="244"/>
    </row>
    <row r="415" spans="9:18" x14ac:dyDescent="0.25">
      <c r="I415" s="244"/>
      <c r="J415" s="244"/>
    </row>
    <row r="416" spans="9:18" x14ac:dyDescent="0.25">
      <c r="I416" s="244"/>
      <c r="J416" s="244"/>
    </row>
    <row r="417" spans="9:10" x14ac:dyDescent="0.25">
      <c r="I417" s="244"/>
      <c r="J417" s="244"/>
    </row>
    <row r="418" spans="9:10" x14ac:dyDescent="0.25">
      <c r="I418" s="244"/>
      <c r="J418" s="244"/>
    </row>
    <row r="419" spans="9:10" x14ac:dyDescent="0.25">
      <c r="I419" s="244"/>
      <c r="J419" s="244"/>
    </row>
    <row r="420" spans="9:10" x14ac:dyDescent="0.25">
      <c r="I420" s="244"/>
      <c r="J420" s="244"/>
    </row>
    <row r="421" spans="9:10" x14ac:dyDescent="0.25">
      <c r="I421" s="244"/>
      <c r="J421" s="244"/>
    </row>
    <row r="422" spans="9:10" x14ac:dyDescent="0.25">
      <c r="I422" s="244"/>
      <c r="J422" s="244"/>
    </row>
    <row r="423" spans="9:10" x14ac:dyDescent="0.25">
      <c r="I423" s="244"/>
      <c r="J423" s="244"/>
    </row>
    <row r="424" spans="9:10" x14ac:dyDescent="0.25">
      <c r="I424" s="244"/>
      <c r="J424" s="244"/>
    </row>
    <row r="425" spans="9:10" x14ac:dyDescent="0.25">
      <c r="I425" s="244"/>
      <c r="J425" s="244"/>
    </row>
    <row r="426" spans="9:10" x14ac:dyDescent="0.25">
      <c r="I426" s="244"/>
      <c r="J426" s="244"/>
    </row>
    <row r="427" spans="9:10" x14ac:dyDescent="0.25">
      <c r="I427" s="244"/>
      <c r="J427" s="244"/>
    </row>
    <row r="428" spans="9:10" x14ac:dyDescent="0.25">
      <c r="I428" s="244"/>
      <c r="J428" s="244"/>
    </row>
    <row r="429" spans="9:10" x14ac:dyDescent="0.25">
      <c r="I429" s="244"/>
      <c r="J429" s="244"/>
    </row>
    <row r="430" spans="9:10" x14ac:dyDescent="0.25">
      <c r="I430" s="244"/>
      <c r="J430" s="244"/>
    </row>
    <row r="431" spans="9:10" x14ac:dyDescent="0.25">
      <c r="I431" s="244"/>
      <c r="J431" s="244"/>
    </row>
    <row r="432" spans="9:10" x14ac:dyDescent="0.25">
      <c r="I432" s="244"/>
      <c r="J432" s="244"/>
    </row>
    <row r="433" spans="9:10" x14ac:dyDescent="0.25">
      <c r="I433" s="244"/>
      <c r="J433" s="244"/>
    </row>
    <row r="434" spans="9:10" x14ac:dyDescent="0.25">
      <c r="I434" s="244"/>
      <c r="J434" s="244"/>
    </row>
    <row r="435" spans="9:10" x14ac:dyDescent="0.25">
      <c r="I435" s="244"/>
      <c r="J435" s="244"/>
    </row>
    <row r="436" spans="9:10" x14ac:dyDescent="0.25">
      <c r="I436" s="244"/>
      <c r="J436" s="244"/>
    </row>
    <row r="437" spans="9:10" x14ac:dyDescent="0.25">
      <c r="I437" s="244"/>
      <c r="J437" s="244"/>
    </row>
    <row r="438" spans="9:10" x14ac:dyDescent="0.25">
      <c r="I438" s="244"/>
      <c r="J438" s="244"/>
    </row>
    <row r="439" spans="9:10" x14ac:dyDescent="0.25">
      <c r="I439" s="244"/>
      <c r="J439" s="244"/>
    </row>
    <row r="440" spans="9:10" x14ac:dyDescent="0.25">
      <c r="I440" s="244"/>
      <c r="J440" s="244"/>
    </row>
    <row r="441" spans="9:10" x14ac:dyDescent="0.25">
      <c r="I441" s="244"/>
      <c r="J441" s="244"/>
    </row>
    <row r="442" spans="9:10" x14ac:dyDescent="0.25">
      <c r="I442" s="244"/>
      <c r="J442" s="244"/>
    </row>
    <row r="443" spans="9:10" x14ac:dyDescent="0.25">
      <c r="I443" s="244"/>
      <c r="J443" s="244"/>
    </row>
    <row r="444" spans="9:10" x14ac:dyDescent="0.25">
      <c r="I444" s="244"/>
      <c r="J444" s="244"/>
    </row>
    <row r="445" spans="9:10" x14ac:dyDescent="0.25">
      <c r="I445" s="244"/>
      <c r="J445" s="244"/>
    </row>
    <row r="446" spans="9:10" x14ac:dyDescent="0.25">
      <c r="I446" s="244"/>
      <c r="J446" s="244"/>
    </row>
    <row r="447" spans="9:10" x14ac:dyDescent="0.25">
      <c r="I447" s="244"/>
      <c r="J447" s="244"/>
    </row>
    <row r="448" spans="9:10" x14ac:dyDescent="0.25">
      <c r="I448" s="244"/>
      <c r="J448" s="244"/>
    </row>
    <row r="449" spans="9:10" x14ac:dyDescent="0.25">
      <c r="I449" s="244"/>
      <c r="J449" s="244"/>
    </row>
    <row r="450" spans="9:10" x14ac:dyDescent="0.25">
      <c r="I450" s="244"/>
      <c r="J450" s="244"/>
    </row>
    <row r="451" spans="9:10" x14ac:dyDescent="0.25">
      <c r="I451" s="244"/>
      <c r="J451" s="244"/>
    </row>
    <row r="452" spans="9:10" x14ac:dyDescent="0.25">
      <c r="I452" s="244"/>
      <c r="J452" s="244"/>
    </row>
    <row r="453" spans="9:10" x14ac:dyDescent="0.25">
      <c r="I453" s="244"/>
      <c r="J453" s="244"/>
    </row>
    <row r="454" spans="9:10" x14ac:dyDescent="0.25">
      <c r="I454" s="244"/>
      <c r="J454" s="244"/>
    </row>
    <row r="455" spans="9:10" x14ac:dyDescent="0.25">
      <c r="I455" s="244"/>
      <c r="J455" s="244"/>
    </row>
    <row r="456" spans="9:10" x14ac:dyDescent="0.25">
      <c r="I456" s="244"/>
      <c r="J456" s="244"/>
    </row>
    <row r="457" spans="9:10" x14ac:dyDescent="0.25">
      <c r="I457" s="244"/>
      <c r="J457" s="244"/>
    </row>
    <row r="458" spans="9:10" x14ac:dyDescent="0.25">
      <c r="I458" s="244"/>
      <c r="J458" s="244"/>
    </row>
    <row r="459" spans="9:10" x14ac:dyDescent="0.25">
      <c r="I459" s="244"/>
      <c r="J459" s="244"/>
    </row>
    <row r="460" spans="9:10" x14ac:dyDescent="0.25">
      <c r="I460" s="244"/>
      <c r="J460" s="244"/>
    </row>
    <row r="461" spans="9:10" x14ac:dyDescent="0.25">
      <c r="I461" s="244"/>
      <c r="J461" s="244"/>
    </row>
    <row r="462" spans="9:10" x14ac:dyDescent="0.25">
      <c r="I462" s="244"/>
      <c r="J462" s="244"/>
    </row>
    <row r="463" spans="9:10" x14ac:dyDescent="0.25">
      <c r="I463" s="244"/>
      <c r="J463" s="244"/>
    </row>
    <row r="464" spans="9:10" x14ac:dyDescent="0.25">
      <c r="I464" s="244"/>
      <c r="J464" s="244"/>
    </row>
    <row r="465" spans="9:10" x14ac:dyDescent="0.25">
      <c r="I465" s="244"/>
      <c r="J465" s="244"/>
    </row>
    <row r="466" spans="9:10" x14ac:dyDescent="0.25">
      <c r="I466" s="244"/>
      <c r="J466" s="244"/>
    </row>
    <row r="467" spans="9:10" x14ac:dyDescent="0.25">
      <c r="I467" s="244"/>
      <c r="J467" s="244"/>
    </row>
    <row r="468" spans="9:10" x14ac:dyDescent="0.25">
      <c r="I468" s="244"/>
      <c r="J468" s="244"/>
    </row>
    <row r="469" spans="9:10" x14ac:dyDescent="0.25">
      <c r="I469" s="244"/>
      <c r="J469" s="244"/>
    </row>
    <row r="470" spans="9:10" x14ac:dyDescent="0.25">
      <c r="I470" s="244"/>
      <c r="J470" s="244"/>
    </row>
    <row r="471" spans="9:10" x14ac:dyDescent="0.25">
      <c r="I471" s="244"/>
      <c r="J471" s="244"/>
    </row>
    <row r="472" spans="9:10" x14ac:dyDescent="0.25">
      <c r="I472" s="244"/>
      <c r="J472" s="244"/>
    </row>
    <row r="473" spans="9:10" x14ac:dyDescent="0.25">
      <c r="I473" s="244"/>
      <c r="J473" s="244"/>
    </row>
    <row r="474" spans="9:10" x14ac:dyDescent="0.25">
      <c r="I474" s="244"/>
      <c r="J474" s="244"/>
    </row>
    <row r="475" spans="9:10" x14ac:dyDescent="0.25">
      <c r="I475" s="244"/>
      <c r="J475" s="244"/>
    </row>
    <row r="476" spans="9:10" x14ac:dyDescent="0.25">
      <c r="I476" s="244"/>
      <c r="J476" s="244"/>
    </row>
    <row r="477" spans="9:10" x14ac:dyDescent="0.25">
      <c r="I477" s="244"/>
      <c r="J477" s="244"/>
    </row>
    <row r="478" spans="9:10" x14ac:dyDescent="0.25">
      <c r="I478" s="244"/>
      <c r="J478" s="244"/>
    </row>
    <row r="479" spans="9:10" x14ac:dyDescent="0.25">
      <c r="I479" s="244"/>
      <c r="J479" s="244"/>
    </row>
    <row r="480" spans="9:10" x14ac:dyDescent="0.25">
      <c r="I480" s="244"/>
      <c r="J480" s="244"/>
    </row>
    <row r="481" spans="9:10" x14ac:dyDescent="0.25">
      <c r="I481" s="244"/>
      <c r="J481" s="244"/>
    </row>
    <row r="482" spans="9:10" x14ac:dyDescent="0.25">
      <c r="I482" s="244"/>
      <c r="J482" s="244"/>
    </row>
    <row r="483" spans="9:10" x14ac:dyDescent="0.25">
      <c r="I483" s="244"/>
      <c r="J483" s="244"/>
    </row>
    <row r="484" spans="9:10" x14ac:dyDescent="0.25">
      <c r="I484" s="244"/>
      <c r="J484" s="244"/>
    </row>
    <row r="485" spans="9:10" x14ac:dyDescent="0.25">
      <c r="I485" s="244"/>
      <c r="J485" s="244"/>
    </row>
    <row r="486" spans="9:10" x14ac:dyDescent="0.25">
      <c r="I486" s="244"/>
      <c r="J486" s="244"/>
    </row>
    <row r="487" spans="9:10" x14ac:dyDescent="0.25">
      <c r="I487" s="244"/>
      <c r="J487" s="244"/>
    </row>
    <row r="488" spans="9:10" x14ac:dyDescent="0.25">
      <c r="I488" s="244"/>
      <c r="J488" s="244"/>
    </row>
    <row r="489" spans="9:10" x14ac:dyDescent="0.25">
      <c r="I489" s="244"/>
      <c r="J489" s="244"/>
    </row>
    <row r="490" spans="9:10" x14ac:dyDescent="0.25">
      <c r="I490" s="244"/>
      <c r="J490" s="244"/>
    </row>
    <row r="491" spans="9:10" x14ac:dyDescent="0.25">
      <c r="I491" s="244"/>
      <c r="J491" s="244"/>
    </row>
    <row r="492" spans="9:10" x14ac:dyDescent="0.25">
      <c r="I492" s="244"/>
      <c r="J492" s="244"/>
    </row>
    <row r="493" spans="9:10" x14ac:dyDescent="0.25">
      <c r="I493" s="244"/>
      <c r="J493" s="244"/>
    </row>
    <row r="494" spans="9:10" x14ac:dyDescent="0.25">
      <c r="I494" s="244"/>
      <c r="J494" s="244"/>
    </row>
    <row r="495" spans="9:10" x14ac:dyDescent="0.25">
      <c r="I495" s="244"/>
      <c r="J495" s="244"/>
    </row>
    <row r="496" spans="9:10" x14ac:dyDescent="0.25">
      <c r="I496" s="244"/>
      <c r="J496" s="244"/>
    </row>
    <row r="497" spans="9:10" x14ac:dyDescent="0.25">
      <c r="I497" s="244"/>
      <c r="J497" s="244"/>
    </row>
    <row r="498" spans="9:10" x14ac:dyDescent="0.25">
      <c r="I498" s="244"/>
      <c r="J498" s="244"/>
    </row>
    <row r="499" spans="9:10" x14ac:dyDescent="0.25">
      <c r="I499" s="244"/>
      <c r="J499" s="244"/>
    </row>
    <row r="500" spans="9:10" x14ac:dyDescent="0.25">
      <c r="I500" s="244"/>
      <c r="J500" s="244"/>
    </row>
    <row r="501" spans="9:10" x14ac:dyDescent="0.25">
      <c r="I501" s="244"/>
      <c r="J501" s="244"/>
    </row>
    <row r="502" spans="9:10" x14ac:dyDescent="0.25">
      <c r="I502" s="244"/>
      <c r="J502" s="244"/>
    </row>
    <row r="503" spans="9:10" x14ac:dyDescent="0.25">
      <c r="I503" s="244"/>
      <c r="J503" s="244"/>
    </row>
    <row r="504" spans="9:10" x14ac:dyDescent="0.25">
      <c r="I504" s="244"/>
      <c r="J504" s="244"/>
    </row>
    <row r="505" spans="9:10" x14ac:dyDescent="0.25">
      <c r="I505" s="244"/>
      <c r="J505" s="244"/>
    </row>
    <row r="506" spans="9:10" x14ac:dyDescent="0.25">
      <c r="I506" s="244"/>
      <c r="J506" s="244"/>
    </row>
    <row r="507" spans="9:10" x14ac:dyDescent="0.25">
      <c r="I507" s="244"/>
      <c r="J507" s="244"/>
    </row>
    <row r="508" spans="9:10" x14ac:dyDescent="0.25">
      <c r="I508" s="244"/>
      <c r="J508" s="24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08"/>
  <sheetViews>
    <sheetView workbookViewId="0">
      <pane ySplit="1" topLeftCell="A209" activePane="bottomLeft" state="frozen"/>
      <selection pane="bottomLeft" activeCell="K2" sqref="K2"/>
    </sheetView>
  </sheetViews>
  <sheetFormatPr defaultRowHeight="15" x14ac:dyDescent="0.25"/>
  <cols>
    <col min="3" max="3" width="9.140625" style="35"/>
    <col min="4" max="4" width="9.140625" style="80"/>
    <col min="8" max="8" width="14.7109375" style="532" customWidth="1"/>
    <col min="9" max="10" width="14.85546875" style="532" customWidth="1"/>
    <col min="11" max="11" width="9.140625" style="532"/>
    <col min="12" max="12" width="9.140625" style="85" customWidth="1"/>
    <col min="13" max="13" width="13.28515625" style="85" customWidth="1"/>
    <col min="17" max="17" width="10.42578125" customWidth="1"/>
    <col min="18" max="18" width="13.85546875" bestFit="1" customWidth="1"/>
    <col min="30" max="30" width="12" customWidth="1"/>
  </cols>
  <sheetData>
    <row r="1" spans="1:35" ht="45" x14ac:dyDescent="0.25">
      <c r="A1" s="2" t="s">
        <v>0</v>
      </c>
      <c r="B1" s="2" t="s">
        <v>1</v>
      </c>
      <c r="C1" s="35" t="s">
        <v>35</v>
      </c>
      <c r="D1" s="80" t="s">
        <v>36</v>
      </c>
      <c r="E1" s="10" t="s">
        <v>2</v>
      </c>
      <c r="F1" s="15" t="s">
        <v>3</v>
      </c>
      <c r="G1" t="s">
        <v>22</v>
      </c>
      <c r="H1" s="528" t="s">
        <v>48</v>
      </c>
      <c r="I1" s="528" t="s">
        <v>47</v>
      </c>
      <c r="J1" s="528" t="s">
        <v>50</v>
      </c>
      <c r="K1" s="532" t="s">
        <v>39</v>
      </c>
      <c r="L1" s="85" t="s">
        <v>40</v>
      </c>
      <c r="M1" s="85" t="s">
        <v>43</v>
      </c>
      <c r="N1" s="431" t="s">
        <v>60</v>
      </c>
      <c r="O1" s="431" t="s">
        <v>61</v>
      </c>
      <c r="P1" s="431" t="s">
        <v>62</v>
      </c>
      <c r="Q1" s="431" t="s">
        <v>63</v>
      </c>
      <c r="R1" s="440" t="s">
        <v>64</v>
      </c>
      <c r="X1" s="537" t="s">
        <v>105</v>
      </c>
      <c r="Y1" s="537" t="s">
        <v>109</v>
      </c>
      <c r="Z1" s="537" t="s">
        <v>107</v>
      </c>
      <c r="AA1" s="537" t="s">
        <v>110</v>
      </c>
      <c r="AB1" s="537" t="s">
        <v>106</v>
      </c>
      <c r="AC1" s="537" t="s">
        <v>108</v>
      </c>
      <c r="AD1" s="537" t="s">
        <v>114</v>
      </c>
      <c r="AE1" s="537" t="s">
        <v>115</v>
      </c>
      <c r="AF1" s="537" t="s">
        <v>116</v>
      </c>
      <c r="AH1" s="537" t="s">
        <v>117</v>
      </c>
      <c r="AI1" s="537" t="s">
        <v>118</v>
      </c>
    </row>
    <row r="2" spans="1:35" x14ac:dyDescent="0.25">
      <c r="A2" s="2">
        <v>493319.28016000002</v>
      </c>
      <c r="B2" s="2">
        <v>5180579.2617899803</v>
      </c>
      <c r="C2" s="35" t="s">
        <v>4</v>
      </c>
      <c r="D2" s="82">
        <v>4</v>
      </c>
      <c r="E2" s="10">
        <v>5</v>
      </c>
      <c r="F2" s="15" t="s">
        <v>4</v>
      </c>
      <c r="G2" s="29" t="s">
        <v>24</v>
      </c>
      <c r="H2" s="491">
        <v>908.2</v>
      </c>
      <c r="I2" s="521">
        <v>3988.2583956692911</v>
      </c>
      <c r="J2" s="521"/>
      <c r="K2" s="89">
        <v>1.591</v>
      </c>
      <c r="L2" s="89">
        <v>41.7</v>
      </c>
      <c r="M2" s="87">
        <v>9.9437499999999996</v>
      </c>
      <c r="N2" s="445">
        <v>0</v>
      </c>
      <c r="O2" s="445">
        <v>89.668080000000003</v>
      </c>
      <c r="P2" s="445">
        <v>89.668080000000003</v>
      </c>
      <c r="Q2" s="445">
        <v>112.08510000000001</v>
      </c>
      <c r="R2" s="444" t="s">
        <v>66</v>
      </c>
      <c r="X2" s="521">
        <v>4466.8494031496066</v>
      </c>
      <c r="Z2">
        <f>(K2*J2)/100</f>
        <v>0</v>
      </c>
      <c r="AA2" s="521">
        <v>89.668080000000003</v>
      </c>
      <c r="AD2" t="e">
        <f>X2/Y2</f>
        <v>#DIV/0!</v>
      </c>
      <c r="AE2" t="e">
        <f>Z2/Y2</f>
        <v>#DIV/0!</v>
      </c>
      <c r="AF2" t="e">
        <f>X2/AB2</f>
        <v>#DIV/0!</v>
      </c>
      <c r="AH2">
        <f>Z2*0.001</f>
        <v>0</v>
      </c>
      <c r="AI2" s="536">
        <f>AA2*0.001</f>
        <v>8.9668080000000011E-2</v>
      </c>
    </row>
    <row r="3" spans="1:35" x14ac:dyDescent="0.25">
      <c r="A3" s="2">
        <v>493353.58603200002</v>
      </c>
      <c r="B3" s="2">
        <v>5180575.07118</v>
      </c>
      <c r="C3" s="35" t="s">
        <v>4</v>
      </c>
      <c r="D3" s="82">
        <v>5</v>
      </c>
      <c r="E3" s="10">
        <v>6</v>
      </c>
      <c r="F3" s="15" t="s">
        <v>4</v>
      </c>
      <c r="G3" s="29" t="s">
        <v>24</v>
      </c>
      <c r="H3" s="491">
        <v>682.3</v>
      </c>
      <c r="I3" s="521">
        <v>2996.2438927165354</v>
      </c>
      <c r="J3" s="521"/>
      <c r="K3" s="89">
        <v>1.591</v>
      </c>
      <c r="L3" s="89">
        <v>42.29</v>
      </c>
      <c r="M3" s="87">
        <v>9.9437499999999996</v>
      </c>
      <c r="N3" s="445">
        <v>0</v>
      </c>
      <c r="O3" s="445">
        <v>89.668080000000003</v>
      </c>
      <c r="P3" s="445">
        <v>89.668080000000003</v>
      </c>
      <c r="Q3" s="445">
        <v>112.08510000000001</v>
      </c>
      <c r="R3" s="444" t="s">
        <v>66</v>
      </c>
      <c r="X3" s="521">
        <v>3355.7931598425198</v>
      </c>
      <c r="Z3" s="536">
        <f t="shared" ref="Z3:Z66" si="0">K3*J3</f>
        <v>0</v>
      </c>
      <c r="AA3" s="521">
        <v>89.668080000000003</v>
      </c>
      <c r="AH3" s="536">
        <f t="shared" ref="AH3:AH66" si="1">Z3*0.001</f>
        <v>0</v>
      </c>
      <c r="AI3" s="536">
        <f t="shared" ref="AI3:AI66" si="2">AA3*0.001</f>
        <v>8.9668080000000011E-2</v>
      </c>
    </row>
    <row r="4" spans="1:35" x14ac:dyDescent="0.25">
      <c r="A4" s="2">
        <v>493383.10704700003</v>
      </c>
      <c r="B4" s="2">
        <v>5180586.0806700001</v>
      </c>
      <c r="C4" s="35" t="s">
        <v>4</v>
      </c>
      <c r="D4" s="82">
        <v>5</v>
      </c>
      <c r="E4" s="10">
        <v>7</v>
      </c>
      <c r="F4" s="15" t="s">
        <v>4</v>
      </c>
      <c r="G4" s="29" t="s">
        <v>24</v>
      </c>
      <c r="H4" s="491">
        <v>1115.3</v>
      </c>
      <c r="I4" s="521">
        <v>4897.7148080708657</v>
      </c>
      <c r="J4" s="521"/>
      <c r="K4" s="89">
        <v>1.6639999999999999</v>
      </c>
      <c r="L4" s="89">
        <v>42.44</v>
      </c>
      <c r="M4" s="87">
        <v>10.4</v>
      </c>
      <c r="N4" s="445">
        <v>0</v>
      </c>
      <c r="O4" s="445">
        <v>89.668080000000003</v>
      </c>
      <c r="P4" s="445">
        <v>89.668080000000003</v>
      </c>
      <c r="Q4" s="445">
        <v>112.08510000000001</v>
      </c>
      <c r="R4" s="444" t="s">
        <v>66</v>
      </c>
      <c r="X4" s="521">
        <v>5485.4405850393705</v>
      </c>
      <c r="Z4" s="536">
        <f t="shared" si="0"/>
        <v>0</v>
      </c>
      <c r="AA4" s="521">
        <v>89.668080000000003</v>
      </c>
      <c r="AH4" s="536">
        <f t="shared" si="1"/>
        <v>0</v>
      </c>
      <c r="AI4" s="536">
        <f t="shared" si="2"/>
        <v>8.9668080000000011E-2</v>
      </c>
    </row>
    <row r="5" spans="1:35" x14ac:dyDescent="0.25">
      <c r="A5" s="2">
        <v>493415.01299900003</v>
      </c>
      <c r="B5" s="2">
        <v>5180582.7119100001</v>
      </c>
      <c r="C5" s="35" t="s">
        <v>4</v>
      </c>
      <c r="D5" s="82">
        <v>6</v>
      </c>
      <c r="E5" s="10">
        <v>8</v>
      </c>
      <c r="F5" s="15" t="s">
        <v>4</v>
      </c>
      <c r="G5" s="29" t="s">
        <v>24</v>
      </c>
      <c r="H5" s="491">
        <v>1056.4000000000001</v>
      </c>
      <c r="I5" s="521">
        <v>4639.0620669291338</v>
      </c>
      <c r="J5" s="521"/>
      <c r="K5" s="89">
        <v>1.655</v>
      </c>
      <c r="L5" s="89">
        <v>42.03</v>
      </c>
      <c r="M5" s="87">
        <v>10.34375</v>
      </c>
      <c r="N5" s="445">
        <v>0</v>
      </c>
      <c r="O5" s="445">
        <v>89.668080000000003</v>
      </c>
      <c r="P5" s="445">
        <v>89.668080000000003</v>
      </c>
      <c r="Q5" s="445">
        <v>112.08510000000001</v>
      </c>
      <c r="R5" s="444" t="s">
        <v>66</v>
      </c>
      <c r="X5" s="521">
        <v>5195.7495149606302</v>
      </c>
      <c r="Z5" s="536">
        <f t="shared" si="0"/>
        <v>0</v>
      </c>
      <c r="AA5" s="521">
        <v>89.668080000000003</v>
      </c>
      <c r="AH5" s="536">
        <f t="shared" si="1"/>
        <v>0</v>
      </c>
      <c r="AI5" s="536">
        <f t="shared" si="2"/>
        <v>8.9668080000000011E-2</v>
      </c>
    </row>
    <row r="6" spans="1:35" x14ac:dyDescent="0.25">
      <c r="A6" s="2">
        <v>493446.911100998</v>
      </c>
      <c r="B6" s="2">
        <v>5180572.1204000004</v>
      </c>
      <c r="C6" s="35" t="s">
        <v>5</v>
      </c>
      <c r="D6" s="82">
        <v>1</v>
      </c>
      <c r="E6" s="10">
        <v>9</v>
      </c>
      <c r="F6" s="15" t="s">
        <v>4</v>
      </c>
      <c r="G6" s="29" t="s">
        <v>24</v>
      </c>
      <c r="H6" s="491">
        <v>1196.7</v>
      </c>
      <c r="I6" s="521">
        <v>5255.1737746062981</v>
      </c>
      <c r="J6" s="521"/>
      <c r="K6" s="89">
        <v>1.825</v>
      </c>
      <c r="L6" s="89">
        <v>42.07</v>
      </c>
      <c r="M6" s="87">
        <v>11.40625</v>
      </c>
      <c r="N6" s="445">
        <v>0</v>
      </c>
      <c r="O6" s="445">
        <v>89.668080000000003</v>
      </c>
      <c r="P6" s="445">
        <v>89.668080000000003</v>
      </c>
      <c r="Q6" s="445">
        <v>112.08510000000001</v>
      </c>
      <c r="R6" s="444" t="s">
        <v>66</v>
      </c>
      <c r="X6" s="521">
        <v>5885.7946275590548</v>
      </c>
      <c r="Z6" s="536">
        <f t="shared" si="0"/>
        <v>0</v>
      </c>
      <c r="AA6" s="521">
        <v>89.668080000000003</v>
      </c>
      <c r="AH6" s="536">
        <f t="shared" si="1"/>
        <v>0</v>
      </c>
      <c r="AI6" s="536">
        <f t="shared" si="2"/>
        <v>8.9668080000000011E-2</v>
      </c>
    </row>
    <row r="7" spans="1:35" x14ac:dyDescent="0.25">
      <c r="A7" s="2">
        <v>493479.23487300001</v>
      </c>
      <c r="B7" s="2">
        <v>5180583.9985100003</v>
      </c>
      <c r="C7" s="35" t="s">
        <v>5</v>
      </c>
      <c r="D7" s="82">
        <v>2</v>
      </c>
      <c r="E7" s="10">
        <v>10</v>
      </c>
      <c r="F7" s="15" t="s">
        <v>4</v>
      </c>
      <c r="G7" s="29" t="s">
        <v>24</v>
      </c>
      <c r="H7" s="491">
        <v>939.3</v>
      </c>
      <c r="I7" s="521">
        <v>4124.8305561023617</v>
      </c>
      <c r="J7" s="521"/>
      <c r="K7" s="89">
        <v>1.857</v>
      </c>
      <c r="L7" s="89">
        <v>42.37</v>
      </c>
      <c r="M7" s="87">
        <v>11.606249999999999</v>
      </c>
      <c r="N7" s="445">
        <v>0</v>
      </c>
      <c r="O7" s="445">
        <v>89.668080000000003</v>
      </c>
      <c r="P7" s="445">
        <v>89.668080000000003</v>
      </c>
      <c r="Q7" s="445">
        <v>112.08510000000001</v>
      </c>
      <c r="R7" s="444" t="s">
        <v>66</v>
      </c>
      <c r="X7" s="521">
        <v>4619.8102228346452</v>
      </c>
      <c r="Z7" s="536">
        <f t="shared" si="0"/>
        <v>0</v>
      </c>
      <c r="AA7" s="521">
        <v>89.668080000000003</v>
      </c>
      <c r="AH7" s="536">
        <f t="shared" si="1"/>
        <v>0</v>
      </c>
      <c r="AI7" s="536">
        <f t="shared" si="2"/>
        <v>8.9668080000000011E-2</v>
      </c>
    </row>
    <row r="8" spans="1:35" x14ac:dyDescent="0.25">
      <c r="A8" s="2">
        <v>493510.726382997</v>
      </c>
      <c r="B8" s="2">
        <v>5180568.2729099803</v>
      </c>
      <c r="C8" s="35" t="s">
        <v>5</v>
      </c>
      <c r="D8" s="82">
        <v>3</v>
      </c>
      <c r="E8" s="10">
        <v>11</v>
      </c>
      <c r="F8" s="15" t="s">
        <v>4</v>
      </c>
      <c r="G8" s="29" t="s">
        <v>24</v>
      </c>
      <c r="H8" s="491">
        <v>1076.2</v>
      </c>
      <c r="I8" s="521">
        <v>4726.0115452755899</v>
      </c>
      <c r="J8" s="521"/>
      <c r="K8" s="89">
        <v>1.829</v>
      </c>
      <c r="L8" s="89">
        <v>42.51</v>
      </c>
      <c r="M8" s="87">
        <v>11.43125</v>
      </c>
      <c r="N8" s="445">
        <v>0</v>
      </c>
      <c r="O8" s="445">
        <v>89.668080000000003</v>
      </c>
      <c r="P8" s="445">
        <v>89.668080000000003</v>
      </c>
      <c r="Q8" s="445">
        <v>112.08510000000001</v>
      </c>
      <c r="R8" s="444" t="s">
        <v>66</v>
      </c>
      <c r="X8" s="521">
        <v>5293.1329307086617</v>
      </c>
      <c r="Z8" s="536">
        <f t="shared" si="0"/>
        <v>0</v>
      </c>
      <c r="AA8" s="521">
        <v>89.668080000000003</v>
      </c>
      <c r="AH8" s="536">
        <f t="shared" si="1"/>
        <v>0</v>
      </c>
      <c r="AI8" s="536">
        <f t="shared" si="2"/>
        <v>8.9668080000000011E-2</v>
      </c>
    </row>
    <row r="9" spans="1:35" x14ac:dyDescent="0.25">
      <c r="A9" s="2">
        <v>493542.64672600001</v>
      </c>
      <c r="B9" s="2">
        <v>5180578.1283600004</v>
      </c>
      <c r="C9" s="35" t="s">
        <v>5</v>
      </c>
      <c r="D9" s="82">
        <v>3</v>
      </c>
      <c r="E9" s="10">
        <v>12</v>
      </c>
      <c r="F9" s="15" t="s">
        <v>4</v>
      </c>
      <c r="G9" s="29" t="s">
        <v>24</v>
      </c>
      <c r="H9" s="491">
        <v>708.2</v>
      </c>
      <c r="I9" s="521">
        <v>3109.9808366141729</v>
      </c>
      <c r="J9" s="521"/>
      <c r="K9" s="89">
        <v>1.702</v>
      </c>
      <c r="L9" s="89">
        <v>41.98</v>
      </c>
      <c r="M9" s="87">
        <v>10.637499999999999</v>
      </c>
      <c r="N9" s="445">
        <v>0</v>
      </c>
      <c r="O9" s="445">
        <v>89.668080000000003</v>
      </c>
      <c r="P9" s="445">
        <v>89.668080000000003</v>
      </c>
      <c r="Q9" s="445">
        <v>112.08510000000001</v>
      </c>
      <c r="R9" s="444" t="s">
        <v>66</v>
      </c>
      <c r="X9" s="521">
        <v>3483.1785370078737</v>
      </c>
      <c r="Z9" s="536">
        <f t="shared" si="0"/>
        <v>0</v>
      </c>
      <c r="AA9" s="521">
        <v>89.668080000000003</v>
      </c>
      <c r="AH9" s="536">
        <f t="shared" si="1"/>
        <v>0</v>
      </c>
      <c r="AI9" s="536">
        <f t="shared" si="2"/>
        <v>8.9668080000000011E-2</v>
      </c>
    </row>
    <row r="10" spans="1:35" x14ac:dyDescent="0.25">
      <c r="A10" s="2">
        <v>493574.550785998</v>
      </c>
      <c r="B10" s="2">
        <v>5180572.8713800004</v>
      </c>
      <c r="C10" s="35" t="s">
        <v>5</v>
      </c>
      <c r="D10" s="82">
        <v>4</v>
      </c>
      <c r="E10" s="10">
        <v>13</v>
      </c>
      <c r="F10" s="15" t="s">
        <v>4</v>
      </c>
      <c r="G10" s="29" t="s">
        <v>24</v>
      </c>
      <c r="H10" s="491">
        <v>1010</v>
      </c>
      <c r="I10" s="521">
        <v>4435.3016732283459</v>
      </c>
      <c r="J10" s="521"/>
      <c r="K10" s="89">
        <v>1.6040000000000001</v>
      </c>
      <c r="L10" s="89">
        <v>41.9</v>
      </c>
      <c r="M10" s="87">
        <v>10.025</v>
      </c>
      <c r="N10" s="445">
        <v>0</v>
      </c>
      <c r="O10" s="445">
        <v>89.668080000000003</v>
      </c>
      <c r="P10" s="445">
        <v>89.668080000000003</v>
      </c>
      <c r="Q10" s="445">
        <v>112.08510000000001</v>
      </c>
      <c r="R10" s="444" t="s">
        <v>66</v>
      </c>
      <c r="X10" s="521">
        <v>4967.5378740157475</v>
      </c>
      <c r="Z10" s="536">
        <f t="shared" si="0"/>
        <v>0</v>
      </c>
      <c r="AA10" s="521">
        <v>89.668080000000003</v>
      </c>
      <c r="AH10" s="536">
        <f t="shared" si="1"/>
        <v>0</v>
      </c>
      <c r="AI10" s="536">
        <f t="shared" si="2"/>
        <v>8.9668080000000011E-2</v>
      </c>
    </row>
    <row r="11" spans="1:35" x14ac:dyDescent="0.25">
      <c r="A11" s="2">
        <v>493606.467921998</v>
      </c>
      <c r="B11" s="2">
        <v>5180579.8379899804</v>
      </c>
      <c r="C11" s="35" t="s">
        <v>5</v>
      </c>
      <c r="D11" s="82">
        <v>5</v>
      </c>
      <c r="E11" s="10">
        <v>14</v>
      </c>
      <c r="F11" s="15" t="s">
        <v>4</v>
      </c>
      <c r="G11" s="29" t="s">
        <v>24</v>
      </c>
      <c r="H11" s="533">
        <v>982.32</v>
      </c>
      <c r="I11" s="521">
        <v>4313.7480590551177</v>
      </c>
      <c r="J11" s="521"/>
      <c r="K11" s="89">
        <v>1.6579999999999999</v>
      </c>
      <c r="L11" s="89">
        <v>42.17</v>
      </c>
      <c r="M11" s="87">
        <v>10.362500000000001</v>
      </c>
      <c r="N11" s="445">
        <v>0</v>
      </c>
      <c r="O11" s="445">
        <v>89.668080000000003</v>
      </c>
      <c r="P11" s="445">
        <v>89.668080000000003</v>
      </c>
      <c r="Q11" s="445">
        <v>112.08510000000001</v>
      </c>
      <c r="R11" s="444" t="s">
        <v>66</v>
      </c>
      <c r="X11" s="521">
        <v>4831.3978261417324</v>
      </c>
      <c r="Z11" s="536">
        <f t="shared" si="0"/>
        <v>0</v>
      </c>
      <c r="AA11" s="521">
        <v>89.668080000000003</v>
      </c>
      <c r="AH11" s="536">
        <f t="shared" si="1"/>
        <v>0</v>
      </c>
      <c r="AI11" s="536">
        <f t="shared" si="2"/>
        <v>8.9668080000000011E-2</v>
      </c>
    </row>
    <row r="12" spans="1:35" x14ac:dyDescent="0.25">
      <c r="A12" s="2">
        <v>493638.36825900001</v>
      </c>
      <c r="B12" s="2">
        <v>5180571.02544</v>
      </c>
      <c r="C12" s="35" t="s">
        <v>5</v>
      </c>
      <c r="D12" s="82">
        <v>6</v>
      </c>
      <c r="E12" s="10">
        <v>15</v>
      </c>
      <c r="F12" s="15" t="s">
        <v>4</v>
      </c>
      <c r="G12" s="29" t="s">
        <v>24</v>
      </c>
      <c r="H12" s="533">
        <v>1073.6199999999999</v>
      </c>
      <c r="I12" s="521">
        <v>4714.681764763779</v>
      </c>
      <c r="J12" s="521"/>
      <c r="K12" s="89">
        <v>1.831</v>
      </c>
      <c r="L12" s="89">
        <v>42.36</v>
      </c>
      <c r="M12" s="87">
        <v>11.44375</v>
      </c>
      <c r="N12" s="445">
        <v>0</v>
      </c>
      <c r="O12" s="445">
        <v>89.668080000000003</v>
      </c>
      <c r="P12" s="445">
        <v>89.668080000000003</v>
      </c>
      <c r="Q12" s="445">
        <v>112.08510000000001</v>
      </c>
      <c r="R12" s="444" t="s">
        <v>66</v>
      </c>
      <c r="X12" s="521">
        <v>5280.4435765354328</v>
      </c>
      <c r="Z12" s="536">
        <f t="shared" si="0"/>
        <v>0</v>
      </c>
      <c r="AA12" s="521">
        <v>89.668080000000003</v>
      </c>
      <c r="AH12" s="536">
        <f t="shared" si="1"/>
        <v>0</v>
      </c>
      <c r="AI12" s="536">
        <f t="shared" si="2"/>
        <v>8.9668080000000011E-2</v>
      </c>
    </row>
    <row r="13" spans="1:35" x14ac:dyDescent="0.25">
      <c r="A13" s="2">
        <v>493668.466732</v>
      </c>
      <c r="B13" s="2">
        <v>5180579.1139500001</v>
      </c>
      <c r="C13" s="35" t="s">
        <v>5</v>
      </c>
      <c r="D13" s="82">
        <v>6</v>
      </c>
      <c r="E13" s="10">
        <v>16</v>
      </c>
      <c r="F13" s="15" t="s">
        <v>4</v>
      </c>
      <c r="G13" s="29" t="s">
        <v>24</v>
      </c>
      <c r="H13" s="533">
        <v>889.52</v>
      </c>
      <c r="I13" s="521">
        <v>3906.2272716535431</v>
      </c>
      <c r="J13" s="521"/>
      <c r="K13" s="89">
        <v>1.6140000000000001</v>
      </c>
      <c r="L13" s="89">
        <v>41.77</v>
      </c>
      <c r="M13" s="87">
        <v>10.0875</v>
      </c>
      <c r="N13" s="445">
        <v>0</v>
      </c>
      <c r="O13" s="445">
        <v>89.668080000000003</v>
      </c>
      <c r="P13" s="445">
        <v>89.668080000000003</v>
      </c>
      <c r="Q13" s="445">
        <v>112.08510000000001</v>
      </c>
      <c r="R13" s="444" t="s">
        <v>66</v>
      </c>
      <c r="X13" s="521">
        <v>4374.9745442519688</v>
      </c>
      <c r="Z13" s="536">
        <f t="shared" si="0"/>
        <v>0</v>
      </c>
      <c r="AA13" s="521">
        <v>89.668080000000003</v>
      </c>
      <c r="AH13" s="536">
        <f t="shared" si="1"/>
        <v>0</v>
      </c>
      <c r="AI13" s="536">
        <f t="shared" si="2"/>
        <v>8.9668080000000011E-2</v>
      </c>
    </row>
    <row r="14" spans="1:35" x14ac:dyDescent="0.25">
      <c r="A14" s="2">
        <v>493702.19999400002</v>
      </c>
      <c r="B14" s="2">
        <v>5180582.7370800003</v>
      </c>
      <c r="C14" s="35" t="s">
        <v>6</v>
      </c>
      <c r="D14" s="82">
        <v>1</v>
      </c>
      <c r="E14" s="10">
        <v>17</v>
      </c>
      <c r="F14" s="15" t="s">
        <v>4</v>
      </c>
      <c r="G14" s="29" t="s">
        <v>24</v>
      </c>
      <c r="H14" s="533">
        <v>581.82000000000005</v>
      </c>
      <c r="I14" s="521">
        <v>2554.9972470472444</v>
      </c>
      <c r="J14" s="521"/>
      <c r="K14" s="89">
        <v>1.806</v>
      </c>
      <c r="L14" s="89">
        <v>42.01</v>
      </c>
      <c r="M14" s="87">
        <v>11.2875</v>
      </c>
      <c r="N14" s="445">
        <v>0</v>
      </c>
      <c r="O14" s="445">
        <v>89.668080000000003</v>
      </c>
      <c r="P14" s="445">
        <v>89.668080000000003</v>
      </c>
      <c r="Q14" s="445">
        <v>112.08510000000001</v>
      </c>
      <c r="R14" s="444" t="s">
        <v>66</v>
      </c>
      <c r="X14" s="521">
        <v>2861.596916692914</v>
      </c>
      <c r="Z14" s="536">
        <f t="shared" si="0"/>
        <v>0</v>
      </c>
      <c r="AA14" s="521">
        <v>89.668080000000003</v>
      </c>
      <c r="AH14" s="536">
        <f t="shared" si="1"/>
        <v>0</v>
      </c>
      <c r="AI14" s="536">
        <f t="shared" si="2"/>
        <v>8.9668080000000011E-2</v>
      </c>
    </row>
    <row r="15" spans="1:35" x14ac:dyDescent="0.25">
      <c r="A15" s="2">
        <v>493768.28853800002</v>
      </c>
      <c r="B15" s="2">
        <v>5180574.2933700001</v>
      </c>
      <c r="C15" s="35" t="s">
        <v>6</v>
      </c>
      <c r="D15" s="82">
        <v>3</v>
      </c>
      <c r="E15" s="10">
        <v>19</v>
      </c>
      <c r="F15" s="15" t="s">
        <v>4</v>
      </c>
      <c r="G15" s="29" t="s">
        <v>24</v>
      </c>
      <c r="H15" s="533">
        <v>773.42</v>
      </c>
      <c r="I15" s="521">
        <v>3396.3871486220469</v>
      </c>
      <c r="J15" s="521"/>
      <c r="K15" s="89">
        <v>1.1200000000000001</v>
      </c>
      <c r="L15" s="89">
        <v>41.76</v>
      </c>
      <c r="M15" s="87">
        <v>7</v>
      </c>
      <c r="N15" s="445">
        <v>0</v>
      </c>
      <c r="O15" s="445">
        <v>89.668080000000003</v>
      </c>
      <c r="P15" s="445">
        <v>89.668080000000003</v>
      </c>
      <c r="Q15" s="445">
        <v>112.08510000000001</v>
      </c>
      <c r="R15" s="444" t="s">
        <v>66</v>
      </c>
      <c r="X15" s="521">
        <v>3803.9536064566928</v>
      </c>
      <c r="Z15" s="536">
        <f t="shared" si="0"/>
        <v>0</v>
      </c>
      <c r="AA15" s="521">
        <v>89.668080000000003</v>
      </c>
      <c r="AH15" s="536">
        <f t="shared" si="1"/>
        <v>0</v>
      </c>
      <c r="AI15" s="536">
        <f t="shared" si="2"/>
        <v>8.9668080000000011E-2</v>
      </c>
    </row>
    <row r="16" spans="1:35" x14ac:dyDescent="0.25">
      <c r="A16" s="2">
        <v>493797.922326</v>
      </c>
      <c r="B16" s="2">
        <v>5180576.3034399804</v>
      </c>
      <c r="C16" s="35" t="s">
        <v>6</v>
      </c>
      <c r="D16" s="82">
        <v>3</v>
      </c>
      <c r="E16" s="10">
        <v>20</v>
      </c>
      <c r="F16" s="15" t="s">
        <v>4</v>
      </c>
      <c r="G16" s="29" t="s">
        <v>24</v>
      </c>
      <c r="H16" s="533">
        <v>685.12</v>
      </c>
      <c r="I16" s="521">
        <v>3008.6276062992124</v>
      </c>
      <c r="J16" s="521"/>
      <c r="K16" s="89">
        <v>1.23</v>
      </c>
      <c r="L16" s="89">
        <v>41.77</v>
      </c>
      <c r="M16" s="87">
        <v>7.6875</v>
      </c>
      <c r="N16" s="445">
        <v>0</v>
      </c>
      <c r="O16" s="445">
        <v>89.668080000000003</v>
      </c>
      <c r="P16" s="445">
        <v>89.668080000000003</v>
      </c>
      <c r="Q16" s="445">
        <v>112.08510000000001</v>
      </c>
      <c r="R16" s="444" t="s">
        <v>66</v>
      </c>
      <c r="X16" s="521">
        <v>3369.6629190551184</v>
      </c>
      <c r="Z16" s="536">
        <f t="shared" si="0"/>
        <v>0</v>
      </c>
      <c r="AA16" s="521">
        <v>89.668080000000003</v>
      </c>
      <c r="AH16" s="536">
        <f t="shared" si="1"/>
        <v>0</v>
      </c>
      <c r="AI16" s="536">
        <f t="shared" si="2"/>
        <v>8.9668080000000011E-2</v>
      </c>
    </row>
    <row r="17" spans="1:35" x14ac:dyDescent="0.25">
      <c r="A17" s="2">
        <v>493861.755168</v>
      </c>
      <c r="B17" s="2">
        <v>5180589.4613600001</v>
      </c>
      <c r="C17" s="35" t="s">
        <v>6</v>
      </c>
      <c r="D17" s="82">
        <v>4</v>
      </c>
      <c r="E17" s="10">
        <v>22</v>
      </c>
      <c r="F17" s="15" t="s">
        <v>4</v>
      </c>
      <c r="G17" s="29" t="s">
        <v>24</v>
      </c>
      <c r="H17" s="491">
        <v>655.1</v>
      </c>
      <c r="I17" s="521">
        <v>2876.7981446850395</v>
      </c>
      <c r="J17" s="521"/>
      <c r="K17" s="89">
        <v>1.544</v>
      </c>
      <c r="L17" s="89">
        <v>42.22</v>
      </c>
      <c r="M17" s="87">
        <v>9.65</v>
      </c>
      <c r="N17" s="445">
        <v>0</v>
      </c>
      <c r="O17" s="445">
        <v>89.668080000000003</v>
      </c>
      <c r="P17" s="445">
        <v>89.668080000000003</v>
      </c>
      <c r="Q17" s="445">
        <v>112.08510000000001</v>
      </c>
      <c r="R17" s="444" t="s">
        <v>66</v>
      </c>
      <c r="X17" s="521">
        <v>3222.0139220472447</v>
      </c>
      <c r="Z17" s="536">
        <f t="shared" si="0"/>
        <v>0</v>
      </c>
      <c r="AA17" s="521">
        <v>89.668080000000003</v>
      </c>
      <c r="AH17" s="536">
        <f t="shared" si="1"/>
        <v>0</v>
      </c>
      <c r="AI17" s="536">
        <f t="shared" si="2"/>
        <v>8.9668080000000011E-2</v>
      </c>
    </row>
    <row r="18" spans="1:35" x14ac:dyDescent="0.25">
      <c r="A18" s="2">
        <v>493893.661479</v>
      </c>
      <c r="B18" s="2">
        <v>5180586.20627</v>
      </c>
      <c r="C18" s="35" t="s">
        <v>6</v>
      </c>
      <c r="D18" s="82">
        <v>5</v>
      </c>
      <c r="E18" s="10">
        <v>23</v>
      </c>
      <c r="F18" s="15" t="s">
        <v>4</v>
      </c>
      <c r="G18" s="29" t="s">
        <v>24</v>
      </c>
      <c r="H18" s="491">
        <v>1019.8</v>
      </c>
      <c r="I18" s="521">
        <v>4478.3372736220463</v>
      </c>
      <c r="J18" s="521"/>
      <c r="K18" s="89">
        <v>1.363</v>
      </c>
      <c r="L18" s="89">
        <v>42.13</v>
      </c>
      <c r="M18" s="87">
        <v>8.5187500000000007</v>
      </c>
      <c r="N18" s="445">
        <v>0</v>
      </c>
      <c r="O18" s="445">
        <v>89.668080000000003</v>
      </c>
      <c r="P18" s="445">
        <v>89.668080000000003</v>
      </c>
      <c r="Q18" s="445">
        <v>112.08510000000001</v>
      </c>
      <c r="R18" s="444" t="s">
        <v>66</v>
      </c>
      <c r="X18" s="521">
        <v>5015.7377464566925</v>
      </c>
      <c r="Z18" s="536">
        <f t="shared" si="0"/>
        <v>0</v>
      </c>
      <c r="AA18" s="521">
        <v>89.668080000000003</v>
      </c>
      <c r="AH18" s="536">
        <f t="shared" si="1"/>
        <v>0</v>
      </c>
      <c r="AI18" s="536">
        <f t="shared" si="2"/>
        <v>8.9668080000000011E-2</v>
      </c>
    </row>
    <row r="19" spans="1:35" x14ac:dyDescent="0.25">
      <c r="A19" s="2">
        <v>493215.020101998</v>
      </c>
      <c r="B19" s="2">
        <v>5180604.1297000004</v>
      </c>
      <c r="C19" s="35" t="s">
        <v>4</v>
      </c>
      <c r="D19" s="82">
        <v>1</v>
      </c>
      <c r="E19" s="10">
        <v>1</v>
      </c>
      <c r="F19" s="15" t="s">
        <v>5</v>
      </c>
      <c r="G19" s="29" t="s">
        <v>24</v>
      </c>
      <c r="H19" s="491">
        <v>1039.5999999999999</v>
      </c>
      <c r="I19" s="521">
        <v>4565.2867519685033</v>
      </c>
      <c r="J19" s="521"/>
      <c r="K19" s="89">
        <v>1.9119999999999999</v>
      </c>
      <c r="L19" s="89">
        <v>41.84</v>
      </c>
      <c r="M19" s="87">
        <v>11.95</v>
      </c>
      <c r="N19" s="445">
        <v>0</v>
      </c>
      <c r="O19" s="445">
        <v>89.668080000000003</v>
      </c>
      <c r="P19" s="445">
        <v>89.668080000000003</v>
      </c>
      <c r="Q19" s="445">
        <v>112.08510000000001</v>
      </c>
      <c r="R19" s="444" t="s">
        <v>66</v>
      </c>
      <c r="X19" s="521">
        <v>5113.121162204724</v>
      </c>
      <c r="Z19" s="536">
        <f t="shared" si="0"/>
        <v>0</v>
      </c>
      <c r="AA19" s="521">
        <v>89.668080000000003</v>
      </c>
      <c r="AH19" s="536">
        <f t="shared" si="1"/>
        <v>0</v>
      </c>
      <c r="AI19" s="536">
        <f t="shared" si="2"/>
        <v>8.9668080000000011E-2</v>
      </c>
    </row>
    <row r="20" spans="1:35" x14ac:dyDescent="0.25">
      <c r="A20" s="2">
        <v>493246.597671</v>
      </c>
      <c r="B20" s="2">
        <v>5180590.1908</v>
      </c>
      <c r="C20" s="35" t="s">
        <v>4</v>
      </c>
      <c r="D20" s="82">
        <v>2</v>
      </c>
      <c r="E20" s="10">
        <v>2</v>
      </c>
      <c r="F20" s="15" t="s">
        <v>5</v>
      </c>
      <c r="G20" s="29" t="s">
        <v>24</v>
      </c>
      <c r="H20" s="491">
        <v>1048.3</v>
      </c>
      <c r="I20" s="521">
        <v>4603.4918257874006</v>
      </c>
      <c r="J20" s="521"/>
      <c r="K20" s="89">
        <v>1.5349999999999999</v>
      </c>
      <c r="L20" s="89">
        <v>41.9</v>
      </c>
      <c r="M20" s="87">
        <v>9.59375</v>
      </c>
      <c r="N20" s="445">
        <v>0</v>
      </c>
      <c r="O20" s="445">
        <v>89.668080000000003</v>
      </c>
      <c r="P20" s="445">
        <v>89.668080000000003</v>
      </c>
      <c r="Q20" s="445">
        <v>112.08510000000001</v>
      </c>
      <c r="R20" s="444" t="s">
        <v>66</v>
      </c>
      <c r="X20" s="521">
        <v>5155.9108448818888</v>
      </c>
      <c r="Z20" s="536">
        <f t="shared" si="0"/>
        <v>0</v>
      </c>
      <c r="AA20" s="521">
        <v>89.668080000000003</v>
      </c>
      <c r="AH20" s="536">
        <f t="shared" si="1"/>
        <v>0</v>
      </c>
      <c r="AI20" s="536">
        <f t="shared" si="2"/>
        <v>8.9668080000000011E-2</v>
      </c>
    </row>
    <row r="21" spans="1:35" x14ac:dyDescent="0.25">
      <c r="A21" s="2">
        <v>493277.31095900002</v>
      </c>
      <c r="B21" s="2">
        <v>5180594.6435200004</v>
      </c>
      <c r="C21" s="35" t="s">
        <v>4</v>
      </c>
      <c r="D21" s="82">
        <v>2</v>
      </c>
      <c r="E21" s="10">
        <v>3</v>
      </c>
      <c r="F21" s="15" t="s">
        <v>5</v>
      </c>
      <c r="G21" s="29" t="s">
        <v>24</v>
      </c>
      <c r="H21" s="491">
        <v>806.7</v>
      </c>
      <c r="I21" s="521">
        <v>3542.5325344488188</v>
      </c>
      <c r="J21" s="521"/>
      <c r="K21" s="89">
        <v>1.786</v>
      </c>
      <c r="L21" s="89">
        <v>43.6</v>
      </c>
      <c r="M21" s="87">
        <v>11.1625</v>
      </c>
      <c r="N21" s="445">
        <v>0</v>
      </c>
      <c r="O21" s="445">
        <v>89.668080000000003</v>
      </c>
      <c r="P21" s="445">
        <v>89.668080000000003</v>
      </c>
      <c r="Q21" s="445">
        <v>112.08510000000001</v>
      </c>
      <c r="R21" s="444" t="s">
        <v>66</v>
      </c>
      <c r="X21" s="521">
        <v>3967.6364385826773</v>
      </c>
      <c r="Z21" s="536">
        <f t="shared" si="0"/>
        <v>0</v>
      </c>
      <c r="AA21" s="521">
        <v>89.668080000000003</v>
      </c>
      <c r="AH21" s="536">
        <f t="shared" si="1"/>
        <v>0</v>
      </c>
      <c r="AI21" s="536">
        <f t="shared" si="2"/>
        <v>8.9668080000000011E-2</v>
      </c>
    </row>
    <row r="22" spans="1:35" x14ac:dyDescent="0.25">
      <c r="A22" s="2">
        <v>493309.217427</v>
      </c>
      <c r="B22" s="2">
        <v>5180591.82981</v>
      </c>
      <c r="C22" s="35" t="s">
        <v>4</v>
      </c>
      <c r="D22" s="82">
        <v>3</v>
      </c>
      <c r="E22" s="10">
        <v>4</v>
      </c>
      <c r="F22" s="15" t="s">
        <v>5</v>
      </c>
      <c r="G22" s="29" t="s">
        <v>24</v>
      </c>
      <c r="H22" s="491">
        <v>955.6</v>
      </c>
      <c r="I22" s="521">
        <v>4196.4101771653541</v>
      </c>
      <c r="J22" s="521"/>
      <c r="K22" s="89">
        <v>1.6259999999999999</v>
      </c>
      <c r="L22" s="89">
        <v>42.52</v>
      </c>
      <c r="M22" s="87">
        <v>10.1625</v>
      </c>
      <c r="N22" s="445">
        <v>0</v>
      </c>
      <c r="O22" s="445">
        <v>89.668080000000003</v>
      </c>
      <c r="P22" s="445">
        <v>89.668080000000003</v>
      </c>
      <c r="Q22" s="445">
        <v>112.08510000000001</v>
      </c>
      <c r="R22" s="444" t="s">
        <v>66</v>
      </c>
      <c r="X22" s="521">
        <v>4699.9793984251974</v>
      </c>
      <c r="Z22" s="536">
        <f t="shared" si="0"/>
        <v>0</v>
      </c>
      <c r="AA22" s="521">
        <v>89.668080000000003</v>
      </c>
      <c r="AH22" s="536">
        <f t="shared" si="1"/>
        <v>0</v>
      </c>
      <c r="AI22" s="536">
        <f t="shared" si="2"/>
        <v>8.9668080000000011E-2</v>
      </c>
    </row>
    <row r="23" spans="1:35" x14ac:dyDescent="0.25">
      <c r="A23" s="2">
        <v>493341.14833300002</v>
      </c>
      <c r="B23" s="2">
        <v>5180611.0184399802</v>
      </c>
      <c r="C23" s="35" t="s">
        <v>4</v>
      </c>
      <c r="D23" s="82">
        <v>4</v>
      </c>
      <c r="E23" s="10">
        <v>5</v>
      </c>
      <c r="F23" s="15" t="s">
        <v>5</v>
      </c>
      <c r="G23" s="29" t="s">
        <v>24</v>
      </c>
      <c r="H23" s="491">
        <v>981.3</v>
      </c>
      <c r="I23" s="521">
        <v>4309.2688435039363</v>
      </c>
      <c r="J23" s="521"/>
      <c r="K23" s="89">
        <v>1.728</v>
      </c>
      <c r="L23" s="89">
        <v>42.07</v>
      </c>
      <c r="M23" s="87">
        <v>10.8</v>
      </c>
      <c r="N23" s="445">
        <v>0</v>
      </c>
      <c r="O23" s="445">
        <v>89.668080000000003</v>
      </c>
      <c r="P23" s="445">
        <v>89.668080000000003</v>
      </c>
      <c r="Q23" s="445">
        <v>112.08510000000001</v>
      </c>
      <c r="R23" s="444" t="s">
        <v>66</v>
      </c>
      <c r="X23" s="521">
        <v>4826.3811047244089</v>
      </c>
      <c r="Z23" s="536">
        <f t="shared" si="0"/>
        <v>0</v>
      </c>
      <c r="AA23" s="521">
        <v>89.668080000000003</v>
      </c>
      <c r="AH23" s="536">
        <f t="shared" si="1"/>
        <v>0</v>
      </c>
      <c r="AI23" s="536">
        <f t="shared" si="2"/>
        <v>8.9668080000000011E-2</v>
      </c>
    </row>
    <row r="24" spans="1:35" x14ac:dyDescent="0.25">
      <c r="A24" s="2">
        <v>493371.45561800001</v>
      </c>
      <c r="B24" s="2">
        <v>5180609.6268499903</v>
      </c>
      <c r="C24" s="35" t="s">
        <v>4</v>
      </c>
      <c r="D24" s="82">
        <v>4</v>
      </c>
      <c r="E24" s="10">
        <v>6</v>
      </c>
      <c r="F24" s="15" t="s">
        <v>5</v>
      </c>
      <c r="G24" s="29" t="s">
        <v>24</v>
      </c>
      <c r="H24" s="491">
        <v>846.1</v>
      </c>
      <c r="I24" s="521">
        <v>3715.553213582677</v>
      </c>
      <c r="J24" s="521"/>
      <c r="K24" s="89">
        <v>1.7569999999999999</v>
      </c>
      <c r="L24" s="89">
        <v>42.23</v>
      </c>
      <c r="M24" s="87">
        <v>10.981249999999999</v>
      </c>
      <c r="N24" s="445">
        <v>0</v>
      </c>
      <c r="O24" s="445">
        <v>89.668080000000003</v>
      </c>
      <c r="P24" s="445">
        <v>89.668080000000003</v>
      </c>
      <c r="Q24" s="445">
        <v>112.08510000000001</v>
      </c>
      <c r="R24" s="444" t="s">
        <v>66</v>
      </c>
      <c r="X24" s="521">
        <v>4161.4195992125988</v>
      </c>
      <c r="Z24" s="536">
        <f t="shared" si="0"/>
        <v>0</v>
      </c>
      <c r="AA24" s="521">
        <v>89.668080000000003</v>
      </c>
      <c r="AH24" s="536">
        <f t="shared" si="1"/>
        <v>0</v>
      </c>
      <c r="AI24" s="536">
        <f t="shared" si="2"/>
        <v>8.9668080000000011E-2</v>
      </c>
    </row>
    <row r="25" spans="1:35" x14ac:dyDescent="0.25">
      <c r="A25" s="2">
        <v>493404.974858</v>
      </c>
      <c r="B25" s="2">
        <v>5180617.8375500003</v>
      </c>
      <c r="C25" s="35" t="s">
        <v>4</v>
      </c>
      <c r="D25" s="82">
        <v>5</v>
      </c>
      <c r="E25" s="10">
        <v>7</v>
      </c>
      <c r="F25" s="15" t="s">
        <v>5</v>
      </c>
      <c r="G25" s="29" t="s">
        <v>24</v>
      </c>
      <c r="H25" s="491">
        <v>1102.8</v>
      </c>
      <c r="I25" s="521">
        <v>4842.8224606299209</v>
      </c>
      <c r="J25" s="521"/>
      <c r="K25" s="89">
        <v>1.877</v>
      </c>
      <c r="L25" s="89">
        <v>42.37</v>
      </c>
      <c r="M25" s="87">
        <v>11.731249999999999</v>
      </c>
      <c r="N25" s="445">
        <v>0</v>
      </c>
      <c r="O25" s="445">
        <v>89.668080000000003</v>
      </c>
      <c r="P25" s="445">
        <v>89.668080000000003</v>
      </c>
      <c r="Q25" s="445">
        <v>112.08510000000001</v>
      </c>
      <c r="R25" s="444" t="s">
        <v>66</v>
      </c>
      <c r="X25" s="521">
        <v>5423.961155905512</v>
      </c>
      <c r="Z25" s="536">
        <f t="shared" si="0"/>
        <v>0</v>
      </c>
      <c r="AA25" s="521">
        <v>89.668080000000003</v>
      </c>
      <c r="AH25" s="536">
        <f t="shared" si="1"/>
        <v>0</v>
      </c>
      <c r="AI25" s="536">
        <f t="shared" si="2"/>
        <v>8.9668080000000011E-2</v>
      </c>
    </row>
    <row r="26" spans="1:35" x14ac:dyDescent="0.25">
      <c r="A26" s="2">
        <v>493436.880652997</v>
      </c>
      <c r="B26" s="2">
        <v>5180614.4689100003</v>
      </c>
      <c r="C26" s="35" t="s">
        <v>4</v>
      </c>
      <c r="D26" s="82">
        <v>6</v>
      </c>
      <c r="E26" s="10">
        <v>8</v>
      </c>
      <c r="F26" s="15" t="s">
        <v>5</v>
      </c>
      <c r="G26" s="29" t="s">
        <v>24</v>
      </c>
      <c r="H26" s="491">
        <v>1116.8</v>
      </c>
      <c r="I26" s="521">
        <v>4904.3018897637794</v>
      </c>
      <c r="J26" s="521"/>
      <c r="K26" s="89">
        <v>1.4179999999999999</v>
      </c>
      <c r="L26" s="89">
        <v>42.04</v>
      </c>
      <c r="M26" s="87">
        <v>8.8625000000000007</v>
      </c>
      <c r="N26" s="445">
        <v>0</v>
      </c>
      <c r="O26" s="445">
        <v>89.668080000000003</v>
      </c>
      <c r="P26" s="445">
        <v>89.668080000000003</v>
      </c>
      <c r="Q26" s="445">
        <v>112.08510000000001</v>
      </c>
      <c r="R26" s="444" t="s">
        <v>66</v>
      </c>
      <c r="X26" s="521">
        <v>5492.8181165354335</v>
      </c>
      <c r="Z26" s="536">
        <f t="shared" si="0"/>
        <v>0</v>
      </c>
      <c r="AA26" s="521">
        <v>89.668080000000003</v>
      </c>
      <c r="AH26" s="536">
        <f t="shared" si="1"/>
        <v>0</v>
      </c>
      <c r="AI26" s="536">
        <f t="shared" si="2"/>
        <v>8.9668080000000011E-2</v>
      </c>
    </row>
    <row r="27" spans="1:35" x14ac:dyDescent="0.25">
      <c r="A27" s="2">
        <v>493468.77862400003</v>
      </c>
      <c r="B27" s="2">
        <v>5180603.8775000004</v>
      </c>
      <c r="C27" s="35" t="s">
        <v>5</v>
      </c>
      <c r="D27" s="82">
        <v>1</v>
      </c>
      <c r="E27" s="10">
        <v>9</v>
      </c>
      <c r="F27" s="15" t="s">
        <v>5</v>
      </c>
      <c r="G27" s="29" t="s">
        <v>24</v>
      </c>
      <c r="H27" s="491">
        <v>1102.7</v>
      </c>
      <c r="I27" s="521">
        <v>4842.3833218503933</v>
      </c>
      <c r="J27" s="521"/>
      <c r="K27" s="89">
        <v>1.7270000000000001</v>
      </c>
      <c r="L27" s="89">
        <v>42.37</v>
      </c>
      <c r="M27" s="87">
        <v>10.793749999999999</v>
      </c>
      <c r="N27" s="445">
        <v>0</v>
      </c>
      <c r="O27" s="445">
        <v>89.668080000000003</v>
      </c>
      <c r="P27" s="445">
        <v>89.668080000000003</v>
      </c>
      <c r="Q27" s="445">
        <v>112.08510000000001</v>
      </c>
      <c r="R27" s="444" t="s">
        <v>66</v>
      </c>
      <c r="X27" s="521">
        <v>5423.4693204724408</v>
      </c>
      <c r="Z27" s="536">
        <f t="shared" si="0"/>
        <v>0</v>
      </c>
      <c r="AA27" s="521">
        <v>89.668080000000003</v>
      </c>
      <c r="AH27" s="536">
        <f t="shared" si="1"/>
        <v>0</v>
      </c>
      <c r="AI27" s="536">
        <f t="shared" si="2"/>
        <v>8.9668080000000011E-2</v>
      </c>
    </row>
    <row r="28" spans="1:35" x14ac:dyDescent="0.25">
      <c r="A28" s="2">
        <v>493502.30170800001</v>
      </c>
      <c r="B28" s="2">
        <v>5180616.15558</v>
      </c>
      <c r="C28" s="35" t="s">
        <v>5</v>
      </c>
      <c r="D28" s="82">
        <v>2</v>
      </c>
      <c r="E28" s="10">
        <v>10</v>
      </c>
      <c r="F28" s="15" t="s">
        <v>5</v>
      </c>
      <c r="G28" s="29" t="s">
        <v>24</v>
      </c>
      <c r="H28" s="491">
        <v>1254.8</v>
      </c>
      <c r="I28" s="521">
        <v>5510.3134055118107</v>
      </c>
      <c r="J28" s="521"/>
      <c r="K28" s="89">
        <v>1.762</v>
      </c>
      <c r="L28" s="89">
        <v>42.28</v>
      </c>
      <c r="M28" s="87">
        <v>11.012499999999999</v>
      </c>
      <c r="N28" s="445">
        <v>0</v>
      </c>
      <c r="O28" s="445">
        <v>89.668080000000003</v>
      </c>
      <c r="P28" s="445">
        <v>89.668080000000003</v>
      </c>
      <c r="Q28" s="445">
        <v>112.08510000000001</v>
      </c>
      <c r="R28" s="444" t="s">
        <v>66</v>
      </c>
      <c r="X28" s="521">
        <v>6171.5510141732284</v>
      </c>
      <c r="Z28" s="536">
        <f t="shared" si="0"/>
        <v>0</v>
      </c>
      <c r="AA28" s="521">
        <v>89.668080000000003</v>
      </c>
      <c r="AH28" s="536">
        <f t="shared" si="1"/>
        <v>0</v>
      </c>
      <c r="AI28" s="536">
        <f t="shared" si="2"/>
        <v>8.9668080000000011E-2</v>
      </c>
    </row>
    <row r="29" spans="1:35" x14ac:dyDescent="0.25">
      <c r="A29" s="2">
        <v>493532.593582</v>
      </c>
      <c r="B29" s="2">
        <v>5180600.0302499803</v>
      </c>
      <c r="C29" s="35" t="s">
        <v>5</v>
      </c>
      <c r="D29" s="82">
        <v>3</v>
      </c>
      <c r="E29" s="10">
        <v>11</v>
      </c>
      <c r="F29" s="15" t="s">
        <v>5</v>
      </c>
      <c r="G29" s="29" t="s">
        <v>24</v>
      </c>
      <c r="H29" s="491">
        <v>1102.3</v>
      </c>
      <c r="I29" s="521">
        <v>4840.6267667322827</v>
      </c>
      <c r="J29" s="521"/>
      <c r="K29" s="89">
        <v>1.9990000000000001</v>
      </c>
      <c r="L29" s="89">
        <v>42.75</v>
      </c>
      <c r="M29" s="87">
        <v>12.49375</v>
      </c>
      <c r="N29" s="445">
        <v>0</v>
      </c>
      <c r="O29" s="445">
        <v>89.668080000000003</v>
      </c>
      <c r="P29" s="445">
        <v>89.668080000000003</v>
      </c>
      <c r="Q29" s="445">
        <v>112.08510000000001</v>
      </c>
      <c r="R29" s="444" t="s">
        <v>66</v>
      </c>
      <c r="X29" s="521">
        <v>5421.501978740157</v>
      </c>
      <c r="Z29" s="536">
        <f t="shared" si="0"/>
        <v>0</v>
      </c>
      <c r="AA29" s="521">
        <v>89.668080000000003</v>
      </c>
      <c r="AH29" s="536">
        <f t="shared" si="1"/>
        <v>0</v>
      </c>
      <c r="AI29" s="536">
        <f t="shared" si="2"/>
        <v>8.9668080000000011E-2</v>
      </c>
    </row>
    <row r="30" spans="1:35" x14ac:dyDescent="0.25">
      <c r="A30" s="2">
        <v>493564.513719999</v>
      </c>
      <c r="B30" s="2">
        <v>5180609.8858099803</v>
      </c>
      <c r="C30" s="35" t="s">
        <v>5</v>
      </c>
      <c r="D30" s="82">
        <v>3</v>
      </c>
      <c r="E30" s="10">
        <v>12</v>
      </c>
      <c r="F30" s="15" t="s">
        <v>5</v>
      </c>
      <c r="G30" s="29" t="s">
        <v>24</v>
      </c>
      <c r="H30" s="491">
        <v>1019.2</v>
      </c>
      <c r="I30" s="521">
        <v>4475.7024409448823</v>
      </c>
      <c r="J30" s="521"/>
      <c r="K30" s="89">
        <v>1.6579999999999999</v>
      </c>
      <c r="L30" s="89">
        <v>41.74</v>
      </c>
      <c r="M30" s="87">
        <v>10.362500000000001</v>
      </c>
      <c r="N30" s="445">
        <v>0</v>
      </c>
      <c r="O30" s="445">
        <v>89.668080000000003</v>
      </c>
      <c r="P30" s="445">
        <v>89.668080000000003</v>
      </c>
      <c r="Q30" s="445">
        <v>112.08510000000001</v>
      </c>
      <c r="R30" s="444" t="s">
        <v>66</v>
      </c>
      <c r="X30" s="521">
        <v>5012.7867338582682</v>
      </c>
      <c r="Z30" s="536">
        <f t="shared" si="0"/>
        <v>0</v>
      </c>
      <c r="AA30" s="521">
        <v>89.668080000000003</v>
      </c>
      <c r="AH30" s="536">
        <f t="shared" si="1"/>
        <v>0</v>
      </c>
      <c r="AI30" s="536">
        <f t="shared" si="2"/>
        <v>8.9668080000000011E-2</v>
      </c>
    </row>
    <row r="31" spans="1:35" x14ac:dyDescent="0.25">
      <c r="A31" s="2">
        <v>493596.417629998</v>
      </c>
      <c r="B31" s="2">
        <v>5180604.6289499803</v>
      </c>
      <c r="C31" s="35" t="s">
        <v>5</v>
      </c>
      <c r="D31" s="82">
        <v>4</v>
      </c>
      <c r="E31" s="10">
        <v>13</v>
      </c>
      <c r="F31" s="15" t="s">
        <v>5</v>
      </c>
      <c r="G31" s="29" t="s">
        <v>24</v>
      </c>
      <c r="H31" s="491">
        <v>1079.2</v>
      </c>
      <c r="I31" s="521">
        <v>4739.1857086614164</v>
      </c>
      <c r="J31" s="521"/>
      <c r="K31" s="89">
        <v>1.7030000000000001</v>
      </c>
      <c r="L31" s="89">
        <v>42.55</v>
      </c>
      <c r="M31" s="87">
        <v>10.643750000000001</v>
      </c>
      <c r="N31" s="445">
        <v>0</v>
      </c>
      <c r="O31" s="445">
        <v>89.668080000000003</v>
      </c>
      <c r="P31" s="445">
        <v>89.668080000000003</v>
      </c>
      <c r="Q31" s="445">
        <v>112.08510000000001</v>
      </c>
      <c r="R31" s="444" t="s">
        <v>66</v>
      </c>
      <c r="X31" s="521">
        <v>5307.8879937007869</v>
      </c>
      <c r="Z31" s="536">
        <f t="shared" si="0"/>
        <v>0</v>
      </c>
      <c r="AA31" s="521">
        <v>89.668080000000003</v>
      </c>
      <c r="AH31" s="536">
        <f t="shared" si="1"/>
        <v>0</v>
      </c>
      <c r="AI31" s="536">
        <f t="shared" si="2"/>
        <v>8.9668080000000011E-2</v>
      </c>
    </row>
    <row r="32" spans="1:35" x14ac:dyDescent="0.25">
      <c r="A32" s="2">
        <v>493628.33457200002</v>
      </c>
      <c r="B32" s="2">
        <v>5180611.5956800003</v>
      </c>
      <c r="C32" s="35" t="s">
        <v>5</v>
      </c>
      <c r="D32" s="82">
        <v>5</v>
      </c>
      <c r="E32" s="10">
        <v>14</v>
      </c>
      <c r="F32" s="15" t="s">
        <v>5</v>
      </c>
      <c r="G32" s="29" t="s">
        <v>24</v>
      </c>
      <c r="H32" s="533">
        <v>1172.6199999999999</v>
      </c>
      <c r="I32" s="521">
        <v>5149.4291564960622</v>
      </c>
      <c r="J32" s="521"/>
      <c r="K32" s="89">
        <v>1.694</v>
      </c>
      <c r="L32" s="89">
        <v>42.03</v>
      </c>
      <c r="M32" s="87">
        <v>10.5875</v>
      </c>
      <c r="N32" s="445">
        <v>0</v>
      </c>
      <c r="O32" s="445">
        <v>89.668080000000003</v>
      </c>
      <c r="P32" s="445">
        <v>89.668080000000003</v>
      </c>
      <c r="Q32" s="445">
        <v>112.08510000000001</v>
      </c>
      <c r="R32" s="444" t="s">
        <v>66</v>
      </c>
      <c r="X32" s="521">
        <v>5767.36065527559</v>
      </c>
      <c r="Z32" s="536">
        <f t="shared" si="0"/>
        <v>0</v>
      </c>
      <c r="AA32" s="521">
        <v>89.668080000000003</v>
      </c>
      <c r="AH32" s="536">
        <f t="shared" si="1"/>
        <v>0</v>
      </c>
      <c r="AI32" s="536">
        <f t="shared" si="2"/>
        <v>8.9668080000000011E-2</v>
      </c>
    </row>
    <row r="33" spans="1:35" x14ac:dyDescent="0.25">
      <c r="A33" s="2">
        <v>493660.234772</v>
      </c>
      <c r="B33" s="2">
        <v>5180602.7832500003</v>
      </c>
      <c r="C33" s="35" t="s">
        <v>5</v>
      </c>
      <c r="D33" s="82">
        <v>6</v>
      </c>
      <c r="E33" s="10">
        <v>15</v>
      </c>
      <c r="F33" s="15" t="s">
        <v>5</v>
      </c>
      <c r="G33" s="29" t="s">
        <v>24</v>
      </c>
      <c r="H33" s="533">
        <v>1078.6199999999999</v>
      </c>
      <c r="I33" s="521">
        <v>4736.6387037401573</v>
      </c>
      <c r="J33" s="521"/>
      <c r="K33" s="89">
        <v>1.887</v>
      </c>
      <c r="L33" s="89">
        <v>42.99</v>
      </c>
      <c r="M33" s="87">
        <v>11.793749999999999</v>
      </c>
      <c r="N33" s="445">
        <v>0</v>
      </c>
      <c r="O33" s="445">
        <v>89.668080000000003</v>
      </c>
      <c r="P33" s="445">
        <v>89.668080000000003</v>
      </c>
      <c r="Q33" s="445">
        <v>112.08510000000001</v>
      </c>
      <c r="R33" s="444" t="s">
        <v>66</v>
      </c>
      <c r="X33" s="521">
        <v>5305.035348188977</v>
      </c>
      <c r="Z33" s="536">
        <f t="shared" si="0"/>
        <v>0</v>
      </c>
      <c r="AA33" s="521">
        <v>89.668080000000003</v>
      </c>
      <c r="AH33" s="536">
        <f t="shared" si="1"/>
        <v>0</v>
      </c>
      <c r="AI33" s="536">
        <f t="shared" si="2"/>
        <v>8.9668080000000011E-2</v>
      </c>
    </row>
    <row r="34" spans="1:35" x14ac:dyDescent="0.25">
      <c r="A34" s="2">
        <v>493692.152348998</v>
      </c>
      <c r="B34" s="2">
        <v>5180610.4170500003</v>
      </c>
      <c r="C34" s="35" t="s">
        <v>5</v>
      </c>
      <c r="D34" s="82">
        <v>6</v>
      </c>
      <c r="E34" s="10">
        <v>16</v>
      </c>
      <c r="F34" s="15" t="s">
        <v>5</v>
      </c>
      <c r="G34" s="29" t="s">
        <v>24</v>
      </c>
      <c r="H34" s="533">
        <v>763.52</v>
      </c>
      <c r="I34" s="521">
        <v>3352.9124094488188</v>
      </c>
      <c r="J34" s="521"/>
      <c r="K34" s="89">
        <v>1.671</v>
      </c>
      <c r="L34" s="89">
        <v>42.03</v>
      </c>
      <c r="M34" s="87">
        <v>10.44375</v>
      </c>
      <c r="N34" s="445">
        <v>0</v>
      </c>
      <c r="O34" s="445">
        <v>89.668080000000003</v>
      </c>
      <c r="P34" s="445">
        <v>89.668080000000003</v>
      </c>
      <c r="Q34" s="445">
        <v>112.08510000000001</v>
      </c>
      <c r="R34" s="444" t="s">
        <v>66</v>
      </c>
      <c r="X34" s="521">
        <v>3755.2618985826775</v>
      </c>
      <c r="Z34" s="536">
        <f t="shared" si="0"/>
        <v>0</v>
      </c>
      <c r="AA34" s="521">
        <v>89.668080000000003</v>
      </c>
      <c r="AH34" s="536">
        <f t="shared" si="1"/>
        <v>0</v>
      </c>
      <c r="AI34" s="536">
        <f t="shared" si="2"/>
        <v>8.9668080000000011E-2</v>
      </c>
    </row>
    <row r="35" spans="1:35" x14ac:dyDescent="0.25">
      <c r="A35" s="2">
        <v>493724.06612700003</v>
      </c>
      <c r="B35" s="2">
        <v>5180614.4951200001</v>
      </c>
      <c r="C35" s="35" t="s">
        <v>6</v>
      </c>
      <c r="D35" s="82">
        <v>1</v>
      </c>
      <c r="E35" s="10">
        <v>17</v>
      </c>
      <c r="F35" s="15" t="s">
        <v>5</v>
      </c>
      <c r="G35" s="29" t="s">
        <v>24</v>
      </c>
      <c r="H35" s="533">
        <v>981.52</v>
      </c>
      <c r="I35" s="521">
        <v>4310.2349488188975</v>
      </c>
      <c r="J35" s="521"/>
      <c r="K35" s="89">
        <v>1.9370000000000001</v>
      </c>
      <c r="L35" s="89">
        <v>42.3</v>
      </c>
      <c r="M35" s="87">
        <v>12.106249999999999</v>
      </c>
      <c r="N35" s="445">
        <v>0</v>
      </c>
      <c r="O35" s="445">
        <v>89.668080000000003</v>
      </c>
      <c r="P35" s="445">
        <v>89.668080000000003</v>
      </c>
      <c r="Q35" s="445">
        <v>112.08510000000001</v>
      </c>
      <c r="R35" s="444" t="s">
        <v>66</v>
      </c>
      <c r="X35" s="521">
        <v>4827.4631426771657</v>
      </c>
      <c r="Z35" s="536">
        <f t="shared" si="0"/>
        <v>0</v>
      </c>
      <c r="AA35" s="521">
        <v>89.668080000000003</v>
      </c>
      <c r="AH35" s="536">
        <f t="shared" si="1"/>
        <v>0</v>
      </c>
      <c r="AI35" s="536">
        <f t="shared" si="2"/>
        <v>8.9668080000000011E-2</v>
      </c>
    </row>
    <row r="36" spans="1:35" x14ac:dyDescent="0.25">
      <c r="A36" s="2">
        <v>493755.952693998</v>
      </c>
      <c r="B36" s="2">
        <v>5180592.4596699905</v>
      </c>
      <c r="C36" s="35" t="s">
        <v>6</v>
      </c>
      <c r="D36" s="82">
        <v>2</v>
      </c>
      <c r="E36" s="10">
        <v>18</v>
      </c>
      <c r="F36" s="15" t="s">
        <v>5</v>
      </c>
      <c r="G36" s="29" t="s">
        <v>24</v>
      </c>
      <c r="H36" s="533">
        <v>885.02</v>
      </c>
      <c r="I36" s="521">
        <v>3886.466026574803</v>
      </c>
      <c r="J36" s="521"/>
      <c r="K36" s="89">
        <v>1.4710000000000001</v>
      </c>
      <c r="L36" s="89">
        <v>42.43</v>
      </c>
      <c r="M36" s="87">
        <v>9.1937499999999996</v>
      </c>
      <c r="N36" s="445">
        <v>0</v>
      </c>
      <c r="O36" s="445">
        <v>89.668080000000003</v>
      </c>
      <c r="P36" s="445">
        <v>89.668080000000003</v>
      </c>
      <c r="Q36" s="445">
        <v>112.08510000000001</v>
      </c>
      <c r="R36" s="444" t="s">
        <v>66</v>
      </c>
      <c r="X36" s="521">
        <v>4352.8419497637797</v>
      </c>
      <c r="Z36" s="536">
        <f t="shared" si="0"/>
        <v>0</v>
      </c>
      <c r="AA36" s="521">
        <v>89.668080000000003</v>
      </c>
      <c r="AH36" s="536">
        <f t="shared" si="1"/>
        <v>0</v>
      </c>
      <c r="AI36" s="536">
        <f t="shared" si="2"/>
        <v>8.9668080000000011E-2</v>
      </c>
    </row>
    <row r="37" spans="1:35" x14ac:dyDescent="0.25">
      <c r="A37" s="2">
        <v>493785.60215200001</v>
      </c>
      <c r="B37" s="2">
        <v>5180609.6934099803</v>
      </c>
      <c r="C37" s="35" t="s">
        <v>6</v>
      </c>
      <c r="D37" s="82">
        <v>2</v>
      </c>
      <c r="E37" s="10">
        <v>19</v>
      </c>
      <c r="F37" s="15" t="s">
        <v>5</v>
      </c>
      <c r="G37" s="29" t="s">
        <v>24</v>
      </c>
      <c r="H37" s="533">
        <v>1211.72</v>
      </c>
      <c r="I37" s="521">
        <v>5321.1324192913389</v>
      </c>
      <c r="J37" s="521"/>
      <c r="K37" s="89">
        <v>1.44</v>
      </c>
      <c r="L37" s="89">
        <v>42.12</v>
      </c>
      <c r="M37" s="87">
        <v>9</v>
      </c>
      <c r="N37" s="445">
        <v>0</v>
      </c>
      <c r="O37" s="445">
        <v>89.668080000000003</v>
      </c>
      <c r="P37" s="445">
        <v>89.668080000000003</v>
      </c>
      <c r="Q37" s="445">
        <v>112.08510000000001</v>
      </c>
      <c r="R37" s="444" t="s">
        <v>66</v>
      </c>
      <c r="X37" s="521">
        <v>5959.6683096062998</v>
      </c>
      <c r="Z37" s="536">
        <f t="shared" si="0"/>
        <v>0</v>
      </c>
      <c r="AA37" s="521">
        <v>89.668080000000003</v>
      </c>
      <c r="AH37" s="536">
        <f t="shared" si="1"/>
        <v>0</v>
      </c>
      <c r="AI37" s="536">
        <f t="shared" si="2"/>
        <v>8.9668080000000011E-2</v>
      </c>
    </row>
    <row r="38" spans="1:35" x14ac:dyDescent="0.25">
      <c r="A38" s="2">
        <v>493819.787974999</v>
      </c>
      <c r="B38" s="2">
        <v>5180608.06183</v>
      </c>
      <c r="C38" s="35" t="s">
        <v>6</v>
      </c>
      <c r="D38" s="82">
        <v>3</v>
      </c>
      <c r="E38" s="10">
        <v>20</v>
      </c>
      <c r="F38" s="15" t="s">
        <v>5</v>
      </c>
      <c r="G38" s="29" t="s">
        <v>24</v>
      </c>
      <c r="H38" s="533">
        <v>0</v>
      </c>
      <c r="I38" s="533">
        <v>0</v>
      </c>
      <c r="J38" s="533"/>
      <c r="K38" s="533">
        <v>0</v>
      </c>
      <c r="L38" s="89">
        <v>0</v>
      </c>
      <c r="M38" s="87">
        <v>0</v>
      </c>
      <c r="N38" s="445">
        <v>0</v>
      </c>
      <c r="O38" s="445">
        <v>89.668080000000003</v>
      </c>
      <c r="P38" s="445">
        <v>89.668080000000003</v>
      </c>
      <c r="Q38" s="445">
        <v>112.08510000000001</v>
      </c>
      <c r="R38" s="444" t="s">
        <v>66</v>
      </c>
      <c r="X38" s="533">
        <v>0</v>
      </c>
      <c r="Z38" s="536">
        <f t="shared" si="0"/>
        <v>0</v>
      </c>
      <c r="AA38" s="521">
        <v>89.668080000000003</v>
      </c>
      <c r="AH38" s="536">
        <f t="shared" si="1"/>
        <v>0</v>
      </c>
      <c r="AI38" s="536">
        <f t="shared" si="2"/>
        <v>8.9668080000000011E-2</v>
      </c>
    </row>
    <row r="39" spans="1:35" x14ac:dyDescent="0.25">
      <c r="A39" s="2">
        <v>493851.68107400002</v>
      </c>
      <c r="B39" s="2">
        <v>5180592.0274799904</v>
      </c>
      <c r="C39" s="35" t="s">
        <v>6</v>
      </c>
      <c r="D39" s="82">
        <v>4</v>
      </c>
      <c r="E39" s="10">
        <v>21</v>
      </c>
      <c r="F39" s="15" t="s">
        <v>5</v>
      </c>
      <c r="G39" s="29" t="s">
        <v>24</v>
      </c>
      <c r="H39" s="533">
        <v>962.52</v>
      </c>
      <c r="I39" s="521">
        <v>4226.7985807086607</v>
      </c>
      <c r="J39" s="521"/>
      <c r="K39" s="89">
        <v>1.6439999999999999</v>
      </c>
      <c r="L39" s="89">
        <v>42.39</v>
      </c>
      <c r="M39" s="87">
        <v>10.275</v>
      </c>
      <c r="N39" s="445">
        <v>0</v>
      </c>
      <c r="O39" s="445">
        <v>89.668080000000003</v>
      </c>
      <c r="P39" s="445">
        <v>89.668080000000003</v>
      </c>
      <c r="Q39" s="445">
        <v>112.08510000000001</v>
      </c>
      <c r="R39" s="444" t="s">
        <v>66</v>
      </c>
      <c r="X39" s="521">
        <v>4734.0144103937</v>
      </c>
      <c r="Z39" s="536">
        <f t="shared" si="0"/>
        <v>0</v>
      </c>
      <c r="AA39" s="521">
        <v>89.668080000000003</v>
      </c>
      <c r="AH39" s="536">
        <f t="shared" si="1"/>
        <v>0</v>
      </c>
      <c r="AI39" s="536">
        <f t="shared" si="2"/>
        <v>8.9668080000000011E-2</v>
      </c>
    </row>
    <row r="40" spans="1:35" x14ac:dyDescent="0.25">
      <c r="A40" s="2">
        <v>493883.62043100002</v>
      </c>
      <c r="B40" s="2">
        <v>5180621.2199799903</v>
      </c>
      <c r="C40" s="35" t="s">
        <v>6</v>
      </c>
      <c r="D40" s="82">
        <v>4</v>
      </c>
      <c r="E40" s="10">
        <v>22</v>
      </c>
      <c r="F40" s="15" t="s">
        <v>5</v>
      </c>
      <c r="G40" s="29" t="s">
        <v>24</v>
      </c>
      <c r="H40" s="491">
        <v>0</v>
      </c>
      <c r="I40" s="491">
        <v>0</v>
      </c>
      <c r="J40" s="491"/>
      <c r="K40" s="491">
        <v>0</v>
      </c>
      <c r="L40" s="89">
        <v>0</v>
      </c>
      <c r="M40" s="87">
        <v>0</v>
      </c>
      <c r="N40" s="445">
        <v>0</v>
      </c>
      <c r="O40" s="445">
        <v>89.668080000000003</v>
      </c>
      <c r="P40" s="445">
        <v>89.668080000000003</v>
      </c>
      <c r="Q40" s="445">
        <v>112.08510000000001</v>
      </c>
      <c r="R40" s="444" t="s">
        <v>66</v>
      </c>
      <c r="X40" s="491">
        <v>0</v>
      </c>
      <c r="Z40" s="536">
        <f t="shared" si="0"/>
        <v>0</v>
      </c>
      <c r="AA40" s="521">
        <v>89.668080000000003</v>
      </c>
      <c r="AH40" s="536">
        <f t="shared" si="1"/>
        <v>0</v>
      </c>
      <c r="AI40" s="536">
        <f t="shared" si="2"/>
        <v>8.9668080000000011E-2</v>
      </c>
    </row>
    <row r="41" spans="1:35" x14ac:dyDescent="0.25">
      <c r="A41" s="2">
        <v>493915.526583998</v>
      </c>
      <c r="B41" s="2">
        <v>5180617.9650100004</v>
      </c>
      <c r="C41" s="35" t="s">
        <v>6</v>
      </c>
      <c r="D41" s="82">
        <v>5</v>
      </c>
      <c r="E41" s="10">
        <v>23</v>
      </c>
      <c r="F41" s="15" t="s">
        <v>5</v>
      </c>
      <c r="G41" s="29" t="s">
        <v>24</v>
      </c>
      <c r="H41" s="491">
        <v>0</v>
      </c>
      <c r="I41" s="491">
        <v>0</v>
      </c>
      <c r="J41" s="491"/>
      <c r="K41" s="491">
        <v>0</v>
      </c>
      <c r="L41" s="89">
        <v>0</v>
      </c>
      <c r="M41" s="87">
        <v>0</v>
      </c>
      <c r="N41" s="445">
        <v>0</v>
      </c>
      <c r="O41" s="445">
        <v>89.668080000000003</v>
      </c>
      <c r="P41" s="445">
        <v>89.668080000000003</v>
      </c>
      <c r="Q41" s="445">
        <v>112.08510000000001</v>
      </c>
      <c r="R41" s="444" t="s">
        <v>66</v>
      </c>
      <c r="X41" s="491">
        <v>0</v>
      </c>
      <c r="Z41" s="536">
        <f t="shared" si="0"/>
        <v>0</v>
      </c>
      <c r="AA41" s="521">
        <v>89.668080000000003</v>
      </c>
      <c r="AH41" s="536">
        <f t="shared" si="1"/>
        <v>0</v>
      </c>
      <c r="AI41" s="536">
        <f t="shared" si="2"/>
        <v>8.9668080000000011E-2</v>
      </c>
    </row>
    <row r="42" spans="1:35" x14ac:dyDescent="0.25">
      <c r="A42" s="2">
        <v>493947.431986999</v>
      </c>
      <c r="B42" s="2">
        <v>5180613.9323500004</v>
      </c>
      <c r="C42" s="35" t="s">
        <v>6</v>
      </c>
      <c r="D42" s="82">
        <v>6</v>
      </c>
      <c r="E42" s="10">
        <v>24</v>
      </c>
      <c r="F42" s="15" t="s">
        <v>5</v>
      </c>
      <c r="G42" s="29" t="s">
        <v>24</v>
      </c>
      <c r="H42" s="491">
        <v>1180.4000000000001</v>
      </c>
      <c r="I42" s="521">
        <v>5183.5941535433067</v>
      </c>
      <c r="J42" s="521"/>
      <c r="K42" s="89">
        <v>1.5489999999999999</v>
      </c>
      <c r="L42" s="89">
        <v>42.34</v>
      </c>
      <c r="M42" s="87">
        <v>9.6812500000000004</v>
      </c>
      <c r="N42" s="445">
        <v>0</v>
      </c>
      <c r="O42" s="445">
        <v>89.668080000000003</v>
      </c>
      <c r="P42" s="445">
        <v>89.668080000000003</v>
      </c>
      <c r="Q42" s="445">
        <v>112.08510000000001</v>
      </c>
      <c r="R42" s="444" t="s">
        <v>66</v>
      </c>
      <c r="X42" s="521">
        <v>5805.6254519685044</v>
      </c>
      <c r="Z42" s="536">
        <f t="shared" si="0"/>
        <v>0</v>
      </c>
      <c r="AA42" s="521">
        <v>89.668080000000003</v>
      </c>
      <c r="AH42" s="536">
        <f t="shared" si="1"/>
        <v>0</v>
      </c>
      <c r="AI42" s="536">
        <f t="shared" si="2"/>
        <v>8.9668080000000011E-2</v>
      </c>
    </row>
    <row r="43" spans="1:35" x14ac:dyDescent="0.25">
      <c r="A43" s="2">
        <v>493228.31810600002</v>
      </c>
      <c r="B43" s="2">
        <v>5180622.0768400002</v>
      </c>
      <c r="C43" s="35" t="s">
        <v>4</v>
      </c>
      <c r="D43" s="82">
        <v>1</v>
      </c>
      <c r="E43" s="10">
        <v>2</v>
      </c>
      <c r="F43" s="15" t="s">
        <v>6</v>
      </c>
      <c r="G43" s="29" t="s">
        <v>24</v>
      </c>
      <c r="H43" s="491">
        <v>1314.4</v>
      </c>
      <c r="I43" s="521">
        <v>5772.0401181102361</v>
      </c>
      <c r="J43" s="521"/>
      <c r="K43" s="89">
        <v>1.66</v>
      </c>
      <c r="L43" s="89">
        <v>41.55</v>
      </c>
      <c r="M43" s="87">
        <v>10.375</v>
      </c>
      <c r="N43" s="445">
        <v>0</v>
      </c>
      <c r="O43" s="445">
        <v>89.668080000000003</v>
      </c>
      <c r="P43" s="445">
        <v>89.668080000000003</v>
      </c>
      <c r="Q43" s="445">
        <v>112.08510000000001</v>
      </c>
      <c r="R43" s="444" t="s">
        <v>66</v>
      </c>
      <c r="X43" s="521">
        <v>6464.6849322834651</v>
      </c>
      <c r="Z43" s="536">
        <f t="shared" si="0"/>
        <v>0</v>
      </c>
      <c r="AA43" s="521">
        <v>89.668080000000003</v>
      </c>
      <c r="AH43" s="536">
        <f t="shared" si="1"/>
        <v>0</v>
      </c>
      <c r="AI43" s="536">
        <f t="shared" si="2"/>
        <v>8.9668080000000011E-2</v>
      </c>
    </row>
    <row r="44" spans="1:35" x14ac:dyDescent="0.25">
      <c r="A44" s="2">
        <v>493257.95663500001</v>
      </c>
      <c r="B44" s="2">
        <v>5180626.4461700004</v>
      </c>
      <c r="C44" s="35" t="s">
        <v>4</v>
      </c>
      <c r="D44" s="82">
        <v>1</v>
      </c>
      <c r="E44" s="10">
        <v>3</v>
      </c>
      <c r="F44" s="15" t="s">
        <v>6</v>
      </c>
      <c r="G44" s="29" t="s">
        <v>24</v>
      </c>
      <c r="H44" s="491">
        <v>1212.5</v>
      </c>
      <c r="I44" s="521">
        <v>5324.5577017716532</v>
      </c>
      <c r="J44" s="521"/>
      <c r="K44" s="89">
        <v>1.8720000000000001</v>
      </c>
      <c r="L44" s="89">
        <v>43.79</v>
      </c>
      <c r="M44" s="87">
        <v>11.7</v>
      </c>
      <c r="N44" s="445">
        <v>0</v>
      </c>
      <c r="O44" s="445">
        <v>89.668080000000003</v>
      </c>
      <c r="P44" s="445">
        <v>89.668080000000003</v>
      </c>
      <c r="Q44" s="445">
        <v>112.08510000000001</v>
      </c>
      <c r="R44" s="444" t="s">
        <v>66</v>
      </c>
      <c r="X44" s="521">
        <v>5963.504625984252</v>
      </c>
      <c r="Z44" s="536">
        <f t="shared" si="0"/>
        <v>0</v>
      </c>
      <c r="AA44" s="521">
        <v>89.668080000000003</v>
      </c>
      <c r="AH44" s="536">
        <f t="shared" si="1"/>
        <v>0</v>
      </c>
      <c r="AI44" s="536">
        <f t="shared" si="2"/>
        <v>8.9668080000000011E-2</v>
      </c>
    </row>
    <row r="45" spans="1:35" x14ac:dyDescent="0.25">
      <c r="A45" s="2">
        <v>493289.86292500002</v>
      </c>
      <c r="B45" s="2">
        <v>5180623.6323600002</v>
      </c>
      <c r="C45" s="35" t="s">
        <v>4</v>
      </c>
      <c r="D45" s="82">
        <v>2</v>
      </c>
      <c r="E45" s="10">
        <v>4</v>
      </c>
      <c r="F45" s="15" t="s">
        <v>6</v>
      </c>
      <c r="G45" s="29" t="s">
        <v>24</v>
      </c>
      <c r="H45" s="491">
        <v>875.8</v>
      </c>
      <c r="I45" s="521">
        <v>3845.9774311023621</v>
      </c>
      <c r="J45" s="521"/>
      <c r="K45" s="89">
        <v>1.6060000000000001</v>
      </c>
      <c r="L45" s="89">
        <v>41.97</v>
      </c>
      <c r="M45" s="87">
        <v>10.0375</v>
      </c>
      <c r="N45" s="445">
        <v>0</v>
      </c>
      <c r="O45" s="445">
        <v>89.668080000000003</v>
      </c>
      <c r="P45" s="445">
        <v>89.668080000000003</v>
      </c>
      <c r="Q45" s="445">
        <v>112.08510000000001</v>
      </c>
      <c r="R45" s="444" t="s">
        <v>66</v>
      </c>
      <c r="X45" s="521">
        <v>4307.4947228346455</v>
      </c>
      <c r="Z45" s="536">
        <f t="shared" si="0"/>
        <v>0</v>
      </c>
      <c r="AA45" s="521">
        <v>89.668080000000003</v>
      </c>
      <c r="AH45" s="536">
        <f t="shared" si="1"/>
        <v>0</v>
      </c>
      <c r="AI45" s="536">
        <f t="shared" si="2"/>
        <v>8.9668080000000011E-2</v>
      </c>
    </row>
    <row r="46" spans="1:35" x14ac:dyDescent="0.25">
      <c r="A46" s="2">
        <v>493323.203397998</v>
      </c>
      <c r="B46" s="2">
        <v>5180641.4112200001</v>
      </c>
      <c r="C46" s="35" t="s">
        <v>4</v>
      </c>
      <c r="D46" s="82">
        <v>3</v>
      </c>
      <c r="E46" s="10">
        <v>5</v>
      </c>
      <c r="F46" s="15" t="s">
        <v>6</v>
      </c>
      <c r="G46" s="29" t="s">
        <v>24</v>
      </c>
      <c r="H46" s="491">
        <v>842.7</v>
      </c>
      <c r="I46" s="521">
        <v>3700.62249507874</v>
      </c>
      <c r="J46" s="521"/>
      <c r="K46" s="89">
        <v>2.1040000000000001</v>
      </c>
      <c r="L46" s="89">
        <v>42.4</v>
      </c>
      <c r="M46" s="87">
        <v>13.15</v>
      </c>
      <c r="N46" s="445">
        <v>0</v>
      </c>
      <c r="O46" s="445">
        <v>89.668080000000003</v>
      </c>
      <c r="P46" s="445">
        <v>89.668080000000003</v>
      </c>
      <c r="Q46" s="445">
        <v>112.08510000000001</v>
      </c>
      <c r="R46" s="444" t="s">
        <v>66</v>
      </c>
      <c r="X46" s="521">
        <v>4144.6971944881889</v>
      </c>
      <c r="Z46" s="536">
        <f t="shared" si="0"/>
        <v>0</v>
      </c>
      <c r="AA46" s="521">
        <v>89.668080000000003</v>
      </c>
      <c r="AH46" s="536">
        <f t="shared" si="1"/>
        <v>0</v>
      </c>
      <c r="AI46" s="536">
        <f t="shared" si="2"/>
        <v>8.9668080000000011E-2</v>
      </c>
    </row>
    <row r="47" spans="1:35" x14ac:dyDescent="0.25">
      <c r="A47" s="2">
        <v>493353.700202999</v>
      </c>
      <c r="B47" s="2">
        <v>5180640.2296700003</v>
      </c>
      <c r="C47" s="35" t="s">
        <v>4</v>
      </c>
      <c r="D47" s="82">
        <v>3</v>
      </c>
      <c r="E47" s="10">
        <v>6</v>
      </c>
      <c r="F47" s="15" t="s">
        <v>6</v>
      </c>
      <c r="G47" s="29" t="s">
        <v>24</v>
      </c>
      <c r="H47" s="491">
        <v>766.3</v>
      </c>
      <c r="I47" s="521">
        <v>3365.1204675196846</v>
      </c>
      <c r="J47" s="521"/>
      <c r="K47" s="89">
        <v>1.7649999999999999</v>
      </c>
      <c r="L47" s="89">
        <v>42.47</v>
      </c>
      <c r="M47" s="87">
        <v>11.03125</v>
      </c>
      <c r="N47" s="445">
        <v>0</v>
      </c>
      <c r="O47" s="445">
        <v>89.668080000000003</v>
      </c>
      <c r="P47" s="445">
        <v>89.668080000000003</v>
      </c>
      <c r="Q47" s="445">
        <v>112.08510000000001</v>
      </c>
      <c r="R47" s="444" t="s">
        <v>66</v>
      </c>
      <c r="X47" s="521">
        <v>3768.9349236220469</v>
      </c>
      <c r="Z47" s="536">
        <f t="shared" si="0"/>
        <v>0</v>
      </c>
      <c r="AA47" s="521">
        <v>89.668080000000003</v>
      </c>
      <c r="AH47" s="536">
        <f t="shared" si="1"/>
        <v>0</v>
      </c>
      <c r="AI47" s="536">
        <f t="shared" si="2"/>
        <v>8.9668080000000011E-2</v>
      </c>
    </row>
    <row r="48" spans="1:35" x14ac:dyDescent="0.25">
      <c r="A48" s="2">
        <v>493385.61993400002</v>
      </c>
      <c r="B48" s="2">
        <v>5180649.6397900004</v>
      </c>
      <c r="C48" s="35" t="s">
        <v>4</v>
      </c>
      <c r="D48" s="82">
        <v>4</v>
      </c>
      <c r="E48" s="10">
        <v>7</v>
      </c>
      <c r="F48" s="15" t="s">
        <v>6</v>
      </c>
      <c r="G48" s="29" t="s">
        <v>24</v>
      </c>
      <c r="H48" s="491">
        <v>1220.5999999999999</v>
      </c>
      <c r="I48" s="521">
        <v>5360.1279429133847</v>
      </c>
      <c r="J48" s="521"/>
      <c r="K48" s="89">
        <v>1.9379999999999999</v>
      </c>
      <c r="L48" s="89">
        <v>42.49</v>
      </c>
      <c r="M48" s="87">
        <v>12.112500000000001</v>
      </c>
      <c r="N48" s="445">
        <v>0</v>
      </c>
      <c r="O48" s="445">
        <v>89.668080000000003</v>
      </c>
      <c r="P48" s="445">
        <v>89.668080000000003</v>
      </c>
      <c r="Q48" s="445">
        <v>112.08510000000001</v>
      </c>
      <c r="R48" s="444" t="s">
        <v>66</v>
      </c>
      <c r="X48" s="521">
        <v>6003.3432960629916</v>
      </c>
      <c r="Z48" s="536">
        <f t="shared" si="0"/>
        <v>0</v>
      </c>
      <c r="AA48" s="521">
        <v>89.668080000000003</v>
      </c>
      <c r="AH48" s="536">
        <f t="shared" si="1"/>
        <v>0</v>
      </c>
      <c r="AI48" s="536">
        <f t="shared" si="2"/>
        <v>8.9668080000000011E-2</v>
      </c>
    </row>
    <row r="49" spans="1:35" x14ac:dyDescent="0.25">
      <c r="A49" s="2">
        <v>493417.52554900001</v>
      </c>
      <c r="B49" s="2">
        <v>5180646.2710499903</v>
      </c>
      <c r="C49" s="35" t="s">
        <v>4</v>
      </c>
      <c r="D49" s="82">
        <v>5</v>
      </c>
      <c r="E49" s="10">
        <v>8</v>
      </c>
      <c r="F49" s="15" t="s">
        <v>6</v>
      </c>
      <c r="G49" s="29" t="s">
        <v>24</v>
      </c>
      <c r="H49" s="491">
        <v>1317.7</v>
      </c>
      <c r="I49" s="521">
        <v>5786.5316978346455</v>
      </c>
      <c r="J49" s="521"/>
      <c r="K49" s="89">
        <v>1.772</v>
      </c>
      <c r="L49" s="89">
        <v>43.73</v>
      </c>
      <c r="M49" s="87">
        <v>11.074999999999999</v>
      </c>
      <c r="N49" s="445">
        <v>0</v>
      </c>
      <c r="O49" s="445">
        <v>89.668080000000003</v>
      </c>
      <c r="P49" s="445">
        <v>89.668080000000003</v>
      </c>
      <c r="Q49" s="445">
        <v>112.08510000000001</v>
      </c>
      <c r="R49" s="444" t="s">
        <v>66</v>
      </c>
      <c r="X49" s="521">
        <v>6480.9155015748038</v>
      </c>
      <c r="Z49" s="536">
        <f t="shared" si="0"/>
        <v>0</v>
      </c>
      <c r="AA49" s="521">
        <v>89.668080000000003</v>
      </c>
      <c r="AH49" s="536">
        <f t="shared" si="1"/>
        <v>0</v>
      </c>
      <c r="AI49" s="536">
        <f t="shared" si="2"/>
        <v>8.9668080000000011E-2</v>
      </c>
    </row>
    <row r="50" spans="1:35" x14ac:dyDescent="0.25">
      <c r="A50" s="2">
        <v>493449.423316998</v>
      </c>
      <c r="B50" s="2">
        <v>5180635.6795399804</v>
      </c>
      <c r="C50" s="35" t="s">
        <v>4</v>
      </c>
      <c r="D50" s="82">
        <v>6</v>
      </c>
      <c r="E50" s="10">
        <v>9</v>
      </c>
      <c r="F50" s="15" t="s">
        <v>6</v>
      </c>
      <c r="G50" s="29" t="s">
        <v>24</v>
      </c>
      <c r="H50" s="491">
        <v>1199.3</v>
      </c>
      <c r="I50" s="521">
        <v>5266.5913828740158</v>
      </c>
      <c r="J50" s="521"/>
      <c r="K50" s="89">
        <v>1.915</v>
      </c>
      <c r="L50" s="89">
        <v>43.89</v>
      </c>
      <c r="M50" s="87">
        <v>11.96875</v>
      </c>
      <c r="N50" s="445">
        <v>0</v>
      </c>
      <c r="O50" s="445">
        <v>89.668080000000003</v>
      </c>
      <c r="P50" s="445">
        <v>89.668080000000003</v>
      </c>
      <c r="Q50" s="445">
        <v>112.08510000000001</v>
      </c>
      <c r="R50" s="444" t="s">
        <v>66</v>
      </c>
      <c r="X50" s="521">
        <v>5898.582348818898</v>
      </c>
      <c r="Z50" s="536">
        <f t="shared" si="0"/>
        <v>0</v>
      </c>
      <c r="AA50" s="521">
        <v>89.668080000000003</v>
      </c>
      <c r="AH50" s="536">
        <f t="shared" si="1"/>
        <v>0</v>
      </c>
      <c r="AI50" s="536">
        <f t="shared" si="2"/>
        <v>8.9668080000000011E-2</v>
      </c>
    </row>
    <row r="51" spans="1:35" x14ac:dyDescent="0.25">
      <c r="A51" s="2">
        <v>493485.65363100002</v>
      </c>
      <c r="B51" s="2">
        <v>5180644.8884500004</v>
      </c>
      <c r="C51" s="35" t="s">
        <v>5</v>
      </c>
      <c r="D51" s="82">
        <v>1</v>
      </c>
      <c r="E51" s="10">
        <v>10</v>
      </c>
      <c r="F51" s="15" t="s">
        <v>6</v>
      </c>
      <c r="G51" s="29" t="s">
        <v>24</v>
      </c>
      <c r="H51" s="491">
        <v>1072.5</v>
      </c>
      <c r="I51" s="521">
        <v>4709.76341043307</v>
      </c>
      <c r="J51" s="521"/>
      <c r="K51" s="89">
        <v>1.65</v>
      </c>
      <c r="L51" s="89">
        <v>43.79</v>
      </c>
      <c r="M51" s="87">
        <v>10.3125</v>
      </c>
      <c r="N51" s="445">
        <v>0</v>
      </c>
      <c r="O51" s="445">
        <v>89.668080000000003</v>
      </c>
      <c r="P51" s="445">
        <v>89.668080000000003</v>
      </c>
      <c r="Q51" s="445">
        <v>112.08510000000001</v>
      </c>
      <c r="R51" s="444" t="s">
        <v>66</v>
      </c>
      <c r="X51" s="521">
        <v>5274.9350196850392</v>
      </c>
      <c r="Z51" s="536">
        <f t="shared" si="0"/>
        <v>0</v>
      </c>
      <c r="AA51" s="521">
        <v>89.668080000000003</v>
      </c>
      <c r="AH51" s="536">
        <f t="shared" si="1"/>
        <v>0</v>
      </c>
      <c r="AI51" s="536">
        <f t="shared" si="2"/>
        <v>8.9668080000000011E-2</v>
      </c>
    </row>
    <row r="52" spans="1:35" x14ac:dyDescent="0.25">
      <c r="A52" s="2">
        <v>493514.03761100001</v>
      </c>
      <c r="B52" s="2">
        <v>5180631.0323999804</v>
      </c>
      <c r="C52" s="35" t="s">
        <v>5</v>
      </c>
      <c r="D52" s="82">
        <v>2</v>
      </c>
      <c r="E52" s="10">
        <v>11</v>
      </c>
      <c r="F52" s="15" t="s">
        <v>6</v>
      </c>
      <c r="G52" s="29" t="s">
        <v>24</v>
      </c>
      <c r="H52" s="491">
        <v>1268.9000000000001</v>
      </c>
      <c r="I52" s="521">
        <v>5572.2319734251969</v>
      </c>
      <c r="J52" s="521"/>
      <c r="K52" s="89">
        <v>1.633</v>
      </c>
      <c r="L52" s="89">
        <v>43.65</v>
      </c>
      <c r="M52" s="87">
        <v>10.206250000000001</v>
      </c>
      <c r="N52" s="445">
        <v>0</v>
      </c>
      <c r="O52" s="445">
        <v>89.668080000000003</v>
      </c>
      <c r="P52" s="445">
        <v>89.668080000000003</v>
      </c>
      <c r="Q52" s="445">
        <v>112.08510000000001</v>
      </c>
      <c r="R52" s="444" t="s">
        <v>66</v>
      </c>
      <c r="X52" s="521">
        <v>6240.8998102362211</v>
      </c>
      <c r="Z52" s="536">
        <f t="shared" si="0"/>
        <v>0</v>
      </c>
      <c r="AA52" s="521">
        <v>89.668080000000003</v>
      </c>
      <c r="AH52" s="536">
        <f t="shared" si="1"/>
        <v>0</v>
      </c>
      <c r="AI52" s="536">
        <f t="shared" si="2"/>
        <v>8.9668080000000011E-2</v>
      </c>
    </row>
    <row r="53" spans="1:35" x14ac:dyDescent="0.25">
      <c r="A53" s="2">
        <v>493545.15792600001</v>
      </c>
      <c r="B53" s="2">
        <v>5180641.6875400003</v>
      </c>
      <c r="C53" s="35" t="s">
        <v>5</v>
      </c>
      <c r="D53" s="82">
        <v>2</v>
      </c>
      <c r="E53" s="10">
        <v>12</v>
      </c>
      <c r="F53" s="15" t="s">
        <v>6</v>
      </c>
      <c r="G53" s="29" t="s">
        <v>24</v>
      </c>
      <c r="H53" s="491">
        <v>1024.3</v>
      </c>
      <c r="I53" s="521">
        <v>4498.0985187007873</v>
      </c>
      <c r="J53" s="521"/>
      <c r="K53" s="89">
        <v>1.9059999999999999</v>
      </c>
      <c r="L53" s="89">
        <v>43.27</v>
      </c>
      <c r="M53" s="87">
        <v>11.9125</v>
      </c>
      <c r="N53" s="445">
        <v>0</v>
      </c>
      <c r="O53" s="445">
        <v>89.668080000000003</v>
      </c>
      <c r="P53" s="445">
        <v>89.668080000000003</v>
      </c>
      <c r="Q53" s="445">
        <v>112.08510000000001</v>
      </c>
      <c r="R53" s="444" t="s">
        <v>66</v>
      </c>
      <c r="X53" s="521">
        <v>5037.8703409448826</v>
      </c>
      <c r="Z53" s="536">
        <f t="shared" si="0"/>
        <v>0</v>
      </c>
      <c r="AA53" s="521">
        <v>89.668080000000003</v>
      </c>
      <c r="AH53" s="536">
        <f t="shared" si="1"/>
        <v>0</v>
      </c>
      <c r="AI53" s="536">
        <f t="shared" si="2"/>
        <v>8.9668080000000011E-2</v>
      </c>
    </row>
    <row r="54" spans="1:35" x14ac:dyDescent="0.25">
      <c r="A54" s="2">
        <v>493577.061649999</v>
      </c>
      <c r="B54" s="2">
        <v>5180636.4305800004</v>
      </c>
      <c r="C54" s="35" t="s">
        <v>5</v>
      </c>
      <c r="D54" s="82">
        <v>3</v>
      </c>
      <c r="E54" s="10">
        <v>13</v>
      </c>
      <c r="F54" s="15" t="s">
        <v>6</v>
      </c>
      <c r="G54" s="29" t="s">
        <v>24</v>
      </c>
      <c r="H54" s="491">
        <v>1022.8</v>
      </c>
      <c r="I54" s="521">
        <v>4491.5114370078736</v>
      </c>
      <c r="J54" s="521"/>
      <c r="K54" s="89">
        <v>1.68</v>
      </c>
      <c r="L54" s="89">
        <v>43.6</v>
      </c>
      <c r="M54" s="87">
        <v>10.5</v>
      </c>
      <c r="N54" s="445">
        <v>0</v>
      </c>
      <c r="O54" s="445">
        <v>89.668080000000003</v>
      </c>
      <c r="P54" s="445">
        <v>89.668080000000003</v>
      </c>
      <c r="Q54" s="445">
        <v>112.08510000000001</v>
      </c>
      <c r="R54" s="444" t="s">
        <v>66</v>
      </c>
      <c r="X54" s="521">
        <v>5030.4928094488187</v>
      </c>
      <c r="Z54" s="536">
        <f t="shared" si="0"/>
        <v>0</v>
      </c>
      <c r="AA54" s="521">
        <v>89.668080000000003</v>
      </c>
      <c r="AH54" s="536">
        <f t="shared" si="1"/>
        <v>0</v>
      </c>
      <c r="AI54" s="536">
        <f t="shared" si="2"/>
        <v>8.9668080000000011E-2</v>
      </c>
    </row>
    <row r="55" spans="1:35" x14ac:dyDescent="0.25">
      <c r="A55" s="2">
        <v>493608.97844500002</v>
      </c>
      <c r="B55" s="2">
        <v>5180643.3971999902</v>
      </c>
      <c r="C55" s="35" t="s">
        <v>5</v>
      </c>
      <c r="D55" s="82">
        <v>4</v>
      </c>
      <c r="E55" s="10">
        <v>14</v>
      </c>
      <c r="F55" s="15" t="s">
        <v>6</v>
      </c>
      <c r="G55" s="29" t="s">
        <v>24</v>
      </c>
      <c r="H55" s="533">
        <v>1200.1199999999999</v>
      </c>
      <c r="I55" s="521">
        <v>5270.192320866141</v>
      </c>
      <c r="J55" s="521"/>
      <c r="K55" s="89">
        <v>1.665</v>
      </c>
      <c r="L55" s="89">
        <v>43.79</v>
      </c>
      <c r="M55" s="87">
        <v>10.40625</v>
      </c>
      <c r="N55" s="445">
        <v>0</v>
      </c>
      <c r="O55" s="445">
        <v>89.668080000000003</v>
      </c>
      <c r="P55" s="445">
        <v>89.668080000000003</v>
      </c>
      <c r="Q55" s="445">
        <v>112.08510000000001</v>
      </c>
      <c r="R55" s="444" t="s">
        <v>66</v>
      </c>
      <c r="X55" s="521">
        <v>5902.6153993700782</v>
      </c>
      <c r="Z55" s="536">
        <f t="shared" si="0"/>
        <v>0</v>
      </c>
      <c r="AA55" s="521">
        <v>89.668080000000003</v>
      </c>
      <c r="AH55" s="536">
        <f t="shared" si="1"/>
        <v>0</v>
      </c>
      <c r="AI55" s="536">
        <f t="shared" si="2"/>
        <v>8.9668080000000011E-2</v>
      </c>
    </row>
    <row r="56" spans="1:35" x14ac:dyDescent="0.25">
      <c r="A56" s="2">
        <v>493640.878448</v>
      </c>
      <c r="B56" s="2">
        <v>5180634.5846699905</v>
      </c>
      <c r="C56" s="35" t="s">
        <v>5</v>
      </c>
      <c r="D56" s="82">
        <v>5</v>
      </c>
      <c r="E56" s="10">
        <v>15</v>
      </c>
      <c r="F56" s="15" t="s">
        <v>6</v>
      </c>
      <c r="G56" s="29" t="s">
        <v>24</v>
      </c>
      <c r="H56" s="533">
        <v>967.62</v>
      </c>
      <c r="I56" s="521">
        <v>4249.1946584645666</v>
      </c>
      <c r="J56" s="521"/>
      <c r="K56" s="89">
        <v>1.8680000000000001</v>
      </c>
      <c r="L56" s="89">
        <v>43.69</v>
      </c>
      <c r="M56" s="87">
        <v>11.675000000000001</v>
      </c>
      <c r="N56" s="445">
        <v>0</v>
      </c>
      <c r="O56" s="445">
        <v>89.668080000000003</v>
      </c>
      <c r="P56" s="445">
        <v>89.668080000000003</v>
      </c>
      <c r="Q56" s="445">
        <v>112.08510000000001</v>
      </c>
      <c r="R56" s="444" t="s">
        <v>66</v>
      </c>
      <c r="X56" s="521">
        <v>4759.0980174803153</v>
      </c>
      <c r="Z56" s="536">
        <f t="shared" si="0"/>
        <v>0</v>
      </c>
      <c r="AA56" s="521">
        <v>89.668080000000003</v>
      </c>
      <c r="AH56" s="536">
        <f t="shared" si="1"/>
        <v>0</v>
      </c>
      <c r="AI56" s="536">
        <f t="shared" si="2"/>
        <v>8.9668080000000011E-2</v>
      </c>
    </row>
    <row r="57" spans="1:35" x14ac:dyDescent="0.25">
      <c r="A57" s="2">
        <v>493671.430219998</v>
      </c>
      <c r="B57" s="2">
        <v>5180643.5840299902</v>
      </c>
      <c r="C57" s="35" t="s">
        <v>5</v>
      </c>
      <c r="D57" s="82">
        <v>5</v>
      </c>
      <c r="E57" s="10">
        <v>16</v>
      </c>
      <c r="F57" s="15" t="s">
        <v>6</v>
      </c>
      <c r="G57" s="29" t="s">
        <v>24</v>
      </c>
      <c r="H57" s="533">
        <v>1071.92</v>
      </c>
      <c r="I57" s="521">
        <v>4707.216405511811</v>
      </c>
      <c r="J57" s="521"/>
      <c r="K57" s="89">
        <v>1.698</v>
      </c>
      <c r="L57" s="89">
        <v>43.9</v>
      </c>
      <c r="M57" s="87">
        <v>10.612500000000001</v>
      </c>
      <c r="N57" s="445">
        <v>0</v>
      </c>
      <c r="O57" s="445">
        <v>89.668080000000003</v>
      </c>
      <c r="P57" s="445">
        <v>89.668080000000003</v>
      </c>
      <c r="Q57" s="445">
        <v>112.08510000000001</v>
      </c>
      <c r="R57" s="444" t="s">
        <v>66</v>
      </c>
      <c r="X57" s="521">
        <v>5272.0823741732293</v>
      </c>
      <c r="Z57" s="536">
        <f t="shared" si="0"/>
        <v>0</v>
      </c>
      <c r="AA57" s="521">
        <v>89.668080000000003</v>
      </c>
      <c r="AH57" s="536">
        <f t="shared" si="1"/>
        <v>0</v>
      </c>
      <c r="AI57" s="536">
        <f t="shared" si="2"/>
        <v>8.9668080000000011E-2</v>
      </c>
    </row>
    <row r="58" spans="1:35" x14ac:dyDescent="0.25">
      <c r="A58" s="2">
        <v>493704.70950300002</v>
      </c>
      <c r="B58" s="2">
        <v>5180646.2963300003</v>
      </c>
      <c r="C58" s="35" t="s">
        <v>5</v>
      </c>
      <c r="D58" s="82">
        <v>6</v>
      </c>
      <c r="E58" s="10">
        <v>17</v>
      </c>
      <c r="F58" s="15" t="s">
        <v>6</v>
      </c>
      <c r="G58" s="29" t="s">
        <v>24</v>
      </c>
      <c r="H58" s="533">
        <v>1005.12</v>
      </c>
      <c r="I58" s="521">
        <v>4413.8717007874011</v>
      </c>
      <c r="J58" s="521"/>
      <c r="K58" s="89">
        <v>1.8680000000000001</v>
      </c>
      <c r="L58" s="89">
        <v>43.76</v>
      </c>
      <c r="M58" s="87">
        <v>11.675000000000001</v>
      </c>
      <c r="N58" s="445">
        <v>0</v>
      </c>
      <c r="O58" s="445">
        <v>89.668080000000003</v>
      </c>
      <c r="P58" s="445">
        <v>89.668080000000003</v>
      </c>
      <c r="Q58" s="445">
        <v>112.08510000000001</v>
      </c>
      <c r="R58" s="444" t="s">
        <v>66</v>
      </c>
      <c r="X58" s="521">
        <v>4943.5363048818899</v>
      </c>
      <c r="Z58" s="536">
        <f t="shared" si="0"/>
        <v>0</v>
      </c>
      <c r="AA58" s="521">
        <v>89.668080000000003</v>
      </c>
      <c r="AH58" s="536">
        <f t="shared" si="1"/>
        <v>0</v>
      </c>
      <c r="AI58" s="536">
        <f t="shared" si="2"/>
        <v>8.9668080000000011E-2</v>
      </c>
    </row>
    <row r="59" spans="1:35" x14ac:dyDescent="0.25">
      <c r="A59" s="2">
        <v>493736.59583100001</v>
      </c>
      <c r="B59" s="2">
        <v>5180624.2607800001</v>
      </c>
      <c r="C59" s="35" t="s">
        <v>6</v>
      </c>
      <c r="D59" s="82">
        <v>1</v>
      </c>
      <c r="E59" s="10">
        <v>18</v>
      </c>
      <c r="F59" s="15" t="s">
        <v>6</v>
      </c>
      <c r="G59" s="29" t="s">
        <v>24</v>
      </c>
      <c r="H59" s="533">
        <v>989.62</v>
      </c>
      <c r="I59" s="521">
        <v>4345.8051899606298</v>
      </c>
      <c r="J59" s="521"/>
      <c r="K59" s="89">
        <v>1.66</v>
      </c>
      <c r="L59" s="89">
        <v>43.67</v>
      </c>
      <c r="M59" s="87">
        <v>10.375</v>
      </c>
      <c r="N59" s="445">
        <v>0</v>
      </c>
      <c r="O59" s="445">
        <v>89.668080000000003</v>
      </c>
      <c r="P59" s="445">
        <v>89.668080000000003</v>
      </c>
      <c r="Q59" s="445">
        <v>112.08510000000001</v>
      </c>
      <c r="R59" s="444" t="s">
        <v>66</v>
      </c>
      <c r="X59" s="521">
        <v>4867.3018127559062</v>
      </c>
      <c r="Z59" s="536">
        <f t="shared" si="0"/>
        <v>0</v>
      </c>
      <c r="AA59" s="521">
        <v>89.668080000000003</v>
      </c>
      <c r="AH59" s="536">
        <f t="shared" si="1"/>
        <v>0</v>
      </c>
      <c r="AI59" s="536">
        <f t="shared" si="2"/>
        <v>8.9668080000000011E-2</v>
      </c>
    </row>
    <row r="60" spans="1:35" x14ac:dyDescent="0.25">
      <c r="A60" s="2">
        <v>493770.79737400002</v>
      </c>
      <c r="B60" s="2">
        <v>5180636.94221</v>
      </c>
      <c r="C60" s="35" t="s">
        <v>6</v>
      </c>
      <c r="D60" s="82">
        <v>2</v>
      </c>
      <c r="E60" s="10">
        <v>19</v>
      </c>
      <c r="F60" s="15" t="s">
        <v>6</v>
      </c>
      <c r="G60" s="29" t="s">
        <v>24</v>
      </c>
      <c r="H60" s="533">
        <v>852.42</v>
      </c>
      <c r="I60" s="521">
        <v>3743.3067844488187</v>
      </c>
      <c r="J60" s="521"/>
      <c r="K60" s="89">
        <v>1.66</v>
      </c>
      <c r="L60" s="89">
        <v>43.12</v>
      </c>
      <c r="M60" s="87">
        <v>10.375</v>
      </c>
      <c r="N60" s="445">
        <v>0</v>
      </c>
      <c r="O60" s="445">
        <v>89.668080000000003</v>
      </c>
      <c r="P60" s="445">
        <v>89.668080000000003</v>
      </c>
      <c r="Q60" s="445">
        <v>112.08510000000001</v>
      </c>
      <c r="R60" s="444" t="s">
        <v>66</v>
      </c>
      <c r="X60" s="521">
        <v>4192.5035985826771</v>
      </c>
      <c r="Z60" s="536">
        <f t="shared" si="0"/>
        <v>0</v>
      </c>
      <c r="AA60" s="521">
        <v>89.668080000000003</v>
      </c>
      <c r="AH60" s="536">
        <f t="shared" si="1"/>
        <v>0</v>
      </c>
      <c r="AI60" s="536">
        <f t="shared" si="2"/>
        <v>8.9668080000000011E-2</v>
      </c>
    </row>
    <row r="61" spans="1:35" x14ac:dyDescent="0.25">
      <c r="A61" s="2">
        <v>493800.430823998</v>
      </c>
      <c r="B61" s="2">
        <v>5180639.8627300002</v>
      </c>
      <c r="C61" s="35" t="s">
        <v>6</v>
      </c>
      <c r="D61" s="82">
        <v>2</v>
      </c>
      <c r="E61" s="10">
        <v>20</v>
      </c>
      <c r="F61" s="15" t="s">
        <v>6</v>
      </c>
      <c r="G61" s="29" t="s">
        <v>24</v>
      </c>
      <c r="H61" s="533">
        <v>1277.52</v>
      </c>
      <c r="I61" s="521">
        <v>5610.0857362204715</v>
      </c>
      <c r="J61" s="521"/>
      <c r="K61" s="89">
        <v>1.704</v>
      </c>
      <c r="L61" s="89">
        <v>43.4</v>
      </c>
      <c r="M61" s="87">
        <v>10.65</v>
      </c>
      <c r="N61" s="445">
        <v>0</v>
      </c>
      <c r="O61" s="445">
        <v>89.668080000000003</v>
      </c>
      <c r="P61" s="445">
        <v>89.668080000000003</v>
      </c>
      <c r="Q61" s="445">
        <v>112.08510000000001</v>
      </c>
      <c r="R61" s="444" t="s">
        <v>66</v>
      </c>
      <c r="X61" s="521">
        <v>6283.2960245669283</v>
      </c>
      <c r="Z61" s="536">
        <f t="shared" si="0"/>
        <v>0</v>
      </c>
      <c r="AA61" s="521">
        <v>89.668080000000003</v>
      </c>
      <c r="AH61" s="536">
        <f t="shared" si="1"/>
        <v>0</v>
      </c>
      <c r="AI61" s="536">
        <f t="shared" si="2"/>
        <v>8.9668080000000011E-2</v>
      </c>
    </row>
    <row r="62" spans="1:35" x14ac:dyDescent="0.25">
      <c r="A62" s="2">
        <v>493832.32370200002</v>
      </c>
      <c r="B62" s="2">
        <v>5180623.82828</v>
      </c>
      <c r="C62" s="35" t="s">
        <v>6</v>
      </c>
      <c r="D62" s="82">
        <v>3</v>
      </c>
      <c r="E62" s="10">
        <v>21</v>
      </c>
      <c r="F62" s="15" t="s">
        <v>6</v>
      </c>
      <c r="G62" s="29" t="s">
        <v>24</v>
      </c>
      <c r="H62" s="533">
        <v>0</v>
      </c>
      <c r="I62" s="533">
        <v>0</v>
      </c>
      <c r="J62" s="533"/>
      <c r="K62" s="533">
        <v>0</v>
      </c>
      <c r="L62" s="89">
        <v>0</v>
      </c>
      <c r="M62" s="87">
        <v>0</v>
      </c>
      <c r="N62" s="445">
        <v>0</v>
      </c>
      <c r="O62" s="445">
        <v>89.668080000000003</v>
      </c>
      <c r="P62" s="445">
        <v>89.668080000000003</v>
      </c>
      <c r="Q62" s="445">
        <v>112.08510000000001</v>
      </c>
      <c r="R62" s="444" t="s">
        <v>66</v>
      </c>
      <c r="X62" s="533">
        <v>0</v>
      </c>
      <c r="Z62" s="536">
        <f t="shared" si="0"/>
        <v>0</v>
      </c>
      <c r="AA62" s="521">
        <v>89.668080000000003</v>
      </c>
      <c r="AH62" s="536">
        <f t="shared" si="1"/>
        <v>0</v>
      </c>
      <c r="AI62" s="536">
        <f t="shared" si="2"/>
        <v>8.9668080000000011E-2</v>
      </c>
    </row>
    <row r="63" spans="1:35" x14ac:dyDescent="0.25">
      <c r="A63" s="2">
        <v>493862.44210400002</v>
      </c>
      <c r="B63" s="2">
        <v>5180655.2967800004</v>
      </c>
      <c r="C63" s="35" t="s">
        <v>6</v>
      </c>
      <c r="D63" s="82">
        <v>3</v>
      </c>
      <c r="E63" s="10">
        <v>22</v>
      </c>
      <c r="F63" s="15" t="s">
        <v>6</v>
      </c>
      <c r="G63" s="29" t="s">
        <v>24</v>
      </c>
      <c r="H63" s="491">
        <v>1069.0999999999999</v>
      </c>
      <c r="I63" s="521">
        <v>4694.832691929133</v>
      </c>
      <c r="J63" s="521"/>
      <c r="K63" s="89">
        <v>1.581</v>
      </c>
      <c r="L63" s="89">
        <v>43.51</v>
      </c>
      <c r="M63" s="87">
        <v>9.8812499999999996</v>
      </c>
      <c r="N63" s="445">
        <v>0</v>
      </c>
      <c r="O63" s="445">
        <v>89.668080000000003</v>
      </c>
      <c r="P63" s="445">
        <v>89.668080000000003</v>
      </c>
      <c r="Q63" s="445">
        <v>112.08510000000001</v>
      </c>
      <c r="R63" s="444" t="s">
        <v>66</v>
      </c>
      <c r="X63" s="521">
        <v>5258.2126149606293</v>
      </c>
      <c r="Z63" s="536">
        <f t="shared" si="0"/>
        <v>0</v>
      </c>
      <c r="AA63" s="521">
        <v>89.668080000000003</v>
      </c>
      <c r="AH63" s="536">
        <f t="shared" si="1"/>
        <v>0</v>
      </c>
      <c r="AI63" s="536">
        <f t="shared" si="2"/>
        <v>8.9668080000000011E-2</v>
      </c>
    </row>
    <row r="64" spans="1:35" x14ac:dyDescent="0.25">
      <c r="A64" s="2">
        <v>493896.168958997</v>
      </c>
      <c r="B64" s="2">
        <v>5180649.7655999903</v>
      </c>
      <c r="C64" s="35" t="s">
        <v>6</v>
      </c>
      <c r="D64" s="82">
        <v>4</v>
      </c>
      <c r="E64" s="10">
        <v>23</v>
      </c>
      <c r="F64" s="15" t="s">
        <v>6</v>
      </c>
      <c r="G64" s="29" t="s">
        <v>24</v>
      </c>
      <c r="H64" s="491">
        <v>1189.0999999999999</v>
      </c>
      <c r="I64" s="521">
        <v>5221.7992273622031</v>
      </c>
      <c r="J64" s="521"/>
      <c r="K64" s="89">
        <v>1.534</v>
      </c>
      <c r="L64" s="89">
        <v>43.05</v>
      </c>
      <c r="M64" s="87">
        <v>9.5875000000000004</v>
      </c>
      <c r="N64" s="445">
        <v>0</v>
      </c>
      <c r="O64" s="445">
        <v>89.668080000000003</v>
      </c>
      <c r="P64" s="445">
        <v>89.668080000000003</v>
      </c>
      <c r="Q64" s="445">
        <v>112.08510000000001</v>
      </c>
      <c r="R64" s="444" t="s">
        <v>66</v>
      </c>
      <c r="X64" s="521">
        <v>5848.4151346456683</v>
      </c>
      <c r="Z64" s="536">
        <f t="shared" si="0"/>
        <v>0</v>
      </c>
      <c r="AA64" s="521">
        <v>89.668080000000003</v>
      </c>
      <c r="AH64" s="536">
        <f t="shared" si="1"/>
        <v>0</v>
      </c>
      <c r="AI64" s="536">
        <f t="shared" si="2"/>
        <v>8.9668080000000011E-2</v>
      </c>
    </row>
    <row r="65" spans="1:35" x14ac:dyDescent="0.25">
      <c r="A65" s="2">
        <v>493928.07418</v>
      </c>
      <c r="B65" s="2">
        <v>5180645.7328500003</v>
      </c>
      <c r="C65" s="35" t="s">
        <v>6</v>
      </c>
      <c r="D65" s="82">
        <v>5</v>
      </c>
      <c r="E65" s="10">
        <v>24</v>
      </c>
      <c r="F65" s="15" t="s">
        <v>6</v>
      </c>
      <c r="G65" s="29" t="s">
        <v>24</v>
      </c>
      <c r="H65" s="491">
        <v>970.8</v>
      </c>
      <c r="I65" s="521">
        <v>4263.1592716535433</v>
      </c>
      <c r="J65" s="521"/>
      <c r="K65" s="521"/>
      <c r="L65" s="89">
        <v>0</v>
      </c>
      <c r="M65" s="87">
        <v>0</v>
      </c>
      <c r="N65" s="445">
        <v>0</v>
      </c>
      <c r="O65" s="445">
        <v>89.668080000000003</v>
      </c>
      <c r="P65" s="445">
        <v>89.668080000000003</v>
      </c>
      <c r="Q65" s="445">
        <v>112.08510000000001</v>
      </c>
      <c r="R65" s="444" t="s">
        <v>66</v>
      </c>
      <c r="X65" s="521">
        <v>4774.7383842519694</v>
      </c>
      <c r="Z65" s="536">
        <f t="shared" si="0"/>
        <v>0</v>
      </c>
      <c r="AA65" s="521">
        <v>89.668080000000003</v>
      </c>
      <c r="AH65" s="536">
        <f t="shared" si="1"/>
        <v>0</v>
      </c>
      <c r="AI65" s="536">
        <f t="shared" si="2"/>
        <v>8.9668080000000011E-2</v>
      </c>
    </row>
    <row r="66" spans="1:35" x14ac:dyDescent="0.25">
      <c r="A66" s="2">
        <v>493959.974636</v>
      </c>
      <c r="B66" s="2">
        <v>5180636.9220099803</v>
      </c>
      <c r="C66" s="35" t="s">
        <v>6</v>
      </c>
      <c r="D66" s="82">
        <v>6</v>
      </c>
      <c r="E66" s="10">
        <v>25</v>
      </c>
      <c r="F66" s="15" t="s">
        <v>6</v>
      </c>
      <c r="G66" s="29" t="s">
        <v>24</v>
      </c>
      <c r="H66" s="491">
        <v>754.4</v>
      </c>
      <c r="I66" s="521">
        <v>3312.8629527559051</v>
      </c>
      <c r="J66" s="521"/>
      <c r="K66" s="89">
        <v>1.5640000000000001</v>
      </c>
      <c r="L66" s="89">
        <v>43.49</v>
      </c>
      <c r="M66" s="87">
        <v>9.7750000000000004</v>
      </c>
      <c r="N66" s="445">
        <v>0</v>
      </c>
      <c r="O66" s="445">
        <v>89.668080000000003</v>
      </c>
      <c r="P66" s="445">
        <v>89.668080000000003</v>
      </c>
      <c r="Q66" s="445">
        <v>112.08510000000001</v>
      </c>
      <c r="R66" s="444" t="s">
        <v>66</v>
      </c>
      <c r="X66" s="521">
        <v>3710.4065070866141</v>
      </c>
      <c r="Z66" s="536">
        <f t="shared" si="0"/>
        <v>0</v>
      </c>
      <c r="AA66" s="521">
        <v>89.668080000000003</v>
      </c>
      <c r="AH66" s="536">
        <f t="shared" si="1"/>
        <v>0</v>
      </c>
      <c r="AI66" s="536">
        <f t="shared" si="2"/>
        <v>8.9668080000000011E-2</v>
      </c>
    </row>
    <row r="67" spans="1:35" x14ac:dyDescent="0.25">
      <c r="A67" s="2">
        <v>493989.609204999</v>
      </c>
      <c r="B67" s="2">
        <v>5180640.4995499803</v>
      </c>
      <c r="C67" s="35" t="s">
        <v>6</v>
      </c>
      <c r="D67" s="82">
        <v>6</v>
      </c>
      <c r="E67" s="10">
        <v>26</v>
      </c>
      <c r="F67" s="15" t="s">
        <v>6</v>
      </c>
      <c r="G67" s="29" t="s">
        <v>24</v>
      </c>
      <c r="H67" s="491">
        <v>1020</v>
      </c>
      <c r="I67" s="521">
        <v>4479.2155511811025</v>
      </c>
      <c r="J67" s="521"/>
      <c r="K67" s="89">
        <v>1.633</v>
      </c>
      <c r="L67" s="89">
        <v>43.19</v>
      </c>
      <c r="M67" s="87">
        <v>10.206250000000001</v>
      </c>
      <c r="N67" s="445">
        <v>0</v>
      </c>
      <c r="O67" s="445">
        <v>89.668080000000003</v>
      </c>
      <c r="P67" s="445">
        <v>89.668080000000003</v>
      </c>
      <c r="Q67" s="445">
        <v>112.08510000000001</v>
      </c>
      <c r="R67" s="444" t="s">
        <v>66</v>
      </c>
      <c r="X67" s="521">
        <v>5016.7214173228349</v>
      </c>
      <c r="Z67" s="536">
        <f t="shared" ref="Z67:Z130" si="3">K67*J67</f>
        <v>0</v>
      </c>
      <c r="AA67" s="521">
        <v>89.668080000000003</v>
      </c>
      <c r="AH67" s="536">
        <f t="shared" ref="AH67:AH130" si="4">Z67*0.001</f>
        <v>0</v>
      </c>
      <c r="AI67" s="536">
        <f t="shared" ref="AI67:AI130" si="5">AA67*0.001</f>
        <v>8.9668080000000011E-2</v>
      </c>
    </row>
    <row r="68" spans="1:35" x14ac:dyDescent="0.25">
      <c r="A68" s="2">
        <v>494023.79518900003</v>
      </c>
      <c r="B68" s="2">
        <v>5180638.7472000001</v>
      </c>
      <c r="C68" s="35" t="s">
        <v>6</v>
      </c>
      <c r="D68" s="82">
        <v>7</v>
      </c>
      <c r="E68" s="10">
        <v>27</v>
      </c>
      <c r="F68" s="15" t="s">
        <v>6</v>
      </c>
      <c r="G68" s="29" t="s">
        <v>24</v>
      </c>
      <c r="H68" s="491">
        <v>1138.5</v>
      </c>
      <c r="I68" s="521">
        <v>4999.5950049212597</v>
      </c>
      <c r="J68" s="521"/>
      <c r="K68" s="89">
        <v>1.7749999999999999</v>
      </c>
      <c r="L68" s="89">
        <v>43.68</v>
      </c>
      <c r="M68" s="87">
        <v>11.09375</v>
      </c>
      <c r="N68" s="445">
        <v>0</v>
      </c>
      <c r="O68" s="445">
        <v>89.668080000000003</v>
      </c>
      <c r="P68" s="445">
        <v>89.668080000000003</v>
      </c>
      <c r="Q68" s="445">
        <v>112.08510000000001</v>
      </c>
      <c r="R68" s="444" t="s">
        <v>66</v>
      </c>
      <c r="X68" s="521">
        <v>5599.5464055118118</v>
      </c>
      <c r="Z68" s="536">
        <f t="shared" si="3"/>
        <v>0</v>
      </c>
      <c r="AA68" s="521">
        <v>89.668080000000003</v>
      </c>
      <c r="AH68" s="536">
        <f t="shared" si="4"/>
        <v>0</v>
      </c>
      <c r="AI68" s="536">
        <f t="shared" si="5"/>
        <v>8.9668080000000011E-2</v>
      </c>
    </row>
    <row r="69" spans="1:35" x14ac:dyDescent="0.25">
      <c r="A69" s="2">
        <v>493264.633727999</v>
      </c>
      <c r="B69" s="2">
        <v>5180658.2196300002</v>
      </c>
      <c r="C69" s="35" t="s">
        <v>4</v>
      </c>
      <c r="D69" s="82">
        <v>1</v>
      </c>
      <c r="E69" s="10">
        <v>3</v>
      </c>
      <c r="F69" s="15" t="s">
        <v>7</v>
      </c>
      <c r="G69" s="29" t="s">
        <v>24</v>
      </c>
      <c r="H69" s="491">
        <v>1050.8</v>
      </c>
      <c r="I69" s="521">
        <v>4614.4702952755897</v>
      </c>
      <c r="J69" s="521"/>
      <c r="K69" s="89">
        <v>1.6830000000000001</v>
      </c>
      <c r="L69" s="89">
        <v>43.1</v>
      </c>
      <c r="M69" s="87">
        <v>10.518750000000001</v>
      </c>
      <c r="N69" s="445">
        <v>0</v>
      </c>
      <c r="O69" s="445">
        <v>89.668080000000003</v>
      </c>
      <c r="P69" s="445">
        <v>89.668080000000003</v>
      </c>
      <c r="Q69" s="445">
        <v>112.08510000000001</v>
      </c>
      <c r="R69" s="444" t="s">
        <v>66</v>
      </c>
      <c r="X69" s="521">
        <v>5168.2067307086609</v>
      </c>
      <c r="Z69" s="536">
        <f t="shared" si="3"/>
        <v>0</v>
      </c>
      <c r="AA69" s="521">
        <v>89.668080000000003</v>
      </c>
      <c r="AH69" s="536">
        <f t="shared" si="4"/>
        <v>0</v>
      </c>
      <c r="AI69" s="536">
        <f t="shared" si="5"/>
        <v>8.9668080000000011E-2</v>
      </c>
    </row>
    <row r="70" spans="1:35" x14ac:dyDescent="0.25">
      <c r="A70" s="2">
        <v>493296.53985200002</v>
      </c>
      <c r="B70" s="2">
        <v>5180655.4058499904</v>
      </c>
      <c r="C70" s="35" t="s">
        <v>4</v>
      </c>
      <c r="D70" s="82">
        <v>2</v>
      </c>
      <c r="E70" s="10">
        <v>4</v>
      </c>
      <c r="F70" s="15" t="s">
        <v>7</v>
      </c>
      <c r="G70" s="29" t="s">
        <v>24</v>
      </c>
      <c r="H70" s="491">
        <v>927.8</v>
      </c>
      <c r="I70" s="521">
        <v>4074.3295964566923</v>
      </c>
      <c r="J70" s="521"/>
      <c r="K70" s="89">
        <v>1.6679999999999999</v>
      </c>
      <c r="L70" s="89">
        <v>43.06</v>
      </c>
      <c r="M70" s="87">
        <v>10.425000000000001</v>
      </c>
      <c r="N70" s="445">
        <v>0</v>
      </c>
      <c r="O70" s="445">
        <v>89.668080000000003</v>
      </c>
      <c r="P70" s="445">
        <v>89.668080000000003</v>
      </c>
      <c r="Q70" s="445">
        <v>112.08510000000001</v>
      </c>
      <c r="R70" s="444" t="s">
        <v>66</v>
      </c>
      <c r="X70" s="521">
        <v>4563.2491480314957</v>
      </c>
      <c r="Z70" s="536">
        <f t="shared" si="3"/>
        <v>0</v>
      </c>
      <c r="AA70" s="521">
        <v>89.668080000000003</v>
      </c>
      <c r="AH70" s="536">
        <f t="shared" si="4"/>
        <v>0</v>
      </c>
      <c r="AI70" s="536">
        <f t="shared" si="5"/>
        <v>8.9668080000000011E-2</v>
      </c>
    </row>
    <row r="71" spans="1:35" x14ac:dyDescent="0.25">
      <c r="A71" s="2">
        <v>493328.470462</v>
      </c>
      <c r="B71" s="2">
        <v>5180674.59442</v>
      </c>
      <c r="C71" s="35" t="s">
        <v>4</v>
      </c>
      <c r="D71" s="82">
        <v>2</v>
      </c>
      <c r="E71" s="10">
        <v>5</v>
      </c>
      <c r="F71" s="15" t="s">
        <v>7</v>
      </c>
      <c r="G71" s="29" t="s">
        <v>24</v>
      </c>
      <c r="H71" s="491">
        <v>811.5</v>
      </c>
      <c r="I71" s="521">
        <v>3563.6111958661413</v>
      </c>
      <c r="J71" s="521"/>
      <c r="K71" s="89">
        <v>1.8440000000000001</v>
      </c>
      <c r="L71" s="89">
        <v>43.67</v>
      </c>
      <c r="M71" s="87">
        <v>11.525</v>
      </c>
      <c r="N71" s="445">
        <v>0</v>
      </c>
      <c r="O71" s="445">
        <v>89.668080000000003</v>
      </c>
      <c r="P71" s="445">
        <v>89.668080000000003</v>
      </c>
      <c r="Q71" s="445">
        <v>112.08510000000001</v>
      </c>
      <c r="R71" s="444" t="s">
        <v>66</v>
      </c>
      <c r="X71" s="521">
        <v>3991.2445393700787</v>
      </c>
      <c r="Z71" s="536">
        <f t="shared" si="3"/>
        <v>0</v>
      </c>
      <c r="AA71" s="521">
        <v>89.668080000000003</v>
      </c>
      <c r="AH71" s="536">
        <f t="shared" si="4"/>
        <v>0</v>
      </c>
      <c r="AI71" s="536">
        <f t="shared" si="5"/>
        <v>8.9668080000000011E-2</v>
      </c>
    </row>
    <row r="72" spans="1:35" x14ac:dyDescent="0.25">
      <c r="A72" s="2">
        <v>493360.376774</v>
      </c>
      <c r="B72" s="2">
        <v>5180672.0032200003</v>
      </c>
      <c r="C72" s="35" t="s">
        <v>4</v>
      </c>
      <c r="D72" s="82">
        <v>3</v>
      </c>
      <c r="E72" s="10">
        <v>6</v>
      </c>
      <c r="F72" s="15" t="s">
        <v>7</v>
      </c>
      <c r="G72" s="29" t="s">
        <v>24</v>
      </c>
      <c r="H72" s="491">
        <v>1093</v>
      </c>
      <c r="I72" s="521">
        <v>4799.7868602362205</v>
      </c>
      <c r="J72" s="521"/>
      <c r="K72" s="89">
        <v>1.7</v>
      </c>
      <c r="L72" s="89">
        <v>43.66</v>
      </c>
      <c r="M72" s="87">
        <v>10.625</v>
      </c>
      <c r="N72" s="445">
        <v>0</v>
      </c>
      <c r="O72" s="445">
        <v>89.668080000000003</v>
      </c>
      <c r="P72" s="445">
        <v>89.668080000000003</v>
      </c>
      <c r="Q72" s="445">
        <v>112.08510000000001</v>
      </c>
      <c r="R72" s="444" t="s">
        <v>66</v>
      </c>
      <c r="X72" s="521">
        <v>5375.7612834645679</v>
      </c>
      <c r="Z72" s="536">
        <f t="shared" si="3"/>
        <v>0</v>
      </c>
      <c r="AA72" s="521">
        <v>89.668080000000003</v>
      </c>
      <c r="AH72" s="536">
        <f t="shared" si="4"/>
        <v>0</v>
      </c>
      <c r="AI72" s="536">
        <f t="shared" si="5"/>
        <v>8.9668080000000011E-2</v>
      </c>
    </row>
    <row r="73" spans="1:35" x14ac:dyDescent="0.25">
      <c r="A73" s="2">
        <v>493392.296325</v>
      </c>
      <c r="B73" s="2">
        <v>5180681.4133900004</v>
      </c>
      <c r="C73" s="35" t="s">
        <v>4</v>
      </c>
      <c r="D73" s="82">
        <v>4</v>
      </c>
      <c r="E73" s="10">
        <v>7</v>
      </c>
      <c r="F73" s="15" t="s">
        <v>7</v>
      </c>
      <c r="G73" s="29" t="s">
        <v>24</v>
      </c>
      <c r="H73" s="491">
        <v>1111.5999999999999</v>
      </c>
      <c r="I73" s="521">
        <v>4881.4666732283458</v>
      </c>
      <c r="J73" s="521"/>
      <c r="K73" s="89">
        <v>1.9910000000000001</v>
      </c>
      <c r="L73" s="89">
        <v>43.95</v>
      </c>
      <c r="M73" s="87">
        <v>12.44375</v>
      </c>
      <c r="N73" s="445">
        <v>0</v>
      </c>
      <c r="O73" s="445">
        <v>89.668080000000003</v>
      </c>
      <c r="P73" s="445">
        <v>89.668080000000003</v>
      </c>
      <c r="Q73" s="445">
        <v>112.08510000000001</v>
      </c>
      <c r="R73" s="444" t="s">
        <v>66</v>
      </c>
      <c r="X73" s="521">
        <v>5467.242674015748</v>
      </c>
      <c r="Z73" s="536">
        <f t="shared" si="3"/>
        <v>0</v>
      </c>
      <c r="AA73" s="521">
        <v>89.668080000000003</v>
      </c>
      <c r="AH73" s="536">
        <f t="shared" si="4"/>
        <v>0</v>
      </c>
      <c r="AI73" s="536">
        <f t="shared" si="5"/>
        <v>8.9668080000000011E-2</v>
      </c>
    </row>
    <row r="74" spans="1:35" x14ac:dyDescent="0.25">
      <c r="A74" s="2">
        <v>493421.80271800002</v>
      </c>
      <c r="B74" s="2">
        <v>5180680.0438900003</v>
      </c>
      <c r="C74" s="35" t="s">
        <v>4</v>
      </c>
      <c r="D74" s="82">
        <v>4</v>
      </c>
      <c r="E74" s="10">
        <v>8</v>
      </c>
      <c r="F74" s="15" t="s">
        <v>7</v>
      </c>
      <c r="G74" s="29" t="s">
        <v>24</v>
      </c>
      <c r="H74" s="491">
        <v>1085.5999999999999</v>
      </c>
      <c r="I74" s="521">
        <v>4767.2905905511807</v>
      </c>
      <c r="J74" s="521"/>
      <c r="K74" s="89">
        <v>1.865</v>
      </c>
      <c r="L74" s="89">
        <v>43.54</v>
      </c>
      <c r="M74" s="87">
        <v>11.65625</v>
      </c>
      <c r="N74" s="445">
        <v>0</v>
      </c>
      <c r="O74" s="445">
        <v>89.668080000000003</v>
      </c>
      <c r="P74" s="445">
        <v>89.668080000000003</v>
      </c>
      <c r="Q74" s="445">
        <v>112.08510000000001</v>
      </c>
      <c r="R74" s="444" t="s">
        <v>66</v>
      </c>
      <c r="X74" s="521">
        <v>5339.3654614173229</v>
      </c>
      <c r="Z74" s="536">
        <f t="shared" si="3"/>
        <v>0</v>
      </c>
      <c r="AA74" s="521">
        <v>89.668080000000003</v>
      </c>
      <c r="AH74" s="536">
        <f t="shared" si="4"/>
        <v>0</v>
      </c>
      <c r="AI74" s="536">
        <f t="shared" si="5"/>
        <v>8.9668080000000011E-2</v>
      </c>
    </row>
    <row r="75" spans="1:35" x14ac:dyDescent="0.25">
      <c r="A75" s="2">
        <v>493458.49844300002</v>
      </c>
      <c r="B75" s="2">
        <v>5180665.85384</v>
      </c>
      <c r="C75" s="35" t="s">
        <v>4</v>
      </c>
      <c r="D75" s="82">
        <v>6</v>
      </c>
      <c r="E75" s="10">
        <v>9</v>
      </c>
      <c r="F75" s="15" t="s">
        <v>7</v>
      </c>
      <c r="G75" s="29" t="s">
        <v>24</v>
      </c>
      <c r="H75" s="491">
        <v>1215.0999999999999</v>
      </c>
      <c r="I75" s="521">
        <v>5335.9753100393691</v>
      </c>
      <c r="J75" s="521"/>
      <c r="K75" s="89">
        <v>1.6439999999999999</v>
      </c>
      <c r="L75" s="89">
        <v>43.88</v>
      </c>
      <c r="M75" s="87">
        <v>10.275</v>
      </c>
      <c r="N75" s="445">
        <v>0</v>
      </c>
      <c r="O75" s="445">
        <v>89.668080000000003</v>
      </c>
      <c r="P75" s="445">
        <v>89.668080000000003</v>
      </c>
      <c r="Q75" s="445">
        <v>112.08510000000001</v>
      </c>
      <c r="R75" s="444" t="s">
        <v>66</v>
      </c>
      <c r="X75" s="521">
        <v>5976.2923472440943</v>
      </c>
      <c r="Z75" s="536">
        <f t="shared" si="3"/>
        <v>0</v>
      </c>
      <c r="AA75" s="521">
        <v>89.668080000000003</v>
      </c>
      <c r="AH75" s="536">
        <f t="shared" si="4"/>
        <v>0</v>
      </c>
      <c r="AI75" s="536">
        <f t="shared" si="5"/>
        <v>8.9668080000000011E-2</v>
      </c>
    </row>
    <row r="76" spans="1:35" x14ac:dyDescent="0.25">
      <c r="A76" s="2">
        <v>493488.02278900001</v>
      </c>
      <c r="B76" s="2">
        <v>5180680.5309100002</v>
      </c>
      <c r="C76" s="35" t="s">
        <v>4</v>
      </c>
      <c r="D76" s="82">
        <v>6</v>
      </c>
      <c r="E76" s="10">
        <v>10</v>
      </c>
      <c r="F76" s="15" t="s">
        <v>7</v>
      </c>
      <c r="G76" s="29" t="s">
        <v>24</v>
      </c>
      <c r="H76" s="491">
        <v>791.1</v>
      </c>
      <c r="I76" s="521">
        <v>3474.0268848425194</v>
      </c>
      <c r="J76" s="521"/>
      <c r="K76" s="89">
        <v>1.47</v>
      </c>
      <c r="L76" s="89">
        <v>42.92</v>
      </c>
      <c r="M76" s="87">
        <v>9.1875</v>
      </c>
      <c r="N76" s="445">
        <v>0</v>
      </c>
      <c r="O76" s="445">
        <v>89.668080000000003</v>
      </c>
      <c r="P76" s="445">
        <v>89.668080000000003</v>
      </c>
      <c r="Q76" s="445">
        <v>112.08510000000001</v>
      </c>
      <c r="R76" s="444" t="s">
        <v>66</v>
      </c>
      <c r="X76" s="521">
        <v>3890.910111023622</v>
      </c>
      <c r="Z76" s="536">
        <f t="shared" si="3"/>
        <v>0</v>
      </c>
      <c r="AA76" s="521">
        <v>89.668080000000003</v>
      </c>
      <c r="AH76" s="536">
        <f t="shared" si="4"/>
        <v>0</v>
      </c>
      <c r="AI76" s="536">
        <f t="shared" si="5"/>
        <v>8.9668080000000011E-2</v>
      </c>
    </row>
    <row r="77" spans="1:35" x14ac:dyDescent="0.25">
      <c r="A77" s="2">
        <v>493519.91366000002</v>
      </c>
      <c r="B77" s="2">
        <v>5180663.6058200002</v>
      </c>
      <c r="C77" s="35" t="s">
        <v>5</v>
      </c>
      <c r="D77" s="82">
        <v>1</v>
      </c>
      <c r="E77" s="10">
        <v>11</v>
      </c>
      <c r="F77" s="15" t="s">
        <v>7</v>
      </c>
      <c r="G77" s="29" t="s">
        <v>24</v>
      </c>
      <c r="H77" s="491">
        <v>1069.3</v>
      </c>
      <c r="I77" s="521">
        <v>4695.7109694881883</v>
      </c>
      <c r="J77" s="521"/>
      <c r="K77" s="89">
        <v>2.004</v>
      </c>
      <c r="L77" s="89">
        <v>43.84</v>
      </c>
      <c r="M77" s="87">
        <v>12.525</v>
      </c>
      <c r="N77" s="445">
        <v>0</v>
      </c>
      <c r="O77" s="445">
        <v>89.668080000000003</v>
      </c>
      <c r="P77" s="445">
        <v>89.668080000000003</v>
      </c>
      <c r="Q77" s="445">
        <v>112.08510000000001</v>
      </c>
      <c r="R77" s="444" t="s">
        <v>66</v>
      </c>
      <c r="X77" s="521">
        <v>5259.1962858267716</v>
      </c>
      <c r="Z77" s="536">
        <f t="shared" si="3"/>
        <v>0</v>
      </c>
      <c r="AA77" s="521">
        <v>89.668080000000003</v>
      </c>
      <c r="AH77" s="536">
        <f t="shared" si="4"/>
        <v>0</v>
      </c>
      <c r="AI77" s="536">
        <f t="shared" si="5"/>
        <v>8.9668080000000011E-2</v>
      </c>
    </row>
    <row r="78" spans="1:35" x14ac:dyDescent="0.25">
      <c r="A78" s="2">
        <v>493551.833480998</v>
      </c>
      <c r="B78" s="2">
        <v>5180673.4613199905</v>
      </c>
      <c r="C78" s="35" t="s">
        <v>5</v>
      </c>
      <c r="D78" s="82">
        <v>2</v>
      </c>
      <c r="E78" s="10">
        <v>12</v>
      </c>
      <c r="F78" s="15" t="s">
        <v>7</v>
      </c>
      <c r="G78" s="29" t="s">
        <v>24</v>
      </c>
      <c r="H78" s="491">
        <v>979.4</v>
      </c>
      <c r="I78" s="521">
        <v>4300.925206692913</v>
      </c>
      <c r="J78" s="521"/>
      <c r="K78" s="89">
        <v>1.6519999999999999</v>
      </c>
      <c r="L78" s="89">
        <v>43.25</v>
      </c>
      <c r="M78" s="87">
        <v>10.324999999999999</v>
      </c>
      <c r="N78" s="445">
        <v>0</v>
      </c>
      <c r="O78" s="445">
        <v>89.668080000000003</v>
      </c>
      <c r="P78" s="445">
        <v>89.668080000000003</v>
      </c>
      <c r="Q78" s="445">
        <v>112.08510000000001</v>
      </c>
      <c r="R78" s="444" t="s">
        <v>66</v>
      </c>
      <c r="X78" s="521">
        <v>4817.036231496063</v>
      </c>
      <c r="Z78" s="536">
        <f t="shared" si="3"/>
        <v>0</v>
      </c>
      <c r="AA78" s="521">
        <v>89.668080000000003</v>
      </c>
      <c r="AH78" s="536">
        <f t="shared" si="4"/>
        <v>0</v>
      </c>
      <c r="AI78" s="536">
        <f t="shared" si="5"/>
        <v>8.9668080000000011E-2</v>
      </c>
    </row>
    <row r="79" spans="1:35" x14ac:dyDescent="0.25">
      <c r="A79" s="2">
        <v>493583.737041999</v>
      </c>
      <c r="B79" s="2">
        <v>5180668.20438</v>
      </c>
      <c r="C79" s="35" t="s">
        <v>5</v>
      </c>
      <c r="D79" s="82">
        <v>3</v>
      </c>
      <c r="E79" s="10">
        <v>13</v>
      </c>
      <c r="F79" s="15" t="s">
        <v>7</v>
      </c>
      <c r="G79" s="29" t="s">
        <v>24</v>
      </c>
      <c r="H79" s="491">
        <v>829.2</v>
      </c>
      <c r="I79" s="521">
        <v>3641.3387598425197</v>
      </c>
      <c r="J79" s="521"/>
      <c r="K79" s="89">
        <v>1.538</v>
      </c>
      <c r="L79" s="89">
        <v>43.36</v>
      </c>
      <c r="M79" s="87">
        <v>9.6125000000000007</v>
      </c>
      <c r="N79" s="445">
        <v>0</v>
      </c>
      <c r="O79" s="445">
        <v>89.668080000000003</v>
      </c>
      <c r="P79" s="445">
        <v>89.668080000000003</v>
      </c>
      <c r="Q79" s="445">
        <v>112.08510000000001</v>
      </c>
      <c r="R79" s="444" t="s">
        <v>66</v>
      </c>
      <c r="X79" s="521">
        <v>4078.2994110236223</v>
      </c>
      <c r="Z79" s="536">
        <f t="shared" si="3"/>
        <v>0</v>
      </c>
      <c r="AA79" s="521">
        <v>89.668080000000003</v>
      </c>
      <c r="AH79" s="536">
        <f t="shared" si="4"/>
        <v>0</v>
      </c>
      <c r="AI79" s="536">
        <f t="shared" si="5"/>
        <v>8.9668080000000011E-2</v>
      </c>
    </row>
    <row r="80" spans="1:35" x14ac:dyDescent="0.25">
      <c r="A80" s="2">
        <v>493615.65366100002</v>
      </c>
      <c r="B80" s="2">
        <v>5180675.17105</v>
      </c>
      <c r="C80" s="35" t="s">
        <v>5</v>
      </c>
      <c r="D80" s="82">
        <v>3</v>
      </c>
      <c r="E80" s="10">
        <v>14</v>
      </c>
      <c r="F80" s="15" t="s">
        <v>7</v>
      </c>
      <c r="G80" s="29" t="s">
        <v>24</v>
      </c>
      <c r="H80" s="533">
        <v>730.32</v>
      </c>
      <c r="I80" s="521">
        <v>3207.1183346456692</v>
      </c>
      <c r="J80" s="521"/>
      <c r="K80" s="89">
        <v>1.474</v>
      </c>
      <c r="L80" s="89">
        <v>43.63</v>
      </c>
      <c r="M80" s="87">
        <v>9.2125000000000004</v>
      </c>
      <c r="N80" s="445">
        <v>0</v>
      </c>
      <c r="O80" s="445">
        <v>89.668080000000003</v>
      </c>
      <c r="P80" s="445">
        <v>89.668080000000003</v>
      </c>
      <c r="Q80" s="445">
        <v>112.08510000000001</v>
      </c>
      <c r="R80" s="444" t="s">
        <v>66</v>
      </c>
      <c r="X80" s="521">
        <v>3591.9725348031498</v>
      </c>
      <c r="Z80" s="536">
        <f t="shared" si="3"/>
        <v>0</v>
      </c>
      <c r="AA80" s="521">
        <v>89.668080000000003</v>
      </c>
      <c r="AH80" s="536">
        <f t="shared" si="4"/>
        <v>0</v>
      </c>
      <c r="AI80" s="536">
        <f t="shared" si="5"/>
        <v>8.9668080000000011E-2</v>
      </c>
    </row>
    <row r="81" spans="1:35" x14ac:dyDescent="0.25">
      <c r="A81" s="2">
        <v>493647.55350400001</v>
      </c>
      <c r="B81" s="2">
        <v>5180666.35855</v>
      </c>
      <c r="C81" s="35" t="s">
        <v>5</v>
      </c>
      <c r="D81" s="82">
        <v>4</v>
      </c>
      <c r="E81" s="10">
        <v>15</v>
      </c>
      <c r="F81" s="15" t="s">
        <v>7</v>
      </c>
      <c r="G81" s="29" t="s">
        <v>24</v>
      </c>
      <c r="H81" s="533">
        <v>1011.72</v>
      </c>
      <c r="I81" s="521">
        <v>4442.8548602362207</v>
      </c>
      <c r="J81" s="521"/>
      <c r="K81" s="89">
        <v>1.639</v>
      </c>
      <c r="L81" s="89">
        <v>43.75</v>
      </c>
      <c r="M81" s="87">
        <v>10.24375</v>
      </c>
      <c r="N81" s="445">
        <v>0</v>
      </c>
      <c r="O81" s="445">
        <v>89.668080000000003</v>
      </c>
      <c r="P81" s="445">
        <v>89.668080000000003</v>
      </c>
      <c r="Q81" s="445">
        <v>112.08510000000001</v>
      </c>
      <c r="R81" s="444" t="s">
        <v>66</v>
      </c>
      <c r="X81" s="521">
        <v>4975.9974434645674</v>
      </c>
      <c r="Z81" s="536">
        <f t="shared" si="3"/>
        <v>0</v>
      </c>
      <c r="AA81" s="521">
        <v>89.668080000000003</v>
      </c>
      <c r="AH81" s="536">
        <f t="shared" si="4"/>
        <v>0</v>
      </c>
      <c r="AI81" s="536">
        <f t="shared" si="5"/>
        <v>8.9668080000000011E-2</v>
      </c>
    </row>
    <row r="82" spans="1:35" x14ac:dyDescent="0.25">
      <c r="A82" s="2">
        <v>493679.47076</v>
      </c>
      <c r="B82" s="2">
        <v>5180673.9922799803</v>
      </c>
      <c r="C82" s="35" t="s">
        <v>5</v>
      </c>
      <c r="D82" s="82">
        <v>5</v>
      </c>
      <c r="E82" s="10">
        <v>16</v>
      </c>
      <c r="F82" s="15" t="s">
        <v>7</v>
      </c>
      <c r="G82" s="29" t="s">
        <v>24</v>
      </c>
      <c r="H82" s="533">
        <v>925.22</v>
      </c>
      <c r="I82" s="521">
        <v>4062.9998159448814</v>
      </c>
      <c r="J82" s="521"/>
      <c r="K82" s="89">
        <v>1.538</v>
      </c>
      <c r="L82" s="89">
        <v>43.66</v>
      </c>
      <c r="M82" s="87">
        <v>9.6125000000000007</v>
      </c>
      <c r="N82" s="445">
        <v>0</v>
      </c>
      <c r="O82" s="445">
        <v>89.668080000000003</v>
      </c>
      <c r="P82" s="445">
        <v>89.668080000000003</v>
      </c>
      <c r="Q82" s="445">
        <v>112.08510000000001</v>
      </c>
      <c r="R82" s="444" t="s">
        <v>66</v>
      </c>
      <c r="X82" s="521">
        <v>4550.5597938582678</v>
      </c>
      <c r="Z82" s="536">
        <f t="shared" si="3"/>
        <v>0</v>
      </c>
      <c r="AA82" s="521">
        <v>89.668080000000003</v>
      </c>
      <c r="AH82" s="536">
        <f t="shared" si="4"/>
        <v>0</v>
      </c>
      <c r="AI82" s="536">
        <f t="shared" si="5"/>
        <v>8.9668080000000011E-2</v>
      </c>
    </row>
    <row r="83" spans="1:35" x14ac:dyDescent="0.25">
      <c r="A83" s="2">
        <v>493711.38420799701</v>
      </c>
      <c r="B83" s="2">
        <v>5180678.0702799903</v>
      </c>
      <c r="C83" s="35" t="s">
        <v>5</v>
      </c>
      <c r="D83" s="82">
        <v>6</v>
      </c>
      <c r="E83" s="10">
        <v>17</v>
      </c>
      <c r="F83" s="15" t="s">
        <v>7</v>
      </c>
      <c r="G83" s="29" t="s">
        <v>24</v>
      </c>
      <c r="H83" s="533">
        <v>828.52</v>
      </c>
      <c r="I83" s="521">
        <v>3638.3526161417321</v>
      </c>
      <c r="J83" s="521"/>
      <c r="K83" s="89">
        <v>1.6259999999999999</v>
      </c>
      <c r="L83" s="89">
        <v>43.44</v>
      </c>
      <c r="M83" s="87">
        <v>10.1625</v>
      </c>
      <c r="N83" s="445">
        <v>0</v>
      </c>
      <c r="O83" s="445">
        <v>89.668080000000003</v>
      </c>
      <c r="P83" s="445">
        <v>89.668080000000003</v>
      </c>
      <c r="Q83" s="445">
        <v>112.08510000000001</v>
      </c>
      <c r="R83" s="444" t="s">
        <v>66</v>
      </c>
      <c r="X83" s="521">
        <v>4074.9549300787403</v>
      </c>
      <c r="Z83" s="536">
        <f t="shared" si="3"/>
        <v>0</v>
      </c>
      <c r="AA83" s="521">
        <v>89.668080000000003</v>
      </c>
      <c r="AH83" s="536">
        <f t="shared" si="4"/>
        <v>0</v>
      </c>
      <c r="AI83" s="536">
        <f t="shared" si="5"/>
        <v>8.9668080000000011E-2</v>
      </c>
    </row>
    <row r="84" spans="1:35" x14ac:dyDescent="0.25">
      <c r="A84" s="2">
        <v>493743.27039100003</v>
      </c>
      <c r="B84" s="2">
        <v>5180656.0347600002</v>
      </c>
      <c r="C84" s="35" t="s">
        <v>6</v>
      </c>
      <c r="D84" s="82">
        <v>1</v>
      </c>
      <c r="E84" s="10">
        <v>18</v>
      </c>
      <c r="F84" s="15" t="s">
        <v>7</v>
      </c>
      <c r="G84" s="29" t="s">
        <v>24</v>
      </c>
      <c r="H84" s="533">
        <v>859.82</v>
      </c>
      <c r="I84" s="521">
        <v>3775.803054133858</v>
      </c>
      <c r="J84" s="521"/>
      <c r="K84" s="89">
        <v>1.849</v>
      </c>
      <c r="L84" s="89">
        <v>43.74</v>
      </c>
      <c r="M84" s="87">
        <v>11.55625</v>
      </c>
      <c r="N84" s="445">
        <v>0</v>
      </c>
      <c r="O84" s="445">
        <v>89.668080000000003</v>
      </c>
      <c r="P84" s="445">
        <v>89.668080000000003</v>
      </c>
      <c r="Q84" s="445">
        <v>112.08510000000001</v>
      </c>
      <c r="R84" s="444" t="s">
        <v>66</v>
      </c>
      <c r="X84" s="521">
        <v>4228.8994206299212</v>
      </c>
      <c r="Z84" s="536">
        <f t="shared" si="3"/>
        <v>0</v>
      </c>
      <c r="AA84" s="521">
        <v>89.668080000000003</v>
      </c>
      <c r="AH84" s="536">
        <f t="shared" si="4"/>
        <v>0</v>
      </c>
      <c r="AI84" s="536">
        <f t="shared" si="5"/>
        <v>8.9668080000000011E-2</v>
      </c>
    </row>
    <row r="85" spans="1:35" x14ac:dyDescent="0.25">
      <c r="A85" s="2">
        <v>493775.195645998</v>
      </c>
      <c r="B85" s="2">
        <v>5180671.4475499904</v>
      </c>
      <c r="C85" s="35" t="s">
        <v>6</v>
      </c>
      <c r="D85" s="82">
        <v>1</v>
      </c>
      <c r="E85" s="10">
        <v>19</v>
      </c>
      <c r="F85" s="15" t="s">
        <v>7</v>
      </c>
      <c r="G85" s="29" t="s">
        <v>24</v>
      </c>
      <c r="H85" s="533">
        <v>1016.82</v>
      </c>
      <c r="I85" s="521">
        <v>4465.2509379921257</v>
      </c>
      <c r="J85" s="521"/>
      <c r="K85" s="89">
        <v>1.4510000000000001</v>
      </c>
      <c r="L85" s="89">
        <v>43.38</v>
      </c>
      <c r="M85" s="87">
        <v>9.0687499999999996</v>
      </c>
      <c r="N85" s="445">
        <v>0</v>
      </c>
      <c r="O85" s="445">
        <v>89.668080000000003</v>
      </c>
      <c r="P85" s="445">
        <v>89.668080000000003</v>
      </c>
      <c r="Q85" s="445">
        <v>112.08510000000001</v>
      </c>
      <c r="R85" s="444" t="s">
        <v>66</v>
      </c>
      <c r="X85" s="521">
        <v>5001.0810505511809</v>
      </c>
      <c r="Z85" s="536">
        <f t="shared" si="3"/>
        <v>0</v>
      </c>
      <c r="AA85" s="521">
        <v>89.668080000000003</v>
      </c>
      <c r="AH85" s="536">
        <f t="shared" si="4"/>
        <v>0</v>
      </c>
      <c r="AI85" s="536">
        <f t="shared" si="5"/>
        <v>8.9668080000000011E-2</v>
      </c>
    </row>
    <row r="86" spans="1:35" x14ac:dyDescent="0.25">
      <c r="A86" s="2">
        <v>493807.10502900003</v>
      </c>
      <c r="B86" s="2">
        <v>5180671.6367899803</v>
      </c>
      <c r="C86" s="35" t="s">
        <v>6</v>
      </c>
      <c r="D86" s="82">
        <v>2</v>
      </c>
      <c r="E86" s="10">
        <v>20</v>
      </c>
      <c r="F86" s="15" t="s">
        <v>7</v>
      </c>
      <c r="G86" s="29" t="s">
        <v>24</v>
      </c>
      <c r="H86" s="533">
        <v>982.82</v>
      </c>
      <c r="I86" s="521">
        <v>4315.9437529527559</v>
      </c>
      <c r="J86" s="521"/>
      <c r="K86" s="89">
        <v>1.605</v>
      </c>
      <c r="L86" s="89">
        <v>43.22</v>
      </c>
      <c r="M86" s="87">
        <v>10.03125</v>
      </c>
      <c r="N86" s="445">
        <v>0</v>
      </c>
      <c r="O86" s="445">
        <v>89.668080000000003</v>
      </c>
      <c r="P86" s="445">
        <v>89.668080000000003</v>
      </c>
      <c r="Q86" s="445">
        <v>112.08510000000001</v>
      </c>
      <c r="R86" s="444" t="s">
        <v>66</v>
      </c>
      <c r="X86" s="521">
        <v>4833.8570033070873</v>
      </c>
      <c r="Z86" s="536">
        <f t="shared" si="3"/>
        <v>0</v>
      </c>
      <c r="AA86" s="521">
        <v>89.668080000000003</v>
      </c>
      <c r="AH86" s="536">
        <f t="shared" si="4"/>
        <v>0</v>
      </c>
      <c r="AI86" s="536">
        <f t="shared" si="5"/>
        <v>8.9668080000000011E-2</v>
      </c>
    </row>
    <row r="87" spans="1:35" x14ac:dyDescent="0.25">
      <c r="A87" s="2">
        <v>493838.99775600003</v>
      </c>
      <c r="B87" s="2">
        <v>5180655.6023700004</v>
      </c>
      <c r="C87" s="35" t="s">
        <v>6</v>
      </c>
      <c r="D87" s="82">
        <v>3</v>
      </c>
      <c r="E87" s="10">
        <v>21</v>
      </c>
      <c r="F87" s="15" t="s">
        <v>7</v>
      </c>
      <c r="G87" s="29" t="s">
        <v>24</v>
      </c>
      <c r="H87" s="533">
        <v>968.62</v>
      </c>
      <c r="I87" s="521">
        <v>4253.5860462598421</v>
      </c>
      <c r="J87" s="521"/>
      <c r="K87" s="89">
        <v>1.756</v>
      </c>
      <c r="L87" s="89">
        <v>43.63</v>
      </c>
      <c r="M87" s="87">
        <v>10.975</v>
      </c>
      <c r="N87" s="445">
        <v>0</v>
      </c>
      <c r="O87" s="445">
        <v>89.668080000000003</v>
      </c>
      <c r="P87" s="445">
        <v>89.668080000000003</v>
      </c>
      <c r="Q87" s="445">
        <v>112.08510000000001</v>
      </c>
      <c r="R87" s="444" t="s">
        <v>66</v>
      </c>
      <c r="X87" s="521">
        <v>4764.0163718110234</v>
      </c>
      <c r="Z87" s="536">
        <f t="shared" si="3"/>
        <v>0</v>
      </c>
      <c r="AA87" s="521">
        <v>89.668080000000003</v>
      </c>
      <c r="AH87" s="536">
        <f t="shared" si="4"/>
        <v>0</v>
      </c>
      <c r="AI87" s="536">
        <f t="shared" si="5"/>
        <v>8.9668080000000011E-2</v>
      </c>
    </row>
    <row r="88" spans="1:35" x14ac:dyDescent="0.25">
      <c r="A88" s="2">
        <v>493870.93683800002</v>
      </c>
      <c r="B88" s="2">
        <v>5180684.7948000003</v>
      </c>
      <c r="C88" s="35" t="s">
        <v>6</v>
      </c>
      <c r="D88" s="82">
        <v>3</v>
      </c>
      <c r="E88" s="10">
        <v>22</v>
      </c>
      <c r="F88" s="15" t="s">
        <v>7</v>
      </c>
      <c r="G88" s="29" t="s">
        <v>24</v>
      </c>
      <c r="H88" s="491">
        <v>958</v>
      </c>
      <c r="I88" s="521">
        <v>4206.9495078740156</v>
      </c>
      <c r="J88" s="521"/>
      <c r="K88" s="89">
        <v>1.712</v>
      </c>
      <c r="L88" s="89">
        <v>43.66</v>
      </c>
      <c r="M88" s="87">
        <v>10.7</v>
      </c>
      <c r="N88" s="445">
        <v>0</v>
      </c>
      <c r="O88" s="445">
        <v>89.668080000000003</v>
      </c>
      <c r="P88" s="445">
        <v>89.668080000000003</v>
      </c>
      <c r="Q88" s="445">
        <v>112.08510000000001</v>
      </c>
      <c r="R88" s="444" t="s">
        <v>66</v>
      </c>
      <c r="X88" s="521">
        <v>4711.7834488188983</v>
      </c>
      <c r="Z88" s="536">
        <f t="shared" si="3"/>
        <v>0</v>
      </c>
      <c r="AA88" s="521">
        <v>89.668080000000003</v>
      </c>
      <c r="AH88" s="536">
        <f t="shared" si="4"/>
        <v>0</v>
      </c>
      <c r="AI88" s="536">
        <f t="shared" si="5"/>
        <v>8.9668080000000011E-2</v>
      </c>
    </row>
    <row r="89" spans="1:35" x14ac:dyDescent="0.25">
      <c r="A89" s="2">
        <v>493902.842645998</v>
      </c>
      <c r="B89" s="2">
        <v>5180681.5397699904</v>
      </c>
      <c r="C89" s="35" t="s">
        <v>6</v>
      </c>
      <c r="D89" s="82">
        <v>4</v>
      </c>
      <c r="E89" s="10">
        <v>23</v>
      </c>
      <c r="F89" s="15" t="s">
        <v>7</v>
      </c>
      <c r="G89" s="29" t="s">
        <v>24</v>
      </c>
      <c r="H89" s="491">
        <v>996.7</v>
      </c>
      <c r="I89" s="521">
        <v>4376.8962155511808</v>
      </c>
      <c r="J89" s="521"/>
      <c r="K89" s="89">
        <v>1.758</v>
      </c>
      <c r="L89" s="89">
        <v>43.96</v>
      </c>
      <c r="M89" s="87">
        <v>10.987500000000001</v>
      </c>
      <c r="N89" s="445">
        <v>0</v>
      </c>
      <c r="O89" s="445">
        <v>89.668080000000003</v>
      </c>
      <c r="P89" s="445">
        <v>89.668080000000003</v>
      </c>
      <c r="Q89" s="445">
        <v>112.08510000000001</v>
      </c>
      <c r="R89" s="444" t="s">
        <v>66</v>
      </c>
      <c r="X89" s="521">
        <v>4902.1237614173233</v>
      </c>
      <c r="Z89" s="536">
        <f t="shared" si="3"/>
        <v>0</v>
      </c>
      <c r="AA89" s="521">
        <v>89.668080000000003</v>
      </c>
      <c r="AH89" s="536">
        <f t="shared" si="4"/>
        <v>0</v>
      </c>
      <c r="AI89" s="536">
        <f t="shared" si="5"/>
        <v>8.9668080000000011E-2</v>
      </c>
    </row>
    <row r="90" spans="1:35" x14ac:dyDescent="0.25">
      <c r="A90" s="2">
        <v>493935.202922998</v>
      </c>
      <c r="B90" s="2">
        <v>5180676.1413799804</v>
      </c>
      <c r="C90" s="35" t="s">
        <v>6</v>
      </c>
      <c r="D90" s="82">
        <v>5</v>
      </c>
      <c r="E90" s="10">
        <v>24</v>
      </c>
      <c r="F90" s="15" t="s">
        <v>7</v>
      </c>
      <c r="G90" s="29" t="s">
        <v>24</v>
      </c>
      <c r="H90" s="491">
        <v>1137.5</v>
      </c>
      <c r="I90" s="521">
        <v>4995.2036171259842</v>
      </c>
      <c r="J90" s="521"/>
      <c r="K90" s="89">
        <v>1.669</v>
      </c>
      <c r="L90" s="89">
        <v>43.53</v>
      </c>
      <c r="M90" s="87">
        <v>10.43125</v>
      </c>
      <c r="N90" s="445">
        <v>0</v>
      </c>
      <c r="O90" s="445">
        <v>89.668080000000003</v>
      </c>
      <c r="P90" s="445">
        <v>89.668080000000003</v>
      </c>
      <c r="Q90" s="445">
        <v>112.08510000000001</v>
      </c>
      <c r="R90" s="444" t="s">
        <v>66</v>
      </c>
      <c r="X90" s="521">
        <v>5594.6280511811028</v>
      </c>
      <c r="Z90" s="536">
        <f t="shared" si="3"/>
        <v>0</v>
      </c>
      <c r="AA90" s="521">
        <v>89.668080000000003</v>
      </c>
      <c r="AH90" s="536">
        <f t="shared" si="4"/>
        <v>0</v>
      </c>
      <c r="AI90" s="536">
        <f t="shared" si="5"/>
        <v>8.9668080000000011E-2</v>
      </c>
    </row>
    <row r="91" spans="1:35" x14ac:dyDescent="0.25">
      <c r="A91" s="2">
        <v>493966.647998998</v>
      </c>
      <c r="B91" s="2">
        <v>5180668.6962400004</v>
      </c>
      <c r="C91" s="35" t="s">
        <v>6</v>
      </c>
      <c r="D91" s="82">
        <v>5</v>
      </c>
      <c r="E91" s="10">
        <v>25</v>
      </c>
      <c r="F91" s="15" t="s">
        <v>7</v>
      </c>
      <c r="G91" s="29" t="s">
        <v>24</v>
      </c>
      <c r="H91" s="491">
        <v>998.4</v>
      </c>
      <c r="I91" s="521">
        <v>4384.3615748031489</v>
      </c>
      <c r="J91" s="521"/>
      <c r="K91" s="89">
        <v>1.5029999999999999</v>
      </c>
      <c r="L91" s="89">
        <v>43.33</v>
      </c>
      <c r="M91" s="87">
        <v>9.3937500000000007</v>
      </c>
      <c r="N91" s="445">
        <v>0</v>
      </c>
      <c r="O91" s="445">
        <v>89.668080000000003</v>
      </c>
      <c r="P91" s="445">
        <v>89.668080000000003</v>
      </c>
      <c r="Q91" s="445">
        <v>112.08510000000001</v>
      </c>
      <c r="R91" s="444" t="s">
        <v>66</v>
      </c>
      <c r="X91" s="521">
        <v>4910.4849637795269</v>
      </c>
      <c r="Z91" s="536">
        <f t="shared" si="3"/>
        <v>0</v>
      </c>
      <c r="AA91" s="521">
        <v>89.668080000000003</v>
      </c>
      <c r="AH91" s="536">
        <f t="shared" si="4"/>
        <v>0</v>
      </c>
      <c r="AI91" s="536">
        <f t="shared" si="5"/>
        <v>8.9668080000000011E-2</v>
      </c>
    </row>
    <row r="92" spans="1:35" x14ac:dyDescent="0.25">
      <c r="A92" s="2">
        <v>493998.558499999</v>
      </c>
      <c r="B92" s="2">
        <v>5180669.9977099802</v>
      </c>
      <c r="C92" s="35" t="s">
        <v>6</v>
      </c>
      <c r="D92" s="82">
        <v>6</v>
      </c>
      <c r="E92" s="10">
        <v>26</v>
      </c>
      <c r="F92" s="15" t="s">
        <v>7</v>
      </c>
      <c r="G92" s="29" t="s">
        <v>24</v>
      </c>
      <c r="H92" s="491">
        <v>1088.2</v>
      </c>
      <c r="I92" s="521">
        <v>4778.7081988188975</v>
      </c>
      <c r="J92" s="521"/>
      <c r="K92" s="89">
        <v>1.4450000000000001</v>
      </c>
      <c r="L92" s="89">
        <v>43.48</v>
      </c>
      <c r="M92" s="87">
        <v>9.03125</v>
      </c>
      <c r="N92" s="445">
        <v>0</v>
      </c>
      <c r="O92" s="445">
        <v>89.668080000000003</v>
      </c>
      <c r="P92" s="445">
        <v>89.668080000000003</v>
      </c>
      <c r="Q92" s="445">
        <v>112.08510000000001</v>
      </c>
      <c r="R92" s="444" t="s">
        <v>66</v>
      </c>
      <c r="X92" s="521">
        <v>5352.1531826771661</v>
      </c>
      <c r="Z92" s="536">
        <f t="shared" si="3"/>
        <v>0</v>
      </c>
      <c r="AA92" s="521">
        <v>89.668080000000003</v>
      </c>
      <c r="AH92" s="536">
        <f t="shared" si="4"/>
        <v>0</v>
      </c>
      <c r="AI92" s="536">
        <f t="shared" si="5"/>
        <v>8.9668080000000011E-2</v>
      </c>
    </row>
    <row r="93" spans="1:35" x14ac:dyDescent="0.25">
      <c r="A93" s="2">
        <v>494030.468212999</v>
      </c>
      <c r="B93" s="2">
        <v>5180670.5214999802</v>
      </c>
      <c r="C93" s="35" t="s">
        <v>6</v>
      </c>
      <c r="D93" s="82">
        <v>7</v>
      </c>
      <c r="E93" s="10">
        <v>27</v>
      </c>
      <c r="F93" s="15" t="s">
        <v>7</v>
      </c>
      <c r="G93" s="29" t="s">
        <v>24</v>
      </c>
      <c r="H93" s="491">
        <v>1054.0999999999999</v>
      </c>
      <c r="I93" s="521">
        <v>4628.961875</v>
      </c>
      <c r="J93" s="521"/>
      <c r="K93" s="89">
        <v>1.611</v>
      </c>
      <c r="L93" s="89">
        <v>43.6</v>
      </c>
      <c r="M93" s="87">
        <v>10.06875</v>
      </c>
      <c r="N93" s="445">
        <v>0</v>
      </c>
      <c r="O93" s="445">
        <v>89.668080000000003</v>
      </c>
      <c r="P93" s="445">
        <v>89.668080000000003</v>
      </c>
      <c r="Q93" s="445">
        <v>112.08510000000001</v>
      </c>
      <c r="R93" s="444" t="s">
        <v>66</v>
      </c>
      <c r="X93" s="521">
        <v>5184.4373000000005</v>
      </c>
      <c r="Z93" s="536">
        <f t="shared" si="3"/>
        <v>0</v>
      </c>
      <c r="AA93" s="521">
        <v>89.668080000000003</v>
      </c>
      <c r="AH93" s="536">
        <f t="shared" si="4"/>
        <v>0</v>
      </c>
      <c r="AI93" s="536">
        <f t="shared" si="5"/>
        <v>8.9668080000000011E-2</v>
      </c>
    </row>
    <row r="94" spans="1:35" x14ac:dyDescent="0.25">
      <c r="A94" s="2">
        <v>494062.370444</v>
      </c>
      <c r="B94" s="2">
        <v>5180663.4891600003</v>
      </c>
      <c r="C94" s="35" t="s">
        <v>6</v>
      </c>
      <c r="D94" s="82">
        <v>8</v>
      </c>
      <c r="E94" s="10">
        <v>28</v>
      </c>
      <c r="F94" s="15" t="s">
        <v>7</v>
      </c>
      <c r="G94" s="29" t="s">
        <v>24</v>
      </c>
      <c r="H94" s="491">
        <v>1130</v>
      </c>
      <c r="I94" s="521">
        <v>4962.2682086614168</v>
      </c>
      <c r="J94" s="521"/>
      <c r="K94" s="89">
        <v>1.6930000000000001</v>
      </c>
      <c r="L94" s="89">
        <v>43.47</v>
      </c>
      <c r="M94" s="87">
        <v>10.581250000000001</v>
      </c>
      <c r="N94" s="445">
        <v>0</v>
      </c>
      <c r="O94" s="445">
        <v>89.668080000000003</v>
      </c>
      <c r="P94" s="445">
        <v>89.668080000000003</v>
      </c>
      <c r="Q94" s="445">
        <v>112.08510000000001</v>
      </c>
      <c r="R94" s="444" t="s">
        <v>66</v>
      </c>
      <c r="X94" s="521">
        <v>5557.7403937007875</v>
      </c>
      <c r="Z94" s="536">
        <f t="shared" si="3"/>
        <v>0</v>
      </c>
      <c r="AA94" s="521">
        <v>89.668080000000003</v>
      </c>
      <c r="AH94" s="536">
        <f t="shared" si="4"/>
        <v>0</v>
      </c>
      <c r="AI94" s="536">
        <f t="shared" si="5"/>
        <v>8.9668080000000011E-2</v>
      </c>
    </row>
    <row r="95" spans="1:35" x14ac:dyDescent="0.25">
      <c r="A95" s="2">
        <v>494094.297571</v>
      </c>
      <c r="B95" s="2">
        <v>5180681.6816999903</v>
      </c>
      <c r="C95" s="35" t="s">
        <v>6</v>
      </c>
      <c r="D95" s="82">
        <v>8</v>
      </c>
      <c r="E95" s="10">
        <v>29</v>
      </c>
      <c r="F95" s="15" t="s">
        <v>7</v>
      </c>
      <c r="G95" s="29" t="s">
        <v>24</v>
      </c>
      <c r="H95" s="491">
        <v>1108.5999999999999</v>
      </c>
      <c r="I95" s="521">
        <v>4868.2925098425194</v>
      </c>
      <c r="J95" s="521"/>
      <c r="K95" s="89">
        <v>1.62</v>
      </c>
      <c r="L95" s="89">
        <v>43.05</v>
      </c>
      <c r="M95" s="87">
        <v>10.125</v>
      </c>
      <c r="N95" s="445">
        <v>0</v>
      </c>
      <c r="O95" s="445">
        <v>89.668080000000003</v>
      </c>
      <c r="P95" s="445">
        <v>89.668080000000003</v>
      </c>
      <c r="Q95" s="445">
        <v>112.08510000000001</v>
      </c>
      <c r="R95" s="444" t="s">
        <v>66</v>
      </c>
      <c r="X95" s="521">
        <v>5452.4876110236219</v>
      </c>
      <c r="Z95" s="536">
        <f t="shared" si="3"/>
        <v>0</v>
      </c>
      <c r="AA95" s="521">
        <v>89.668080000000003</v>
      </c>
      <c r="AH95" s="536">
        <f t="shared" si="4"/>
        <v>0</v>
      </c>
      <c r="AI95" s="536">
        <f t="shared" si="5"/>
        <v>8.9668080000000011E-2</v>
      </c>
    </row>
    <row r="96" spans="1:35" x14ac:dyDescent="0.25">
      <c r="A96" s="2">
        <v>493276.726444998</v>
      </c>
      <c r="B96" s="2">
        <v>5180689.0780499903</v>
      </c>
      <c r="C96" s="35" t="s">
        <v>4</v>
      </c>
      <c r="D96" s="82">
        <v>1</v>
      </c>
      <c r="E96" s="10">
        <v>3</v>
      </c>
      <c r="F96" s="15" t="s">
        <v>8</v>
      </c>
      <c r="G96" s="29" t="s">
        <v>24</v>
      </c>
      <c r="H96" s="491">
        <v>1071.2</v>
      </c>
      <c r="I96" s="521">
        <v>4704.0546062992116</v>
      </c>
      <c r="J96" s="521"/>
      <c r="K96" s="89">
        <v>1.8029999999999999</v>
      </c>
      <c r="L96" s="89">
        <v>43.87</v>
      </c>
      <c r="M96" s="87">
        <v>11.268750000000001</v>
      </c>
      <c r="N96" s="445">
        <v>0</v>
      </c>
      <c r="O96" s="445">
        <v>89.668080000000003</v>
      </c>
      <c r="P96" s="445">
        <v>89.668080000000003</v>
      </c>
      <c r="Q96" s="445">
        <v>112.08510000000001</v>
      </c>
      <c r="R96" s="444" t="s">
        <v>66</v>
      </c>
      <c r="X96" s="521">
        <v>5268.5411590551175</v>
      </c>
      <c r="Z96" s="536">
        <f t="shared" si="3"/>
        <v>0</v>
      </c>
      <c r="AA96" s="521">
        <v>89.668080000000003</v>
      </c>
      <c r="AH96" s="536">
        <f t="shared" si="4"/>
        <v>0</v>
      </c>
      <c r="AI96" s="536">
        <f t="shared" si="5"/>
        <v>8.9668080000000011E-2</v>
      </c>
    </row>
    <row r="97" spans="1:35" x14ac:dyDescent="0.25">
      <c r="A97" s="2">
        <v>493308.02597100002</v>
      </c>
      <c r="B97" s="2">
        <v>5180687.1739800004</v>
      </c>
      <c r="C97" s="35" t="s">
        <v>4</v>
      </c>
      <c r="D97" s="82">
        <v>1</v>
      </c>
      <c r="E97" s="10">
        <v>4</v>
      </c>
      <c r="F97" s="15" t="s">
        <v>8</v>
      </c>
      <c r="G97" s="29" t="s">
        <v>24</v>
      </c>
      <c r="H97" s="491">
        <v>1088</v>
      </c>
      <c r="I97" s="521">
        <v>4777.8299212598422</v>
      </c>
      <c r="J97" s="521"/>
      <c r="K97" s="89">
        <v>1.5049999999999999</v>
      </c>
      <c r="L97" s="89">
        <v>43.94</v>
      </c>
      <c r="M97" s="87">
        <v>9.40625</v>
      </c>
      <c r="N97" s="445">
        <v>0</v>
      </c>
      <c r="O97" s="445">
        <v>89.668080000000003</v>
      </c>
      <c r="P97" s="445">
        <v>89.668080000000003</v>
      </c>
      <c r="Q97" s="445">
        <v>112.08510000000001</v>
      </c>
      <c r="R97" s="444" t="s">
        <v>66</v>
      </c>
      <c r="X97" s="521">
        <v>5351.1695118110238</v>
      </c>
      <c r="Z97" s="536">
        <f t="shared" si="3"/>
        <v>0</v>
      </c>
      <c r="AA97" s="521">
        <v>89.668080000000003</v>
      </c>
      <c r="AH97" s="536">
        <f t="shared" si="4"/>
        <v>0</v>
      </c>
      <c r="AI97" s="536">
        <f t="shared" si="5"/>
        <v>8.9668080000000011E-2</v>
      </c>
    </row>
    <row r="98" spans="1:35" x14ac:dyDescent="0.25">
      <c r="A98" s="2">
        <v>493339.95637500001</v>
      </c>
      <c r="B98" s="2">
        <v>5180706.3626100002</v>
      </c>
      <c r="C98" s="35" t="s">
        <v>4</v>
      </c>
      <c r="D98" s="82">
        <v>2</v>
      </c>
      <c r="E98" s="10">
        <v>5</v>
      </c>
      <c r="F98" s="15" t="s">
        <v>8</v>
      </c>
      <c r="G98" s="29" t="s">
        <v>24</v>
      </c>
      <c r="H98" s="491">
        <v>847.1</v>
      </c>
      <c r="I98" s="521">
        <v>3719.9446013779529</v>
      </c>
      <c r="J98" s="521"/>
      <c r="K98" s="89">
        <v>2.1749999999999998</v>
      </c>
      <c r="L98" s="89">
        <v>44.43</v>
      </c>
      <c r="M98" s="87">
        <v>13.59375</v>
      </c>
      <c r="N98" s="445">
        <v>0</v>
      </c>
      <c r="O98" s="445">
        <v>89.668080000000003</v>
      </c>
      <c r="P98" s="445">
        <v>89.668080000000003</v>
      </c>
      <c r="Q98" s="445">
        <v>112.08510000000001</v>
      </c>
      <c r="R98" s="444" t="s">
        <v>66</v>
      </c>
      <c r="X98" s="521">
        <v>4166.3379535433078</v>
      </c>
      <c r="Z98" s="536">
        <f t="shared" si="3"/>
        <v>0</v>
      </c>
      <c r="AA98" s="521">
        <v>89.668080000000003</v>
      </c>
      <c r="AH98" s="536">
        <f t="shared" si="4"/>
        <v>0</v>
      </c>
      <c r="AI98" s="536">
        <f t="shared" si="5"/>
        <v>8.9668080000000011E-2</v>
      </c>
    </row>
    <row r="99" spans="1:35" x14ac:dyDescent="0.25">
      <c r="A99" s="2">
        <v>493371.862522999</v>
      </c>
      <c r="B99" s="2">
        <v>5180703.7714799903</v>
      </c>
      <c r="C99" s="35" t="s">
        <v>4</v>
      </c>
      <c r="D99" s="82">
        <v>3</v>
      </c>
      <c r="E99" s="10">
        <v>6</v>
      </c>
      <c r="F99" s="15" t="s">
        <v>8</v>
      </c>
      <c r="G99" s="29" t="s">
        <v>24</v>
      </c>
      <c r="H99" s="491">
        <v>983.2</v>
      </c>
      <c r="I99" s="521">
        <v>4317.6124803149605</v>
      </c>
      <c r="J99" s="521"/>
      <c r="K99" s="89">
        <v>1.6040000000000001</v>
      </c>
      <c r="L99" s="89">
        <v>44.96</v>
      </c>
      <c r="M99" s="87">
        <v>10.025</v>
      </c>
      <c r="N99" s="445">
        <v>0</v>
      </c>
      <c r="O99" s="445">
        <v>89.668080000000003</v>
      </c>
      <c r="P99" s="445">
        <v>89.668080000000003</v>
      </c>
      <c r="Q99" s="445">
        <v>112.08510000000001</v>
      </c>
      <c r="R99" s="444" t="s">
        <v>66</v>
      </c>
      <c r="X99" s="521">
        <v>4835.7259779527567</v>
      </c>
      <c r="Z99" s="536">
        <f t="shared" si="3"/>
        <v>0</v>
      </c>
      <c r="AA99" s="521">
        <v>89.668080000000003</v>
      </c>
      <c r="AH99" s="536">
        <f t="shared" si="4"/>
        <v>0</v>
      </c>
      <c r="AI99" s="536">
        <f t="shared" si="5"/>
        <v>8.9668080000000011E-2</v>
      </c>
    </row>
    <row r="100" spans="1:35" x14ac:dyDescent="0.25">
      <c r="A100" s="2">
        <v>493403.78188800003</v>
      </c>
      <c r="B100" s="2">
        <v>5180713.1816999903</v>
      </c>
      <c r="C100" s="35" t="s">
        <v>4</v>
      </c>
      <c r="D100" s="82">
        <v>3</v>
      </c>
      <c r="E100" s="10">
        <v>7</v>
      </c>
      <c r="F100" s="15" t="s">
        <v>8</v>
      </c>
      <c r="G100" s="29" t="s">
        <v>24</v>
      </c>
      <c r="H100" s="491">
        <v>1147.9000000000001</v>
      </c>
      <c r="I100" s="521">
        <v>5040.8740501968505</v>
      </c>
      <c r="J100" s="521"/>
      <c r="K100" s="89">
        <v>1.7330000000000001</v>
      </c>
      <c r="L100" s="89">
        <v>44.3</v>
      </c>
      <c r="M100" s="87">
        <v>10.831250000000001</v>
      </c>
      <c r="N100" s="445">
        <v>0</v>
      </c>
      <c r="O100" s="445">
        <v>89.668080000000003</v>
      </c>
      <c r="P100" s="445">
        <v>89.668080000000003</v>
      </c>
      <c r="Q100" s="445">
        <v>112.08510000000001</v>
      </c>
      <c r="R100" s="444" t="s">
        <v>66</v>
      </c>
      <c r="X100" s="521">
        <v>5645.778936220473</v>
      </c>
      <c r="Z100" s="536">
        <f t="shared" si="3"/>
        <v>0</v>
      </c>
      <c r="AA100" s="521">
        <v>89.668080000000003</v>
      </c>
      <c r="AH100" s="536">
        <f t="shared" si="4"/>
        <v>0</v>
      </c>
      <c r="AI100" s="536">
        <f t="shared" si="5"/>
        <v>8.9668080000000011E-2</v>
      </c>
    </row>
    <row r="101" spans="1:35" x14ac:dyDescent="0.25">
      <c r="A101" s="2">
        <v>493435.68717500003</v>
      </c>
      <c r="B101" s="2">
        <v>5180709.8130599903</v>
      </c>
      <c r="C101" s="35" t="s">
        <v>4</v>
      </c>
      <c r="D101" s="82">
        <v>4</v>
      </c>
      <c r="E101" s="10">
        <v>8</v>
      </c>
      <c r="F101" s="15" t="s">
        <v>8</v>
      </c>
      <c r="G101" s="29" t="s">
        <v>24</v>
      </c>
      <c r="H101" s="491">
        <v>1226.2</v>
      </c>
      <c r="I101" s="521">
        <v>5384.7197145669288</v>
      </c>
      <c r="J101" s="521"/>
      <c r="K101" s="89">
        <v>2.1349999999999998</v>
      </c>
      <c r="L101" s="89">
        <v>44.05</v>
      </c>
      <c r="M101" s="87">
        <v>13.34375</v>
      </c>
      <c r="N101" s="445">
        <v>0</v>
      </c>
      <c r="O101" s="445">
        <v>89.668080000000003</v>
      </c>
      <c r="P101" s="445">
        <v>89.668080000000003</v>
      </c>
      <c r="Q101" s="445">
        <v>112.08510000000001</v>
      </c>
      <c r="R101" s="444" t="s">
        <v>66</v>
      </c>
      <c r="X101" s="521">
        <v>6030.886080314961</v>
      </c>
      <c r="Z101" s="536">
        <f t="shared" si="3"/>
        <v>0</v>
      </c>
      <c r="AA101" s="521">
        <v>89.668080000000003</v>
      </c>
      <c r="AH101" s="536">
        <f t="shared" si="4"/>
        <v>0</v>
      </c>
      <c r="AI101" s="536">
        <f t="shared" si="5"/>
        <v>8.9668080000000011E-2</v>
      </c>
    </row>
    <row r="102" spans="1:35" x14ac:dyDescent="0.25">
      <c r="A102" s="2">
        <v>493467.584636999</v>
      </c>
      <c r="B102" s="2">
        <v>5180699.2216499904</v>
      </c>
      <c r="C102" s="35" t="s">
        <v>4</v>
      </c>
      <c r="D102" s="82">
        <v>5</v>
      </c>
      <c r="E102" s="10">
        <v>9</v>
      </c>
      <c r="F102" s="15" t="s">
        <v>8</v>
      </c>
      <c r="G102" s="29" t="s">
        <v>24</v>
      </c>
      <c r="H102" s="491">
        <v>941</v>
      </c>
      <c r="I102" s="521">
        <v>4132.2959153543306</v>
      </c>
      <c r="J102" s="521"/>
      <c r="K102" s="89">
        <v>1.69</v>
      </c>
      <c r="L102" s="89">
        <v>44.32</v>
      </c>
      <c r="M102" s="87">
        <v>10.5625</v>
      </c>
      <c r="N102" s="445">
        <v>0</v>
      </c>
      <c r="O102" s="445">
        <v>89.668080000000003</v>
      </c>
      <c r="P102" s="445">
        <v>89.668080000000003</v>
      </c>
      <c r="Q102" s="445">
        <v>112.08510000000001</v>
      </c>
      <c r="R102" s="444" t="s">
        <v>66</v>
      </c>
      <c r="X102" s="521">
        <v>4628.1714251968506</v>
      </c>
      <c r="Z102" s="536">
        <f t="shared" si="3"/>
        <v>0</v>
      </c>
      <c r="AA102" s="521">
        <v>89.668080000000003</v>
      </c>
      <c r="AH102" s="536">
        <f t="shared" si="4"/>
        <v>0</v>
      </c>
      <c r="AI102" s="536">
        <f t="shared" si="5"/>
        <v>8.9668080000000011E-2</v>
      </c>
    </row>
    <row r="103" spans="1:35" x14ac:dyDescent="0.25">
      <c r="A103" s="2">
        <v>493499.50784600002</v>
      </c>
      <c r="B103" s="2">
        <v>5180712.2994100004</v>
      </c>
      <c r="C103" s="35" t="s">
        <v>4</v>
      </c>
      <c r="D103" s="82">
        <v>6</v>
      </c>
      <c r="E103" s="10">
        <v>10</v>
      </c>
      <c r="F103" s="15" t="s">
        <v>8</v>
      </c>
      <c r="G103" s="29" t="s">
        <v>24</v>
      </c>
      <c r="H103" s="491">
        <v>1017.4</v>
      </c>
      <c r="I103" s="521">
        <v>4467.7979429133848</v>
      </c>
      <c r="J103" s="521"/>
      <c r="K103" s="89">
        <v>1.556</v>
      </c>
      <c r="L103" s="89">
        <v>44.37</v>
      </c>
      <c r="M103" s="87">
        <v>9.7249999999999996</v>
      </c>
      <c r="N103" s="445">
        <v>0</v>
      </c>
      <c r="O103" s="445">
        <v>89.668080000000003</v>
      </c>
      <c r="P103" s="445">
        <v>89.668080000000003</v>
      </c>
      <c r="Q103" s="445">
        <v>112.08510000000001</v>
      </c>
      <c r="R103" s="444" t="s">
        <v>66</v>
      </c>
      <c r="X103" s="521">
        <v>5003.9336960629917</v>
      </c>
      <c r="Z103" s="536">
        <f t="shared" si="3"/>
        <v>0</v>
      </c>
      <c r="AA103" s="521">
        <v>89.668080000000003</v>
      </c>
      <c r="AH103" s="536">
        <f t="shared" si="4"/>
        <v>0</v>
      </c>
      <c r="AI103" s="536">
        <f t="shared" si="5"/>
        <v>8.9668080000000011E-2</v>
      </c>
    </row>
    <row r="104" spans="1:35" x14ac:dyDescent="0.25">
      <c r="A104" s="2">
        <v>493531.398579998</v>
      </c>
      <c r="B104" s="2">
        <v>5180695.3743799804</v>
      </c>
      <c r="C104" s="35" t="s">
        <v>5</v>
      </c>
      <c r="D104" s="82">
        <v>1</v>
      </c>
      <c r="E104" s="10">
        <v>11</v>
      </c>
      <c r="F104" s="15" t="s">
        <v>8</v>
      </c>
      <c r="G104" s="29" t="s">
        <v>24</v>
      </c>
      <c r="H104" s="491">
        <v>915.2</v>
      </c>
      <c r="I104" s="521">
        <v>4018.9981102362203</v>
      </c>
      <c r="J104" s="521"/>
      <c r="K104" s="89">
        <v>1.5820000000000001</v>
      </c>
      <c r="L104" s="89">
        <v>44.67</v>
      </c>
      <c r="M104" s="87">
        <v>9.8874999999999993</v>
      </c>
      <c r="N104" s="445">
        <v>0</v>
      </c>
      <c r="O104" s="445">
        <v>89.668080000000003</v>
      </c>
      <c r="P104" s="445">
        <v>89.668080000000003</v>
      </c>
      <c r="Q104" s="445">
        <v>112.08510000000001</v>
      </c>
      <c r="R104" s="444" t="s">
        <v>66</v>
      </c>
      <c r="X104" s="521">
        <v>4501.2778834645669</v>
      </c>
      <c r="Z104" s="536">
        <f t="shared" si="3"/>
        <v>0</v>
      </c>
      <c r="AA104" s="521">
        <v>89.668080000000003</v>
      </c>
      <c r="AH104" s="536">
        <f t="shared" si="4"/>
        <v>0</v>
      </c>
      <c r="AI104" s="536">
        <f t="shared" si="5"/>
        <v>8.9668080000000011E-2</v>
      </c>
    </row>
    <row r="105" spans="1:35" x14ac:dyDescent="0.25">
      <c r="A105" s="2">
        <v>493561.31900000002</v>
      </c>
      <c r="B105" s="2">
        <v>5180707.22915</v>
      </c>
      <c r="C105" s="35" t="s">
        <v>5</v>
      </c>
      <c r="D105" s="82">
        <v>1</v>
      </c>
      <c r="E105" s="10">
        <v>12</v>
      </c>
      <c r="F105" s="15" t="s">
        <v>8</v>
      </c>
      <c r="G105" s="29" t="s">
        <v>24</v>
      </c>
      <c r="H105" s="491">
        <v>812.3</v>
      </c>
      <c r="I105" s="521">
        <v>3567.124306102362</v>
      </c>
      <c r="J105" s="521"/>
      <c r="K105" s="89">
        <v>1.6719999999999999</v>
      </c>
      <c r="L105" s="89">
        <v>44.84</v>
      </c>
      <c r="M105" s="87">
        <v>10.45</v>
      </c>
      <c r="N105" s="445">
        <v>0</v>
      </c>
      <c r="O105" s="445">
        <v>89.668080000000003</v>
      </c>
      <c r="P105" s="445">
        <v>89.668080000000003</v>
      </c>
      <c r="Q105" s="445">
        <v>112.08510000000001</v>
      </c>
      <c r="R105" s="444" t="s">
        <v>66</v>
      </c>
      <c r="X105" s="521">
        <v>3995.1792228346458</v>
      </c>
      <c r="Z105" s="536">
        <f t="shared" si="3"/>
        <v>0</v>
      </c>
      <c r="AA105" s="521">
        <v>89.668080000000003</v>
      </c>
      <c r="AH105" s="536">
        <f t="shared" si="4"/>
        <v>0</v>
      </c>
      <c r="AI105" s="536">
        <f t="shared" si="5"/>
        <v>8.9668080000000011E-2</v>
      </c>
    </row>
    <row r="106" spans="1:35" x14ac:dyDescent="0.25">
      <c r="A106" s="2">
        <v>493595.221616</v>
      </c>
      <c r="B106" s="2">
        <v>5180699.9730599904</v>
      </c>
      <c r="C106" s="35" t="s">
        <v>5</v>
      </c>
      <c r="D106" s="82">
        <v>2</v>
      </c>
      <c r="E106" s="10">
        <v>13</v>
      </c>
      <c r="F106" s="15" t="s">
        <v>8</v>
      </c>
      <c r="G106" s="29" t="s">
        <v>24</v>
      </c>
      <c r="H106" s="491">
        <v>864.3</v>
      </c>
      <c r="I106" s="521">
        <v>3795.4764714566923</v>
      </c>
      <c r="J106" s="521"/>
      <c r="K106" s="89">
        <v>1.423</v>
      </c>
      <c r="L106" s="89">
        <v>44.69</v>
      </c>
      <c r="M106" s="87">
        <v>8.8937500000000007</v>
      </c>
      <c r="N106" s="445">
        <v>0</v>
      </c>
      <c r="O106" s="445">
        <v>89.668080000000003</v>
      </c>
      <c r="P106" s="445">
        <v>89.668080000000003</v>
      </c>
      <c r="Q106" s="445">
        <v>112.08510000000001</v>
      </c>
      <c r="R106" s="444" t="s">
        <v>66</v>
      </c>
      <c r="X106" s="521">
        <v>4250.933648031496</v>
      </c>
      <c r="Z106" s="536">
        <f t="shared" si="3"/>
        <v>0</v>
      </c>
      <c r="AA106" s="521">
        <v>89.668080000000003</v>
      </c>
      <c r="AH106" s="536">
        <f t="shared" si="4"/>
        <v>0</v>
      </c>
      <c r="AI106" s="536">
        <f t="shared" si="5"/>
        <v>8.9668080000000011E-2</v>
      </c>
    </row>
    <row r="107" spans="1:35" x14ac:dyDescent="0.25">
      <c r="A107" s="2">
        <v>493627.13805200002</v>
      </c>
      <c r="B107" s="2">
        <v>5180706.9397900002</v>
      </c>
      <c r="C107" s="35" t="s">
        <v>5</v>
      </c>
      <c r="D107" s="82">
        <v>3</v>
      </c>
      <c r="E107" s="10">
        <v>14</v>
      </c>
      <c r="F107" s="15" t="s">
        <v>8</v>
      </c>
      <c r="G107" s="29" t="s">
        <v>24</v>
      </c>
      <c r="H107" s="533">
        <v>739.22</v>
      </c>
      <c r="I107" s="521">
        <v>3246.2016860236217</v>
      </c>
      <c r="J107" s="521"/>
      <c r="K107" s="89">
        <v>1.7190000000000001</v>
      </c>
      <c r="L107" s="89">
        <v>44.83</v>
      </c>
      <c r="M107" s="87">
        <v>10.74375</v>
      </c>
      <c r="N107" s="445">
        <v>0</v>
      </c>
      <c r="O107" s="445">
        <v>89.668080000000003</v>
      </c>
      <c r="P107" s="445">
        <v>89.668080000000003</v>
      </c>
      <c r="Q107" s="445">
        <v>112.08510000000001</v>
      </c>
      <c r="R107" s="444" t="s">
        <v>66</v>
      </c>
      <c r="X107" s="521">
        <v>3635.7458883464565</v>
      </c>
      <c r="Z107" s="536">
        <f t="shared" si="3"/>
        <v>0</v>
      </c>
      <c r="AA107" s="521">
        <v>89.668080000000003</v>
      </c>
      <c r="AH107" s="536">
        <f t="shared" si="4"/>
        <v>0</v>
      </c>
      <c r="AI107" s="536">
        <f t="shared" si="5"/>
        <v>8.9668080000000011E-2</v>
      </c>
    </row>
    <row r="108" spans="1:35" x14ac:dyDescent="0.25">
      <c r="A108" s="2">
        <v>493659.03774300002</v>
      </c>
      <c r="B108" s="2">
        <v>5180698.1273499904</v>
      </c>
      <c r="C108" s="35" t="s">
        <v>5</v>
      </c>
      <c r="D108" s="82">
        <v>4</v>
      </c>
      <c r="E108" s="10">
        <v>15</v>
      </c>
      <c r="F108" s="15" t="s">
        <v>8</v>
      </c>
      <c r="G108" s="29" t="s">
        <v>24</v>
      </c>
      <c r="H108" s="533">
        <v>796.52</v>
      </c>
      <c r="I108" s="521">
        <v>3497.8282066929132</v>
      </c>
      <c r="J108" s="521"/>
      <c r="K108" s="89">
        <v>1.2549999999999999</v>
      </c>
      <c r="L108" s="89">
        <v>44.01</v>
      </c>
      <c r="M108" s="87">
        <v>7.84375</v>
      </c>
      <c r="N108" s="445">
        <v>0</v>
      </c>
      <c r="O108" s="445">
        <v>89.668080000000003</v>
      </c>
      <c r="P108" s="445">
        <v>89.668080000000003</v>
      </c>
      <c r="Q108" s="445">
        <v>112.08510000000001</v>
      </c>
      <c r="R108" s="444" t="s">
        <v>66</v>
      </c>
      <c r="X108" s="521">
        <v>3917.567591496063</v>
      </c>
      <c r="Z108" s="536">
        <f t="shared" si="3"/>
        <v>0</v>
      </c>
      <c r="AA108" s="521">
        <v>89.668080000000003</v>
      </c>
      <c r="AH108" s="536">
        <f t="shared" si="4"/>
        <v>0</v>
      </c>
      <c r="AI108" s="536">
        <f t="shared" si="5"/>
        <v>8.9668080000000011E-2</v>
      </c>
    </row>
    <row r="109" spans="1:35" x14ac:dyDescent="0.25">
      <c r="A109" s="2">
        <v>493690.954815</v>
      </c>
      <c r="B109" s="2">
        <v>5180705.7611499904</v>
      </c>
      <c r="C109" s="35" t="s">
        <v>5</v>
      </c>
      <c r="D109" s="82">
        <v>5</v>
      </c>
      <c r="E109" s="10">
        <v>16</v>
      </c>
      <c r="F109" s="15" t="s">
        <v>8</v>
      </c>
      <c r="G109" s="29" t="s">
        <v>24</v>
      </c>
      <c r="H109" s="533">
        <v>907.82</v>
      </c>
      <c r="I109" s="521">
        <v>3986.5896683070864</v>
      </c>
      <c r="J109" s="521"/>
      <c r="K109" s="89">
        <v>1.645</v>
      </c>
      <c r="L109" s="89">
        <v>44.45</v>
      </c>
      <c r="M109" s="87">
        <v>10.28125</v>
      </c>
      <c r="N109" s="445">
        <v>0</v>
      </c>
      <c r="O109" s="445">
        <v>89.668080000000003</v>
      </c>
      <c r="P109" s="445">
        <v>89.668080000000003</v>
      </c>
      <c r="Q109" s="445">
        <v>112.08510000000001</v>
      </c>
      <c r="R109" s="444" t="s">
        <v>66</v>
      </c>
      <c r="X109" s="521">
        <v>4464.9804285039372</v>
      </c>
      <c r="Z109" s="536">
        <f t="shared" si="3"/>
        <v>0</v>
      </c>
      <c r="AA109" s="521">
        <v>89.668080000000003</v>
      </c>
      <c r="AH109" s="536">
        <f t="shared" si="4"/>
        <v>0</v>
      </c>
      <c r="AI109" s="536">
        <f t="shared" si="5"/>
        <v>8.9668080000000011E-2</v>
      </c>
    </row>
    <row r="110" spans="1:35" x14ac:dyDescent="0.25">
      <c r="A110" s="2">
        <v>493725.57659200003</v>
      </c>
      <c r="B110" s="2">
        <v>5180706.6988500003</v>
      </c>
      <c r="C110" s="35" t="s">
        <v>5</v>
      </c>
      <c r="D110" s="82">
        <v>6</v>
      </c>
      <c r="E110" s="10">
        <v>17</v>
      </c>
      <c r="F110" s="15" t="s">
        <v>8</v>
      </c>
      <c r="G110" s="29" t="s">
        <v>24</v>
      </c>
      <c r="H110" s="533">
        <v>1108.32</v>
      </c>
      <c r="I110" s="521">
        <v>4867.0629212598424</v>
      </c>
      <c r="J110" s="521"/>
      <c r="K110" s="89">
        <v>1.496</v>
      </c>
      <c r="L110" s="89">
        <v>43.62</v>
      </c>
      <c r="M110" s="87">
        <v>9.35</v>
      </c>
      <c r="N110" s="445">
        <v>0</v>
      </c>
      <c r="O110" s="445">
        <v>89.668080000000003</v>
      </c>
      <c r="P110" s="445">
        <v>89.668080000000003</v>
      </c>
      <c r="Q110" s="445">
        <v>112.08510000000001</v>
      </c>
      <c r="R110" s="444" t="s">
        <v>66</v>
      </c>
      <c r="X110" s="521">
        <v>5451.1104718110237</v>
      </c>
      <c r="Z110" s="536">
        <f t="shared" si="3"/>
        <v>0</v>
      </c>
      <c r="AA110" s="521">
        <v>89.668080000000003</v>
      </c>
      <c r="AH110" s="536">
        <f t="shared" si="4"/>
        <v>0</v>
      </c>
      <c r="AI110" s="536">
        <f t="shared" si="5"/>
        <v>8.9668080000000011E-2</v>
      </c>
    </row>
    <row r="111" spans="1:35" x14ac:dyDescent="0.25">
      <c r="A111" s="2">
        <v>493759.15355300001</v>
      </c>
      <c r="B111" s="2">
        <v>5180683.4043399803</v>
      </c>
      <c r="C111" s="35" t="s">
        <v>6</v>
      </c>
      <c r="D111" s="82">
        <v>1</v>
      </c>
      <c r="E111" s="10">
        <v>18</v>
      </c>
      <c r="F111" s="15" t="s">
        <v>8</v>
      </c>
      <c r="G111" s="29" t="s">
        <v>24</v>
      </c>
      <c r="H111" s="533">
        <v>936.22</v>
      </c>
      <c r="I111" s="521">
        <v>4111.3050816929135</v>
      </c>
      <c r="J111" s="521"/>
      <c r="K111" s="89">
        <v>1.885</v>
      </c>
      <c r="L111" s="89">
        <v>44.82</v>
      </c>
      <c r="M111" s="87">
        <v>11.78125</v>
      </c>
      <c r="N111" s="445">
        <v>0</v>
      </c>
      <c r="O111" s="445">
        <v>89.668080000000003</v>
      </c>
      <c r="P111" s="445">
        <v>89.668080000000003</v>
      </c>
      <c r="Q111" s="445">
        <v>112.08510000000001</v>
      </c>
      <c r="R111" s="444" t="s">
        <v>66</v>
      </c>
      <c r="X111" s="521">
        <v>4604.6616914960632</v>
      </c>
      <c r="Z111" s="536">
        <f t="shared" si="3"/>
        <v>0</v>
      </c>
      <c r="AA111" s="521">
        <v>89.668080000000003</v>
      </c>
      <c r="AH111" s="536">
        <f t="shared" si="4"/>
        <v>0</v>
      </c>
      <c r="AI111" s="536">
        <f t="shared" si="5"/>
        <v>8.9668080000000011E-2</v>
      </c>
    </row>
    <row r="112" spans="1:35" x14ac:dyDescent="0.25">
      <c r="A112" s="2">
        <v>493786.67919900001</v>
      </c>
      <c r="B112" s="2">
        <v>5180703.2165999804</v>
      </c>
      <c r="C112" s="35" t="s">
        <v>6</v>
      </c>
      <c r="D112" s="82">
        <v>1</v>
      </c>
      <c r="E112" s="10">
        <v>19</v>
      </c>
      <c r="F112" s="15" t="s">
        <v>8</v>
      </c>
      <c r="G112" s="29" t="s">
        <v>24</v>
      </c>
      <c r="H112" s="533">
        <v>840.12</v>
      </c>
      <c r="I112" s="521">
        <v>3689.2927145669291</v>
      </c>
      <c r="J112" s="521"/>
      <c r="K112" s="89">
        <v>1.8109999999999999</v>
      </c>
      <c r="L112" s="89">
        <v>45.13</v>
      </c>
      <c r="M112" s="87">
        <v>11.31875</v>
      </c>
      <c r="N112" s="445">
        <v>0</v>
      </c>
      <c r="O112" s="445">
        <v>89.668080000000003</v>
      </c>
      <c r="P112" s="445">
        <v>89.668080000000003</v>
      </c>
      <c r="Q112" s="445">
        <v>112.08510000000001</v>
      </c>
      <c r="R112" s="444" t="s">
        <v>66</v>
      </c>
      <c r="X112" s="521">
        <v>4132.007840314961</v>
      </c>
      <c r="Z112" s="536">
        <f t="shared" si="3"/>
        <v>0</v>
      </c>
      <c r="AA112" s="521">
        <v>89.668080000000003</v>
      </c>
      <c r="AH112" s="536">
        <f t="shared" si="4"/>
        <v>0</v>
      </c>
      <c r="AI112" s="536">
        <f t="shared" si="5"/>
        <v>8.9668080000000011E-2</v>
      </c>
    </row>
    <row r="113" spans="1:35" x14ac:dyDescent="0.25">
      <c r="A113" s="2">
        <v>493818.588412999</v>
      </c>
      <c r="B113" s="2">
        <v>5180703.4058999904</v>
      </c>
      <c r="C113" s="35" t="s">
        <v>6</v>
      </c>
      <c r="D113" s="82">
        <v>2</v>
      </c>
      <c r="E113" s="10">
        <v>20</v>
      </c>
      <c r="F113" s="15" t="s">
        <v>8</v>
      </c>
      <c r="G113" s="29" t="s">
        <v>24</v>
      </c>
      <c r="H113" s="533">
        <v>914.22</v>
      </c>
      <c r="I113" s="521">
        <v>4014.6945501968503</v>
      </c>
      <c r="J113" s="521"/>
      <c r="K113" s="89">
        <v>1.6279999999999999</v>
      </c>
      <c r="L113" s="89">
        <v>44.17</v>
      </c>
      <c r="M113" s="87">
        <v>10.175000000000001</v>
      </c>
      <c r="N113" s="445">
        <v>0</v>
      </c>
      <c r="O113" s="445">
        <v>89.668080000000003</v>
      </c>
      <c r="P113" s="445">
        <v>89.668080000000003</v>
      </c>
      <c r="Q113" s="445">
        <v>112.08510000000001</v>
      </c>
      <c r="R113" s="444" t="s">
        <v>66</v>
      </c>
      <c r="X113" s="521">
        <v>4496.4578962204723</v>
      </c>
      <c r="Z113" s="536">
        <f t="shared" si="3"/>
        <v>0</v>
      </c>
      <c r="AA113" s="521">
        <v>89.668080000000003</v>
      </c>
      <c r="AH113" s="536">
        <f t="shared" si="4"/>
        <v>0</v>
      </c>
      <c r="AI113" s="536">
        <f t="shared" si="5"/>
        <v>8.9668080000000011E-2</v>
      </c>
    </row>
    <row r="114" spans="1:35" x14ac:dyDescent="0.25">
      <c r="A114" s="2">
        <v>493851.846663</v>
      </c>
      <c r="B114" s="2">
        <v>5180685.5506600002</v>
      </c>
      <c r="C114" s="35" t="s">
        <v>6</v>
      </c>
      <c r="D114" s="82">
        <v>3</v>
      </c>
      <c r="E114" s="10">
        <v>21</v>
      </c>
      <c r="F114" s="15" t="s">
        <v>8</v>
      </c>
      <c r="G114" s="29" t="s">
        <v>24</v>
      </c>
      <c r="H114" s="533">
        <v>898.92</v>
      </c>
      <c r="I114" s="521">
        <v>3947.5063169291334</v>
      </c>
      <c r="J114" s="521"/>
      <c r="K114" s="89">
        <v>1.6619999999999999</v>
      </c>
      <c r="L114" s="89">
        <v>43.89</v>
      </c>
      <c r="M114" s="87">
        <v>10.387499999999999</v>
      </c>
      <c r="N114" s="445">
        <v>0</v>
      </c>
      <c r="O114" s="445">
        <v>89.668080000000003</v>
      </c>
      <c r="P114" s="445">
        <v>89.668080000000003</v>
      </c>
      <c r="Q114" s="445">
        <v>112.08510000000001</v>
      </c>
      <c r="R114" s="444" t="s">
        <v>66</v>
      </c>
      <c r="X114" s="521">
        <v>4421.2070749606301</v>
      </c>
      <c r="Z114" s="536">
        <f t="shared" si="3"/>
        <v>0</v>
      </c>
      <c r="AA114" s="521">
        <v>89.668080000000003</v>
      </c>
      <c r="AH114" s="536">
        <f t="shared" si="4"/>
        <v>0</v>
      </c>
      <c r="AI114" s="536">
        <f t="shared" si="5"/>
        <v>8.9668080000000011E-2</v>
      </c>
    </row>
    <row r="115" spans="1:35" x14ac:dyDescent="0.25">
      <c r="A115" s="2">
        <v>493882.41985800001</v>
      </c>
      <c r="B115" s="2">
        <v>5180716.5640399903</v>
      </c>
      <c r="C115" s="35" t="s">
        <v>6</v>
      </c>
      <c r="D115" s="82">
        <v>3</v>
      </c>
      <c r="E115" s="10">
        <v>22</v>
      </c>
      <c r="F115" s="15" t="s">
        <v>8</v>
      </c>
      <c r="G115" s="29" t="s">
        <v>24</v>
      </c>
      <c r="H115" s="491">
        <v>0</v>
      </c>
      <c r="I115" s="491">
        <v>0</v>
      </c>
      <c r="J115" s="491"/>
      <c r="K115" s="491">
        <v>0</v>
      </c>
      <c r="L115" s="89">
        <v>0</v>
      </c>
      <c r="M115" s="87">
        <v>0</v>
      </c>
      <c r="N115" s="445">
        <v>0</v>
      </c>
      <c r="O115" s="445">
        <v>89.668080000000003</v>
      </c>
      <c r="P115" s="445">
        <v>89.668080000000003</v>
      </c>
      <c r="Q115" s="445">
        <v>112.08510000000001</v>
      </c>
      <c r="R115" s="444" t="s">
        <v>66</v>
      </c>
      <c r="X115" s="491">
        <v>0</v>
      </c>
      <c r="Z115" s="536">
        <f t="shared" si="3"/>
        <v>0</v>
      </c>
      <c r="AA115" s="521">
        <v>89.668080000000003</v>
      </c>
      <c r="AH115" s="536">
        <f t="shared" si="4"/>
        <v>0</v>
      </c>
      <c r="AI115" s="536">
        <f t="shared" si="5"/>
        <v>8.9668080000000011E-2</v>
      </c>
    </row>
    <row r="116" spans="1:35" x14ac:dyDescent="0.25">
      <c r="A116" s="2">
        <v>493915.69116500003</v>
      </c>
      <c r="B116" s="2">
        <v>5180711.4881800003</v>
      </c>
      <c r="C116" s="35" t="s">
        <v>6</v>
      </c>
      <c r="D116" s="82">
        <v>4</v>
      </c>
      <c r="E116" s="10">
        <v>23</v>
      </c>
      <c r="F116" s="15" t="s">
        <v>8</v>
      </c>
      <c r="G116" s="29" t="s">
        <v>24</v>
      </c>
      <c r="H116" s="491">
        <v>778.7</v>
      </c>
      <c r="I116" s="521">
        <v>3419.5736761811022</v>
      </c>
      <c r="J116" s="521"/>
      <c r="K116" s="89">
        <v>1.7490000000000001</v>
      </c>
      <c r="L116" s="89">
        <v>45.45</v>
      </c>
      <c r="M116" s="87">
        <v>10.93125</v>
      </c>
      <c r="N116" s="445">
        <v>0</v>
      </c>
      <c r="O116" s="445">
        <v>89.668080000000003</v>
      </c>
      <c r="P116" s="445">
        <v>89.668080000000003</v>
      </c>
      <c r="Q116" s="445">
        <v>112.08510000000001</v>
      </c>
      <c r="R116" s="444" t="s">
        <v>66</v>
      </c>
      <c r="X116" s="521">
        <v>3829.9225173228347</v>
      </c>
      <c r="Z116" s="536">
        <f t="shared" si="3"/>
        <v>0</v>
      </c>
      <c r="AA116" s="521">
        <v>89.668080000000003</v>
      </c>
      <c r="AH116" s="536">
        <f t="shared" si="4"/>
        <v>0</v>
      </c>
      <c r="AI116" s="536">
        <f t="shared" si="5"/>
        <v>8.9668080000000011E-2</v>
      </c>
    </row>
    <row r="117" spans="1:35" x14ac:dyDescent="0.25">
      <c r="A117" s="2">
        <v>493946.230398999</v>
      </c>
      <c r="B117" s="2">
        <v>5180709.2763900002</v>
      </c>
      <c r="C117" s="35" t="s">
        <v>6</v>
      </c>
      <c r="D117" s="82">
        <v>4</v>
      </c>
      <c r="E117" s="10">
        <v>24</v>
      </c>
      <c r="F117" s="15" t="s">
        <v>8</v>
      </c>
      <c r="G117" s="29" t="s">
        <v>24</v>
      </c>
      <c r="H117" s="491">
        <v>1052.5999999999999</v>
      </c>
      <c r="I117" s="521">
        <v>4622.3747933070863</v>
      </c>
      <c r="J117" s="521"/>
      <c r="K117" s="89">
        <v>1.802</v>
      </c>
      <c r="L117" s="89">
        <v>44.7</v>
      </c>
      <c r="M117" s="87">
        <v>11.262499999999999</v>
      </c>
      <c r="N117" s="445">
        <v>0</v>
      </c>
      <c r="O117" s="445">
        <v>89.668080000000003</v>
      </c>
      <c r="P117" s="445">
        <v>89.668080000000003</v>
      </c>
      <c r="Q117" s="445">
        <v>112.08510000000001</v>
      </c>
      <c r="R117" s="444" t="s">
        <v>66</v>
      </c>
      <c r="X117" s="521">
        <v>5177.0597685039374</v>
      </c>
      <c r="Z117" s="536">
        <f t="shared" si="3"/>
        <v>0</v>
      </c>
      <c r="AA117" s="521">
        <v>89.668080000000003</v>
      </c>
      <c r="AH117" s="536">
        <f t="shared" si="4"/>
        <v>0</v>
      </c>
      <c r="AI117" s="536">
        <f t="shared" si="5"/>
        <v>8.9668080000000011E-2</v>
      </c>
    </row>
    <row r="118" spans="1:35" x14ac:dyDescent="0.25">
      <c r="A118" s="2">
        <v>493978.13054300001</v>
      </c>
      <c r="B118" s="2">
        <v>5180700.4656499904</v>
      </c>
      <c r="C118" s="35" t="s">
        <v>6</v>
      </c>
      <c r="D118" s="82">
        <v>5</v>
      </c>
      <c r="E118" s="10">
        <v>25</v>
      </c>
      <c r="F118" s="15" t="s">
        <v>8</v>
      </c>
      <c r="G118" s="29" t="s">
        <v>24</v>
      </c>
      <c r="H118" s="491">
        <v>1038.2</v>
      </c>
      <c r="I118" s="521">
        <v>4559.1388090551181</v>
      </c>
      <c r="J118" s="521"/>
      <c r="K118" s="89">
        <v>1.722</v>
      </c>
      <c r="L118" s="89">
        <v>43.87</v>
      </c>
      <c r="M118" s="87">
        <v>10.762499999999999</v>
      </c>
      <c r="N118" s="445">
        <v>0</v>
      </c>
      <c r="O118" s="445">
        <v>89.668080000000003</v>
      </c>
      <c r="P118" s="445">
        <v>89.668080000000003</v>
      </c>
      <c r="Q118" s="445">
        <v>112.08510000000001</v>
      </c>
      <c r="R118" s="444" t="s">
        <v>66</v>
      </c>
      <c r="X118" s="521">
        <v>5106.235466141733</v>
      </c>
      <c r="Z118" s="536">
        <f t="shared" si="3"/>
        <v>0</v>
      </c>
      <c r="AA118" s="521">
        <v>89.668080000000003</v>
      </c>
      <c r="AH118" s="536">
        <f t="shared" si="4"/>
        <v>0</v>
      </c>
      <c r="AI118" s="536">
        <f t="shared" si="5"/>
        <v>8.9668080000000011E-2</v>
      </c>
    </row>
    <row r="119" spans="1:35" x14ac:dyDescent="0.25">
      <c r="A119" s="2">
        <v>494010.040872999</v>
      </c>
      <c r="B119" s="2">
        <v>5180701.7671800004</v>
      </c>
      <c r="C119" s="35" t="s">
        <v>6</v>
      </c>
      <c r="D119" s="82">
        <v>6</v>
      </c>
      <c r="E119" s="10">
        <v>26</v>
      </c>
      <c r="F119" s="15" t="s">
        <v>8</v>
      </c>
      <c r="G119" s="29" t="s">
        <v>24</v>
      </c>
      <c r="H119" s="491">
        <v>1078.7</v>
      </c>
      <c r="I119" s="521">
        <v>4736.9900147637791</v>
      </c>
      <c r="J119" s="521"/>
      <c r="K119" s="89">
        <v>1.619</v>
      </c>
      <c r="L119" s="89">
        <v>44.5</v>
      </c>
      <c r="M119" s="87">
        <v>10.11875</v>
      </c>
      <c r="N119" s="445">
        <v>0</v>
      </c>
      <c r="O119" s="445">
        <v>89.668080000000003</v>
      </c>
      <c r="P119" s="445">
        <v>89.668080000000003</v>
      </c>
      <c r="Q119" s="445">
        <v>112.08510000000001</v>
      </c>
      <c r="R119" s="444" t="s">
        <v>66</v>
      </c>
      <c r="X119" s="521">
        <v>5305.4288165354328</v>
      </c>
      <c r="Z119" s="536">
        <f t="shared" si="3"/>
        <v>0</v>
      </c>
      <c r="AA119" s="521">
        <v>89.668080000000003</v>
      </c>
      <c r="AH119" s="536">
        <f t="shared" si="4"/>
        <v>0</v>
      </c>
      <c r="AI119" s="536">
        <f t="shared" si="5"/>
        <v>8.9668080000000011E-2</v>
      </c>
    </row>
    <row r="120" spans="1:35" x14ac:dyDescent="0.25">
      <c r="A120" s="2">
        <v>494044.226517</v>
      </c>
      <c r="B120" s="2">
        <v>5180700.4701500004</v>
      </c>
      <c r="C120" s="35" t="s">
        <v>6</v>
      </c>
      <c r="D120" s="82">
        <v>7</v>
      </c>
      <c r="E120" s="10">
        <v>27</v>
      </c>
      <c r="F120" s="15" t="s">
        <v>8</v>
      </c>
      <c r="G120" s="29" t="s">
        <v>24</v>
      </c>
      <c r="H120" s="491">
        <v>1008.5</v>
      </c>
      <c r="I120" s="521">
        <v>4428.7145915354322</v>
      </c>
      <c r="J120" s="521"/>
      <c r="K120" s="89">
        <v>1.7729999999999999</v>
      </c>
      <c r="L120" s="89">
        <v>44.29</v>
      </c>
      <c r="M120" s="87">
        <v>11.081250000000001</v>
      </c>
      <c r="N120" s="445">
        <v>0</v>
      </c>
      <c r="O120" s="445">
        <v>89.668080000000003</v>
      </c>
      <c r="P120" s="445">
        <v>89.668080000000003</v>
      </c>
      <c r="Q120" s="445">
        <v>112.08510000000001</v>
      </c>
      <c r="R120" s="444" t="s">
        <v>66</v>
      </c>
      <c r="X120" s="521">
        <v>4960.1603425196845</v>
      </c>
      <c r="Z120" s="536">
        <f t="shared" si="3"/>
        <v>0</v>
      </c>
      <c r="AA120" s="521">
        <v>89.668080000000003</v>
      </c>
      <c r="AH120" s="536">
        <f t="shared" si="4"/>
        <v>0</v>
      </c>
      <c r="AI120" s="536">
        <f t="shared" si="5"/>
        <v>8.9668080000000011E-2</v>
      </c>
    </row>
    <row r="121" spans="1:35" x14ac:dyDescent="0.25">
      <c r="A121" s="2">
        <v>494073.852491998</v>
      </c>
      <c r="B121" s="2">
        <v>5180695.25875</v>
      </c>
      <c r="C121" s="35" t="s">
        <v>6</v>
      </c>
      <c r="D121" s="82">
        <v>7</v>
      </c>
      <c r="E121" s="10">
        <v>28</v>
      </c>
      <c r="F121" s="15" t="s">
        <v>8</v>
      </c>
      <c r="G121" s="29" t="s">
        <v>24</v>
      </c>
      <c r="H121" s="491">
        <v>1110.2</v>
      </c>
      <c r="I121" s="521">
        <v>4875.3187303149607</v>
      </c>
      <c r="J121" s="521"/>
      <c r="K121" s="89">
        <v>1.7210000000000001</v>
      </c>
      <c r="L121" s="89">
        <v>43.95</v>
      </c>
      <c r="M121" s="87">
        <v>10.75625</v>
      </c>
      <c r="N121" s="445">
        <v>0</v>
      </c>
      <c r="O121" s="445">
        <v>89.668080000000003</v>
      </c>
      <c r="P121" s="445">
        <v>89.668080000000003</v>
      </c>
      <c r="Q121" s="445">
        <v>112.08510000000001</v>
      </c>
      <c r="R121" s="444" t="s">
        <v>66</v>
      </c>
      <c r="X121" s="521">
        <v>5460.3569779527561</v>
      </c>
      <c r="Z121" s="536">
        <f t="shared" si="3"/>
        <v>0</v>
      </c>
      <c r="AA121" s="521">
        <v>89.668080000000003</v>
      </c>
      <c r="AH121" s="536">
        <f t="shared" si="4"/>
        <v>0</v>
      </c>
      <c r="AI121" s="536">
        <f t="shared" si="5"/>
        <v>8.9668080000000011E-2</v>
      </c>
    </row>
    <row r="122" spans="1:35" x14ac:dyDescent="0.25">
      <c r="A122" s="2">
        <v>494105.779413999</v>
      </c>
      <c r="B122" s="2">
        <v>5180713.4513499904</v>
      </c>
      <c r="C122" s="35" t="s">
        <v>6</v>
      </c>
      <c r="D122" s="82">
        <v>8</v>
      </c>
      <c r="E122" s="10">
        <v>29</v>
      </c>
      <c r="F122" s="15" t="s">
        <v>8</v>
      </c>
      <c r="G122" s="29" t="s">
        <v>24</v>
      </c>
      <c r="H122" s="491">
        <v>635</v>
      </c>
      <c r="I122" s="521">
        <v>2788.53125</v>
      </c>
      <c r="J122" s="521"/>
      <c r="K122" s="89">
        <v>2.6150000000000002</v>
      </c>
      <c r="L122" s="89">
        <v>45.3</v>
      </c>
      <c r="M122" s="87">
        <v>16.34375</v>
      </c>
      <c r="N122" s="445">
        <v>0</v>
      </c>
      <c r="O122" s="445">
        <v>89.668080000000003</v>
      </c>
      <c r="P122" s="445">
        <v>89.668080000000003</v>
      </c>
      <c r="Q122" s="445">
        <v>112.08510000000001</v>
      </c>
      <c r="R122" s="444" t="s">
        <v>66</v>
      </c>
      <c r="X122" s="521">
        <v>3123.1550000000002</v>
      </c>
      <c r="Z122" s="536">
        <f t="shared" si="3"/>
        <v>0</v>
      </c>
      <c r="AA122" s="521">
        <v>89.668080000000003</v>
      </c>
      <c r="AH122" s="536">
        <f t="shared" si="4"/>
        <v>0</v>
      </c>
      <c r="AI122" s="536">
        <f t="shared" si="5"/>
        <v>8.9668080000000011E-2</v>
      </c>
    </row>
    <row r="123" spans="1:35" x14ac:dyDescent="0.25">
      <c r="A123" s="2">
        <v>493305.31326999801</v>
      </c>
      <c r="B123" s="2">
        <v>5180718.9579600003</v>
      </c>
      <c r="C123" s="35" t="s">
        <v>4</v>
      </c>
      <c r="D123" s="82">
        <v>1</v>
      </c>
      <c r="E123" s="10">
        <v>4</v>
      </c>
      <c r="F123" s="15" t="s">
        <v>9</v>
      </c>
      <c r="G123" s="29" t="s">
        <v>24</v>
      </c>
      <c r="H123" s="491">
        <v>0</v>
      </c>
      <c r="I123" s="491">
        <v>0</v>
      </c>
      <c r="J123" s="491"/>
      <c r="K123" s="491">
        <v>0</v>
      </c>
      <c r="L123" s="89">
        <v>0</v>
      </c>
      <c r="M123" s="87">
        <v>0</v>
      </c>
      <c r="N123" s="445">
        <v>0</v>
      </c>
      <c r="O123" s="445">
        <v>89.668080000000003</v>
      </c>
      <c r="P123" s="445">
        <v>89.668080000000003</v>
      </c>
      <c r="Q123" s="445">
        <v>112.08510000000001</v>
      </c>
      <c r="R123" s="444" t="s">
        <v>66</v>
      </c>
      <c r="X123" s="491">
        <v>0</v>
      </c>
      <c r="Z123" s="536">
        <f t="shared" si="3"/>
        <v>0</v>
      </c>
      <c r="AA123" s="521">
        <v>89.668080000000003</v>
      </c>
      <c r="AH123" s="536">
        <f t="shared" si="4"/>
        <v>0</v>
      </c>
      <c r="AI123" s="536">
        <f t="shared" si="5"/>
        <v>8.9668080000000011E-2</v>
      </c>
    </row>
    <row r="124" spans="1:35" x14ac:dyDescent="0.25">
      <c r="A124" s="2">
        <v>493337.243514998</v>
      </c>
      <c r="B124" s="2">
        <v>5180738.1465699803</v>
      </c>
      <c r="C124" s="35" t="s">
        <v>4</v>
      </c>
      <c r="D124" s="82">
        <v>1</v>
      </c>
      <c r="E124" s="10">
        <v>5</v>
      </c>
      <c r="F124" s="15" t="s">
        <v>9</v>
      </c>
      <c r="G124" s="29" t="s">
        <v>24</v>
      </c>
      <c r="H124" s="491">
        <v>1423.4</v>
      </c>
      <c r="I124" s="521">
        <v>6250.701387795275</v>
      </c>
      <c r="J124" s="521"/>
      <c r="K124" s="89">
        <v>1.8839999999999999</v>
      </c>
      <c r="L124" s="89">
        <v>44.12</v>
      </c>
      <c r="M124" s="87">
        <v>11.775</v>
      </c>
      <c r="N124" s="445">
        <v>0</v>
      </c>
      <c r="O124" s="445">
        <v>89.668080000000003</v>
      </c>
      <c r="P124" s="445">
        <v>89.668080000000003</v>
      </c>
      <c r="Q124" s="445">
        <v>112.08510000000001</v>
      </c>
      <c r="R124" s="444" t="s">
        <v>66</v>
      </c>
      <c r="X124" s="521">
        <v>7000.7855543307087</v>
      </c>
      <c r="Z124" s="536">
        <f t="shared" si="3"/>
        <v>0</v>
      </c>
      <c r="AA124" s="521">
        <v>89.668080000000003</v>
      </c>
      <c r="AH124" s="536">
        <f t="shared" si="4"/>
        <v>0</v>
      </c>
      <c r="AI124" s="536">
        <f t="shared" si="5"/>
        <v>8.9668080000000011E-2</v>
      </c>
    </row>
    <row r="125" spans="1:35" x14ac:dyDescent="0.25">
      <c r="A125" s="2">
        <v>493369.149492</v>
      </c>
      <c r="B125" s="2">
        <v>5180735.5554299904</v>
      </c>
      <c r="C125" s="35" t="s">
        <v>4</v>
      </c>
      <c r="D125" s="82">
        <v>2</v>
      </c>
      <c r="E125" s="10">
        <v>6</v>
      </c>
      <c r="F125" s="15" t="s">
        <v>9</v>
      </c>
      <c r="G125" s="29" t="s">
        <v>24</v>
      </c>
      <c r="H125" s="491">
        <v>1028.0999999999999</v>
      </c>
      <c r="I125" s="521">
        <v>4514.7857923228339</v>
      </c>
      <c r="J125" s="521"/>
      <c r="K125" s="89">
        <v>1.74</v>
      </c>
      <c r="L125" s="89">
        <v>44.8</v>
      </c>
      <c r="M125" s="87">
        <v>10.875</v>
      </c>
      <c r="N125" s="445">
        <v>0</v>
      </c>
      <c r="O125" s="445">
        <v>89.668080000000003</v>
      </c>
      <c r="P125" s="445">
        <v>89.668080000000003</v>
      </c>
      <c r="Q125" s="445">
        <v>112.08510000000001</v>
      </c>
      <c r="R125" s="444" t="s">
        <v>66</v>
      </c>
      <c r="X125" s="521">
        <v>5056.5600874015745</v>
      </c>
      <c r="Z125" s="536">
        <f t="shared" si="3"/>
        <v>0</v>
      </c>
      <c r="AA125" s="521">
        <v>89.668080000000003</v>
      </c>
      <c r="AH125" s="536">
        <f t="shared" si="4"/>
        <v>0</v>
      </c>
      <c r="AI125" s="536">
        <f t="shared" si="5"/>
        <v>8.9668080000000011E-2</v>
      </c>
    </row>
    <row r="126" spans="1:35" x14ac:dyDescent="0.25">
      <c r="A126" s="2">
        <v>493401.068692</v>
      </c>
      <c r="B126" s="2">
        <v>5180744.9656400001</v>
      </c>
      <c r="C126" s="35" t="s">
        <v>4</v>
      </c>
      <c r="D126" s="82">
        <v>3</v>
      </c>
      <c r="E126" s="10">
        <v>7</v>
      </c>
      <c r="F126" s="15" t="s">
        <v>9</v>
      </c>
      <c r="G126" s="29" t="s">
        <v>24</v>
      </c>
      <c r="H126" s="491">
        <v>992.7</v>
      </c>
      <c r="I126" s="521">
        <v>4359.330664370078</v>
      </c>
      <c r="J126" s="521"/>
      <c r="K126" s="89">
        <v>1.716</v>
      </c>
      <c r="L126" s="89">
        <v>44.58</v>
      </c>
      <c r="M126" s="87">
        <v>10.725</v>
      </c>
      <c r="N126" s="445">
        <v>0</v>
      </c>
      <c r="O126" s="445">
        <v>89.668080000000003</v>
      </c>
      <c r="P126" s="445">
        <v>89.668080000000003</v>
      </c>
      <c r="Q126" s="445">
        <v>112.08510000000001</v>
      </c>
      <c r="R126" s="444" t="s">
        <v>66</v>
      </c>
      <c r="X126" s="521">
        <v>4882.4503440944882</v>
      </c>
      <c r="Z126" s="536">
        <f t="shared" si="3"/>
        <v>0</v>
      </c>
      <c r="AA126" s="521">
        <v>89.668080000000003</v>
      </c>
      <c r="AH126" s="536">
        <f t="shared" si="4"/>
        <v>0</v>
      </c>
      <c r="AI126" s="536">
        <f t="shared" si="5"/>
        <v>8.9668080000000011E-2</v>
      </c>
    </row>
    <row r="127" spans="1:35" x14ac:dyDescent="0.25">
      <c r="A127" s="2">
        <v>493434.17333700001</v>
      </c>
      <c r="B127" s="2">
        <v>5180740.7972900001</v>
      </c>
      <c r="C127" s="35" t="s">
        <v>4</v>
      </c>
      <c r="D127" s="82">
        <v>4</v>
      </c>
      <c r="E127" s="10">
        <v>8</v>
      </c>
      <c r="F127" s="15" t="s">
        <v>9</v>
      </c>
      <c r="G127" s="29" t="s">
        <v>24</v>
      </c>
      <c r="H127" s="491">
        <v>1060.2</v>
      </c>
      <c r="I127" s="521">
        <v>4655.7493405511814</v>
      </c>
      <c r="J127" s="521"/>
      <c r="K127" s="89">
        <v>1.8320000000000001</v>
      </c>
      <c r="L127" s="89">
        <v>44.27</v>
      </c>
      <c r="M127" s="87">
        <v>11.45</v>
      </c>
      <c r="N127" s="445">
        <v>0</v>
      </c>
      <c r="O127" s="445">
        <v>89.668080000000003</v>
      </c>
      <c r="P127" s="445">
        <v>89.668080000000003</v>
      </c>
      <c r="Q127" s="445">
        <v>112.08510000000001</v>
      </c>
      <c r="R127" s="444" t="s">
        <v>66</v>
      </c>
      <c r="X127" s="521">
        <v>5214.4392614173239</v>
      </c>
      <c r="Z127" s="536">
        <f t="shared" si="3"/>
        <v>0</v>
      </c>
      <c r="AA127" s="521">
        <v>89.668080000000003</v>
      </c>
      <c r="AH127" s="536">
        <f t="shared" si="4"/>
        <v>0</v>
      </c>
      <c r="AI127" s="536">
        <f t="shared" si="5"/>
        <v>8.9668080000000011E-2</v>
      </c>
    </row>
    <row r="128" spans="1:35" x14ac:dyDescent="0.25">
      <c r="A128" s="2">
        <v>493466.070624999</v>
      </c>
      <c r="B128" s="2">
        <v>5180730.2058699904</v>
      </c>
      <c r="C128" s="35" t="s">
        <v>4</v>
      </c>
      <c r="D128" s="82">
        <v>5</v>
      </c>
      <c r="E128" s="10">
        <v>9</v>
      </c>
      <c r="F128" s="15" t="s">
        <v>9</v>
      </c>
      <c r="G128" s="29" t="s">
        <v>24</v>
      </c>
      <c r="H128" s="491">
        <v>1104.2</v>
      </c>
      <c r="I128" s="521">
        <v>4848.9704035433069</v>
      </c>
      <c r="J128" s="521"/>
      <c r="K128" s="89">
        <v>1.9350000000000001</v>
      </c>
      <c r="L128" s="89">
        <v>45</v>
      </c>
      <c r="M128" s="87">
        <v>12.09375</v>
      </c>
      <c r="N128" s="445">
        <v>0</v>
      </c>
      <c r="O128" s="445">
        <v>89.668080000000003</v>
      </c>
      <c r="P128" s="445">
        <v>89.668080000000003</v>
      </c>
      <c r="Q128" s="445">
        <v>112.08510000000001</v>
      </c>
      <c r="R128" s="444" t="s">
        <v>66</v>
      </c>
      <c r="X128" s="521">
        <v>5430.8468519685039</v>
      </c>
      <c r="Z128" s="536">
        <f t="shared" si="3"/>
        <v>0</v>
      </c>
      <c r="AA128" s="521">
        <v>89.668080000000003</v>
      </c>
      <c r="AH128" s="536">
        <f t="shared" si="4"/>
        <v>0</v>
      </c>
      <c r="AI128" s="536">
        <f t="shared" si="5"/>
        <v>8.9668080000000011E-2</v>
      </c>
    </row>
    <row r="129" spans="1:35" x14ac:dyDescent="0.25">
      <c r="A129" s="2">
        <v>493496.794142998</v>
      </c>
      <c r="B129" s="2">
        <v>5180744.0833000001</v>
      </c>
      <c r="C129" s="35" t="s">
        <v>4</v>
      </c>
      <c r="D129" s="82">
        <v>5</v>
      </c>
      <c r="E129" s="10">
        <v>10</v>
      </c>
      <c r="F129" s="15" t="s">
        <v>9</v>
      </c>
      <c r="G129" s="29" t="s">
        <v>24</v>
      </c>
      <c r="H129" s="491">
        <v>1084.0999999999999</v>
      </c>
      <c r="I129" s="521">
        <v>4760.703508858267</v>
      </c>
      <c r="J129" s="521"/>
      <c r="K129" s="89">
        <v>1.474</v>
      </c>
      <c r="L129" s="89">
        <v>44.45</v>
      </c>
      <c r="M129" s="87">
        <v>9.2125000000000004</v>
      </c>
      <c r="N129" s="445">
        <v>0</v>
      </c>
      <c r="O129" s="445">
        <v>89.668080000000003</v>
      </c>
      <c r="P129" s="445">
        <v>89.668080000000003</v>
      </c>
      <c r="Q129" s="445">
        <v>112.08510000000001</v>
      </c>
      <c r="R129" s="444" t="s">
        <v>66</v>
      </c>
      <c r="X129" s="521">
        <v>5331.9879299212598</v>
      </c>
      <c r="Z129" s="536">
        <f t="shared" si="3"/>
        <v>0</v>
      </c>
      <c r="AA129" s="521">
        <v>89.668080000000003</v>
      </c>
      <c r="AH129" s="536">
        <f t="shared" si="4"/>
        <v>0</v>
      </c>
      <c r="AI129" s="536">
        <f t="shared" si="5"/>
        <v>8.9668080000000011E-2</v>
      </c>
    </row>
    <row r="130" spans="1:35" x14ac:dyDescent="0.25">
      <c r="A130" s="2">
        <v>493528.684700999</v>
      </c>
      <c r="B130" s="2">
        <v>5180727.1582500003</v>
      </c>
      <c r="C130" s="35" t="s">
        <v>4</v>
      </c>
      <c r="D130" s="82">
        <v>6</v>
      </c>
      <c r="E130" s="10">
        <v>11</v>
      </c>
      <c r="F130" s="15" t="s">
        <v>9</v>
      </c>
      <c r="G130" s="29" t="s">
        <v>24</v>
      </c>
      <c r="H130" s="491">
        <v>1062.8</v>
      </c>
      <c r="I130" s="521">
        <v>4667.1669488188973</v>
      </c>
      <c r="J130" s="521"/>
      <c r="K130" s="89">
        <v>1.7110000000000001</v>
      </c>
      <c r="L130" s="89">
        <v>44.98</v>
      </c>
      <c r="M130" s="87">
        <v>10.69375</v>
      </c>
      <c r="N130" s="445">
        <v>0</v>
      </c>
      <c r="O130" s="445">
        <v>89.668080000000003</v>
      </c>
      <c r="P130" s="445">
        <v>89.668080000000003</v>
      </c>
      <c r="Q130" s="445">
        <v>112.08510000000001</v>
      </c>
      <c r="R130" s="444" t="s">
        <v>66</v>
      </c>
      <c r="X130" s="521">
        <v>5227.2269826771653</v>
      </c>
      <c r="Z130" s="536">
        <f t="shared" si="3"/>
        <v>0</v>
      </c>
      <c r="AA130" s="521">
        <v>89.668080000000003</v>
      </c>
      <c r="AH130" s="536">
        <f t="shared" si="4"/>
        <v>0</v>
      </c>
      <c r="AI130" s="536">
        <f t="shared" si="5"/>
        <v>8.9668080000000011E-2</v>
      </c>
    </row>
    <row r="131" spans="1:35" x14ac:dyDescent="0.25">
      <c r="A131" s="2">
        <v>493560.60417000001</v>
      </c>
      <c r="B131" s="2">
        <v>5180737.0137999803</v>
      </c>
      <c r="C131" s="35" t="s">
        <v>5</v>
      </c>
      <c r="D131" s="82">
        <v>1</v>
      </c>
      <c r="E131" s="10">
        <v>12</v>
      </c>
      <c r="F131" s="15" t="s">
        <v>9</v>
      </c>
      <c r="G131" s="29" t="s">
        <v>24</v>
      </c>
      <c r="H131" s="491">
        <v>882.7</v>
      </c>
      <c r="I131" s="521">
        <v>3876.2780068897637</v>
      </c>
      <c r="J131" s="521"/>
      <c r="K131" s="89">
        <v>1.4259999999999999</v>
      </c>
      <c r="L131" s="89">
        <v>45.05</v>
      </c>
      <c r="M131" s="87">
        <v>8.9124999999999996</v>
      </c>
      <c r="N131" s="445">
        <v>0</v>
      </c>
      <c r="O131" s="445">
        <v>89.668080000000003</v>
      </c>
      <c r="P131" s="445">
        <v>89.668080000000003</v>
      </c>
      <c r="Q131" s="445">
        <v>112.08510000000001</v>
      </c>
      <c r="R131" s="444" t="s">
        <v>66</v>
      </c>
      <c r="X131" s="521">
        <v>4341.4313677165355</v>
      </c>
      <c r="Z131" s="536">
        <f t="shared" ref="Z131:Z194" si="6">K131*J131</f>
        <v>0</v>
      </c>
      <c r="AA131" s="521">
        <v>89.668080000000003</v>
      </c>
      <c r="AH131" s="536">
        <f t="shared" ref="AH131:AH194" si="7">Z131*0.001</f>
        <v>0</v>
      </c>
      <c r="AI131" s="536">
        <f t="shared" ref="AI131:AI194" si="8">AA131*0.001</f>
        <v>8.9668080000000011E-2</v>
      </c>
    </row>
    <row r="132" spans="1:35" x14ac:dyDescent="0.25">
      <c r="A132" s="2">
        <v>493592.5074</v>
      </c>
      <c r="B132" s="2">
        <v>5180731.75691</v>
      </c>
      <c r="C132" s="35" t="s">
        <v>5</v>
      </c>
      <c r="D132" s="82">
        <v>2</v>
      </c>
      <c r="E132" s="10">
        <v>13</v>
      </c>
      <c r="F132" s="15" t="s">
        <v>9</v>
      </c>
      <c r="G132" s="29" t="s">
        <v>24</v>
      </c>
      <c r="H132" s="491">
        <v>798</v>
      </c>
      <c r="I132" s="521">
        <v>3504.327460629921</v>
      </c>
      <c r="J132" s="521"/>
      <c r="K132" s="89">
        <v>1.3520000000000001</v>
      </c>
      <c r="L132" s="89">
        <v>43.98</v>
      </c>
      <c r="M132" s="87">
        <v>8.4499999999999993</v>
      </c>
      <c r="N132" s="445">
        <v>0</v>
      </c>
      <c r="O132" s="445">
        <v>89.668080000000003</v>
      </c>
      <c r="P132" s="445">
        <v>89.668080000000003</v>
      </c>
      <c r="Q132" s="445">
        <v>112.08510000000001</v>
      </c>
      <c r="R132" s="444" t="s">
        <v>66</v>
      </c>
      <c r="X132" s="521">
        <v>3924.8467559055121</v>
      </c>
      <c r="Z132" s="536">
        <f t="shared" si="6"/>
        <v>0</v>
      </c>
      <c r="AA132" s="521">
        <v>89.668080000000003</v>
      </c>
      <c r="AH132" s="536">
        <f t="shared" si="7"/>
        <v>0</v>
      </c>
      <c r="AI132" s="536">
        <f t="shared" si="8"/>
        <v>8.9668080000000011E-2</v>
      </c>
    </row>
    <row r="133" spans="1:35" x14ac:dyDescent="0.25">
      <c r="A133" s="2">
        <v>493624.423671</v>
      </c>
      <c r="B133" s="2">
        <v>5180738.7236200003</v>
      </c>
      <c r="C133" s="35" t="s">
        <v>5</v>
      </c>
      <c r="D133" s="82">
        <v>2</v>
      </c>
      <c r="E133" s="10">
        <v>14</v>
      </c>
      <c r="F133" s="15" t="s">
        <v>9</v>
      </c>
      <c r="G133" s="29" t="s">
        <v>24</v>
      </c>
      <c r="H133" s="533">
        <v>926.02</v>
      </c>
      <c r="I133" s="521">
        <v>4066.5129261811021</v>
      </c>
      <c r="J133" s="521"/>
      <c r="K133" s="89">
        <v>1.5189999999999999</v>
      </c>
      <c r="L133" s="89">
        <v>44.53</v>
      </c>
      <c r="M133" s="87">
        <v>9.4937500000000004</v>
      </c>
      <c r="N133" s="445">
        <v>0</v>
      </c>
      <c r="O133" s="445">
        <v>89.668080000000003</v>
      </c>
      <c r="P133" s="445">
        <v>89.668080000000003</v>
      </c>
      <c r="Q133" s="445">
        <v>112.08510000000001</v>
      </c>
      <c r="R133" s="444" t="s">
        <v>66</v>
      </c>
      <c r="X133" s="521">
        <v>4554.4944773228344</v>
      </c>
      <c r="Z133" s="536">
        <f t="shared" si="6"/>
        <v>0</v>
      </c>
      <c r="AA133" s="521">
        <v>89.668080000000003</v>
      </c>
      <c r="AH133" s="536">
        <f t="shared" si="7"/>
        <v>0</v>
      </c>
      <c r="AI133" s="536">
        <f t="shared" si="8"/>
        <v>8.9668080000000011E-2</v>
      </c>
    </row>
    <row r="134" spans="1:35" x14ac:dyDescent="0.25">
      <c r="A134" s="2">
        <v>493656.32318900002</v>
      </c>
      <c r="B134" s="2">
        <v>5180729.9111700002</v>
      </c>
      <c r="C134" s="35" t="s">
        <v>5</v>
      </c>
      <c r="D134" s="82">
        <v>3</v>
      </c>
      <c r="E134" s="10">
        <v>15</v>
      </c>
      <c r="F134" s="15" t="s">
        <v>9</v>
      </c>
      <c r="G134" s="29" t="s">
        <v>24</v>
      </c>
      <c r="H134" s="533">
        <v>1080.52</v>
      </c>
      <c r="I134" s="521">
        <v>4744.9823405511806</v>
      </c>
      <c r="J134" s="521"/>
      <c r="K134" s="89">
        <v>1.4259999999999999</v>
      </c>
      <c r="L134" s="89">
        <v>44.3</v>
      </c>
      <c r="M134" s="87">
        <v>8.9124999999999996</v>
      </c>
      <c r="N134" s="445">
        <v>0</v>
      </c>
      <c r="O134" s="445">
        <v>89.668080000000003</v>
      </c>
      <c r="P134" s="445">
        <v>89.668080000000003</v>
      </c>
      <c r="Q134" s="445">
        <v>112.08510000000001</v>
      </c>
      <c r="R134" s="444" t="s">
        <v>66</v>
      </c>
      <c r="X134" s="521">
        <v>5314.3802214173229</v>
      </c>
      <c r="Z134" s="536">
        <f t="shared" si="6"/>
        <v>0</v>
      </c>
      <c r="AA134" s="521">
        <v>89.668080000000003</v>
      </c>
      <c r="AH134" s="536">
        <f t="shared" si="7"/>
        <v>0</v>
      </c>
      <c r="AI134" s="536">
        <f t="shared" si="8"/>
        <v>8.9668080000000011E-2</v>
      </c>
    </row>
    <row r="135" spans="1:35" x14ac:dyDescent="0.25">
      <c r="A135" s="2">
        <v>493688.24009600002</v>
      </c>
      <c r="B135" s="2">
        <v>5180737.54495</v>
      </c>
      <c r="C135" s="35" t="s">
        <v>5</v>
      </c>
      <c r="D135" s="82">
        <v>4</v>
      </c>
      <c r="E135" s="10">
        <v>16</v>
      </c>
      <c r="F135" s="15" t="s">
        <v>9</v>
      </c>
      <c r="G135" s="29" t="s">
        <v>24</v>
      </c>
      <c r="H135" s="533">
        <v>1108.32</v>
      </c>
      <c r="I135" s="521">
        <v>4867.0629212598424</v>
      </c>
      <c r="J135" s="521"/>
      <c r="K135" s="89">
        <v>1.7050000000000001</v>
      </c>
      <c r="L135" s="89">
        <v>44.87</v>
      </c>
      <c r="M135" s="87">
        <v>10.65625</v>
      </c>
      <c r="N135" s="445">
        <v>0</v>
      </c>
      <c r="O135" s="445">
        <v>89.668080000000003</v>
      </c>
      <c r="P135" s="445">
        <v>89.668080000000003</v>
      </c>
      <c r="Q135" s="445">
        <v>112.08510000000001</v>
      </c>
      <c r="R135" s="444" t="s">
        <v>66</v>
      </c>
      <c r="X135" s="521">
        <v>5451.1104718110237</v>
      </c>
      <c r="Z135" s="536">
        <f t="shared" si="6"/>
        <v>0</v>
      </c>
      <c r="AA135" s="521">
        <v>89.668080000000003</v>
      </c>
      <c r="AH135" s="536">
        <f t="shared" si="7"/>
        <v>0</v>
      </c>
      <c r="AI135" s="536">
        <f t="shared" si="8"/>
        <v>8.9668080000000011E-2</v>
      </c>
    </row>
    <row r="136" spans="1:35" x14ac:dyDescent="0.25">
      <c r="A136" s="2">
        <v>493720.1532</v>
      </c>
      <c r="B136" s="2">
        <v>5180741.6229999904</v>
      </c>
      <c r="C136" s="35" t="s">
        <v>5</v>
      </c>
      <c r="D136" s="82">
        <v>5</v>
      </c>
      <c r="E136" s="10">
        <v>17</v>
      </c>
      <c r="F136" s="15" t="s">
        <v>9</v>
      </c>
      <c r="G136" s="29" t="s">
        <v>24</v>
      </c>
      <c r="H136" s="533">
        <v>881.82</v>
      </c>
      <c r="I136" s="521">
        <v>3872.4135856299208</v>
      </c>
      <c r="J136" s="521"/>
      <c r="K136" s="89">
        <v>1.4410000000000001</v>
      </c>
      <c r="L136" s="89">
        <v>44.28</v>
      </c>
      <c r="M136" s="87">
        <v>9.0062499999999996</v>
      </c>
      <c r="N136" s="445">
        <v>0</v>
      </c>
      <c r="O136" s="445">
        <v>89.668080000000003</v>
      </c>
      <c r="P136" s="445">
        <v>89.668080000000003</v>
      </c>
      <c r="Q136" s="445">
        <v>112.08510000000001</v>
      </c>
      <c r="R136" s="444" t="s">
        <v>66</v>
      </c>
      <c r="X136" s="521">
        <v>4337.1032159055121</v>
      </c>
      <c r="Z136" s="536">
        <f t="shared" si="6"/>
        <v>0</v>
      </c>
      <c r="AA136" s="521">
        <v>89.668080000000003</v>
      </c>
      <c r="AH136" s="536">
        <f t="shared" si="7"/>
        <v>0</v>
      </c>
      <c r="AI136" s="536">
        <f t="shared" si="8"/>
        <v>8.9668080000000011E-2</v>
      </c>
    </row>
    <row r="137" spans="1:35" x14ac:dyDescent="0.25">
      <c r="A137" s="2">
        <v>493752.039076999</v>
      </c>
      <c r="B137" s="2">
        <v>5180719.5875199903</v>
      </c>
      <c r="C137" s="35" t="s">
        <v>5</v>
      </c>
      <c r="D137" s="82">
        <v>6</v>
      </c>
      <c r="E137" s="10">
        <v>18</v>
      </c>
      <c r="F137" s="15" t="s">
        <v>9</v>
      </c>
      <c r="G137" s="29" t="s">
        <v>24</v>
      </c>
      <c r="H137" s="533">
        <v>899.02</v>
      </c>
      <c r="I137" s="521">
        <v>3947.9454557086606</v>
      </c>
      <c r="J137" s="521"/>
      <c r="K137" s="89">
        <v>1.6180000000000001</v>
      </c>
      <c r="L137" s="89">
        <v>44.82</v>
      </c>
      <c r="M137" s="87">
        <v>10.112500000000001</v>
      </c>
      <c r="N137" s="445">
        <v>0</v>
      </c>
      <c r="O137" s="445">
        <v>89.668080000000003</v>
      </c>
      <c r="P137" s="445">
        <v>89.668080000000003</v>
      </c>
      <c r="Q137" s="445">
        <v>112.08510000000001</v>
      </c>
      <c r="R137" s="444" t="s">
        <v>66</v>
      </c>
      <c r="X137" s="521">
        <v>4421.6989103937003</v>
      </c>
      <c r="Z137" s="536">
        <f t="shared" si="6"/>
        <v>0</v>
      </c>
      <c r="AA137" s="521">
        <v>89.668080000000003</v>
      </c>
      <c r="AH137" s="536">
        <f t="shared" si="7"/>
        <v>0</v>
      </c>
      <c r="AI137" s="536">
        <f t="shared" si="8"/>
        <v>8.9668080000000011E-2</v>
      </c>
    </row>
    <row r="138" spans="1:35" x14ac:dyDescent="0.25">
      <c r="A138" s="2">
        <v>493782.143090998</v>
      </c>
      <c r="B138" s="2">
        <v>5180736.3660199903</v>
      </c>
      <c r="C138" s="35" t="s">
        <v>5</v>
      </c>
      <c r="D138" s="82">
        <v>6</v>
      </c>
      <c r="E138" s="10">
        <v>19</v>
      </c>
      <c r="F138" s="15" t="s">
        <v>9</v>
      </c>
      <c r="G138" s="29" t="s">
        <v>24</v>
      </c>
      <c r="H138" s="533">
        <v>1095.72</v>
      </c>
      <c r="I138" s="521">
        <v>4811.7314350393699</v>
      </c>
      <c r="J138" s="521"/>
      <c r="K138" s="89">
        <v>1.4330000000000001</v>
      </c>
      <c r="L138" s="89">
        <v>44.44</v>
      </c>
      <c r="M138" s="87">
        <v>8.9562500000000007</v>
      </c>
      <c r="N138" s="445">
        <v>0</v>
      </c>
      <c r="O138" s="445">
        <v>89.668080000000003</v>
      </c>
      <c r="P138" s="445">
        <v>89.668080000000003</v>
      </c>
      <c r="Q138" s="445">
        <v>112.08510000000001</v>
      </c>
      <c r="R138" s="444" t="s">
        <v>66</v>
      </c>
      <c r="X138" s="521">
        <v>5389.1392072440949</v>
      </c>
      <c r="Z138" s="536">
        <f t="shared" si="6"/>
        <v>0</v>
      </c>
      <c r="AA138" s="521">
        <v>89.668080000000003</v>
      </c>
      <c r="AH138" s="536">
        <f t="shared" si="7"/>
        <v>0</v>
      </c>
      <c r="AI138" s="536">
        <f t="shared" si="8"/>
        <v>8.9668080000000011E-2</v>
      </c>
    </row>
    <row r="139" spans="1:35" x14ac:dyDescent="0.25">
      <c r="A139" s="2">
        <v>493815.87301600003</v>
      </c>
      <c r="B139" s="2">
        <v>5180735.1896400005</v>
      </c>
      <c r="C139" s="35" t="s">
        <v>6</v>
      </c>
      <c r="D139" s="82">
        <v>1</v>
      </c>
      <c r="E139" s="10">
        <v>20</v>
      </c>
      <c r="F139" s="15" t="s">
        <v>9</v>
      </c>
      <c r="G139" s="29" t="s">
        <v>24</v>
      </c>
      <c r="H139" s="533">
        <v>826.32</v>
      </c>
      <c r="I139" s="521">
        <v>3628.6915629921259</v>
      </c>
      <c r="J139" s="521"/>
      <c r="K139" s="89">
        <v>1.827</v>
      </c>
      <c r="L139" s="89">
        <v>44.67</v>
      </c>
      <c r="M139" s="87">
        <v>11.418749999999999</v>
      </c>
      <c r="N139" s="445">
        <v>0</v>
      </c>
      <c r="O139" s="445">
        <v>89.668080000000003</v>
      </c>
      <c r="P139" s="445">
        <v>89.668080000000003</v>
      </c>
      <c r="Q139" s="445">
        <v>112.08510000000001</v>
      </c>
      <c r="R139" s="444" t="s">
        <v>66</v>
      </c>
      <c r="X139" s="521">
        <v>4064.1345505511813</v>
      </c>
      <c r="Z139" s="536">
        <f t="shared" si="6"/>
        <v>0</v>
      </c>
      <c r="AA139" s="521">
        <v>89.668080000000003</v>
      </c>
      <c r="AH139" s="536">
        <f t="shared" si="7"/>
        <v>0</v>
      </c>
      <c r="AI139" s="536">
        <f t="shared" si="8"/>
        <v>8.9668080000000011E-2</v>
      </c>
    </row>
    <row r="140" spans="1:35" x14ac:dyDescent="0.25">
      <c r="A140" s="2">
        <v>493847.76542900002</v>
      </c>
      <c r="B140" s="2">
        <v>5180719.15527</v>
      </c>
      <c r="C140" s="35" t="s">
        <v>6</v>
      </c>
      <c r="D140" s="82">
        <v>2</v>
      </c>
      <c r="E140" s="10">
        <v>21</v>
      </c>
      <c r="F140" s="15" t="s">
        <v>9</v>
      </c>
      <c r="G140" s="29" t="s">
        <v>24</v>
      </c>
      <c r="H140" s="533">
        <v>833.62</v>
      </c>
      <c r="I140" s="521">
        <v>3660.7486938976376</v>
      </c>
      <c r="J140" s="521"/>
      <c r="K140" s="89">
        <v>1.871</v>
      </c>
      <c r="L140" s="89">
        <v>44.9</v>
      </c>
      <c r="M140" s="87">
        <v>11.69375</v>
      </c>
      <c r="N140" s="445">
        <v>0</v>
      </c>
      <c r="O140" s="445">
        <v>89.668080000000003</v>
      </c>
      <c r="P140" s="445">
        <v>89.668080000000003</v>
      </c>
      <c r="Q140" s="445">
        <v>112.08510000000001</v>
      </c>
      <c r="R140" s="444" t="s">
        <v>66</v>
      </c>
      <c r="X140" s="521">
        <v>4100.0385371653547</v>
      </c>
      <c r="Z140" s="536">
        <f t="shared" si="6"/>
        <v>0</v>
      </c>
      <c r="AA140" s="521">
        <v>89.668080000000003</v>
      </c>
      <c r="AH140" s="536">
        <f t="shared" si="7"/>
        <v>0</v>
      </c>
      <c r="AI140" s="536">
        <f t="shared" si="8"/>
        <v>8.9668080000000011E-2</v>
      </c>
    </row>
    <row r="141" spans="1:35" x14ac:dyDescent="0.25">
      <c r="A141" s="2">
        <v>493879.70413000003</v>
      </c>
      <c r="B141" s="2">
        <v>5180748.3477499904</v>
      </c>
      <c r="C141" s="35" t="s">
        <v>6</v>
      </c>
      <c r="D141" s="82">
        <v>2</v>
      </c>
      <c r="E141" s="10">
        <v>22</v>
      </c>
      <c r="F141" s="15" t="s">
        <v>9</v>
      </c>
      <c r="G141" s="29" t="s">
        <v>24</v>
      </c>
      <c r="H141" s="491">
        <v>775.7</v>
      </c>
      <c r="I141" s="521">
        <v>3406.3995127952753</v>
      </c>
      <c r="J141" s="521"/>
      <c r="K141" s="89">
        <v>1.8640000000000001</v>
      </c>
      <c r="L141" s="89">
        <v>45.06</v>
      </c>
      <c r="M141" s="87">
        <v>11.65</v>
      </c>
      <c r="N141" s="445">
        <v>0</v>
      </c>
      <c r="O141" s="445">
        <v>89.668080000000003</v>
      </c>
      <c r="P141" s="445">
        <v>89.668080000000003</v>
      </c>
      <c r="Q141" s="445">
        <v>112.08510000000001</v>
      </c>
      <c r="R141" s="444" t="s">
        <v>66</v>
      </c>
      <c r="X141" s="521">
        <v>3815.1674543307086</v>
      </c>
      <c r="Z141" s="536">
        <f t="shared" si="6"/>
        <v>0</v>
      </c>
      <c r="AA141" s="521">
        <v>89.668080000000003</v>
      </c>
      <c r="AH141" s="536">
        <f t="shared" si="7"/>
        <v>0</v>
      </c>
      <c r="AI141" s="536">
        <f t="shared" si="8"/>
        <v>8.9668080000000011E-2</v>
      </c>
    </row>
    <row r="142" spans="1:35" x14ac:dyDescent="0.25">
      <c r="A142" s="2">
        <v>493911.60960500001</v>
      </c>
      <c r="B142" s="2">
        <v>5180745.0927600004</v>
      </c>
      <c r="C142" s="35" t="s">
        <v>6</v>
      </c>
      <c r="D142" s="82">
        <v>3</v>
      </c>
      <c r="E142" s="10">
        <v>23</v>
      </c>
      <c r="F142" s="15" t="s">
        <v>9</v>
      </c>
      <c r="G142" s="29" t="s">
        <v>24</v>
      </c>
      <c r="H142" s="491">
        <v>789.4</v>
      </c>
      <c r="I142" s="521">
        <v>3466.5615255905509</v>
      </c>
      <c r="J142" s="521"/>
      <c r="K142" s="89">
        <v>1.907</v>
      </c>
      <c r="L142" s="89">
        <v>44.99</v>
      </c>
      <c r="M142" s="87">
        <v>11.918749999999999</v>
      </c>
      <c r="N142" s="445">
        <v>0</v>
      </c>
      <c r="O142" s="445">
        <v>89.668080000000003</v>
      </c>
      <c r="P142" s="445">
        <v>89.668080000000003</v>
      </c>
      <c r="Q142" s="445">
        <v>112.08510000000001</v>
      </c>
      <c r="R142" s="444" t="s">
        <v>66</v>
      </c>
      <c r="X142" s="521">
        <v>3882.5489086614175</v>
      </c>
      <c r="Z142" s="536">
        <f t="shared" si="6"/>
        <v>0</v>
      </c>
      <c r="AA142" s="521">
        <v>89.668080000000003</v>
      </c>
      <c r="AH142" s="536">
        <f t="shared" si="7"/>
        <v>0</v>
      </c>
      <c r="AI142" s="536">
        <f t="shared" si="8"/>
        <v>8.9668080000000011E-2</v>
      </c>
    </row>
    <row r="143" spans="1:35" x14ac:dyDescent="0.25">
      <c r="A143" s="2">
        <v>493943.514329998</v>
      </c>
      <c r="B143" s="2">
        <v>5180741.0600800002</v>
      </c>
      <c r="C143" s="35" t="s">
        <v>6</v>
      </c>
      <c r="D143" s="82">
        <v>4</v>
      </c>
      <c r="E143" s="10">
        <v>24</v>
      </c>
      <c r="F143" s="15" t="s">
        <v>9</v>
      </c>
      <c r="G143" s="29" t="s">
        <v>24</v>
      </c>
      <c r="H143" s="491">
        <v>944.6</v>
      </c>
      <c r="I143" s="521">
        <v>4148.1049114173229</v>
      </c>
      <c r="J143" s="521"/>
      <c r="K143" s="89">
        <v>1.6479999999999999</v>
      </c>
      <c r="L143" s="89">
        <v>45.14</v>
      </c>
      <c r="M143" s="87">
        <v>10.3</v>
      </c>
      <c r="N143" s="445">
        <v>0</v>
      </c>
      <c r="O143" s="445">
        <v>89.668080000000003</v>
      </c>
      <c r="P143" s="445">
        <v>89.668080000000003</v>
      </c>
      <c r="Q143" s="445">
        <v>112.08510000000001</v>
      </c>
      <c r="R143" s="444" t="s">
        <v>66</v>
      </c>
      <c r="X143" s="521">
        <v>4645.8775007874019</v>
      </c>
      <c r="Z143" s="536">
        <f t="shared" si="6"/>
        <v>0</v>
      </c>
      <c r="AA143" s="521">
        <v>89.668080000000003</v>
      </c>
      <c r="AH143" s="536">
        <f t="shared" si="7"/>
        <v>0</v>
      </c>
      <c r="AI143" s="536">
        <f t="shared" si="8"/>
        <v>8.9668080000000011E-2</v>
      </c>
    </row>
    <row r="144" spans="1:35" x14ac:dyDescent="0.25">
      <c r="A144" s="2">
        <v>493976.779961997</v>
      </c>
      <c r="B144" s="2">
        <v>5180731.3388799904</v>
      </c>
      <c r="C144" s="35" t="s">
        <v>6</v>
      </c>
      <c r="D144" s="82">
        <v>5</v>
      </c>
      <c r="E144" s="10">
        <v>25</v>
      </c>
      <c r="F144" s="15" t="s">
        <v>9</v>
      </c>
      <c r="G144" s="29" t="s">
        <v>24</v>
      </c>
      <c r="H144" s="491">
        <v>662.5</v>
      </c>
      <c r="I144" s="521">
        <v>2909.2944143700784</v>
      </c>
      <c r="J144" s="521"/>
      <c r="K144" s="89">
        <v>1.7270000000000001</v>
      </c>
      <c r="L144" s="89">
        <v>45.05</v>
      </c>
      <c r="M144" s="87">
        <v>10.793749999999999</v>
      </c>
      <c r="N144" s="445">
        <v>0</v>
      </c>
      <c r="O144" s="445">
        <v>89.668080000000003</v>
      </c>
      <c r="P144" s="445">
        <v>89.668080000000003</v>
      </c>
      <c r="Q144" s="445">
        <v>112.08510000000001</v>
      </c>
      <c r="R144" s="444" t="s">
        <v>66</v>
      </c>
      <c r="X144" s="521">
        <v>3258.4097440944879</v>
      </c>
      <c r="Z144" s="536">
        <f t="shared" si="6"/>
        <v>0</v>
      </c>
      <c r="AA144" s="521">
        <v>89.668080000000003</v>
      </c>
      <c r="AH144" s="536">
        <f t="shared" si="7"/>
        <v>0</v>
      </c>
      <c r="AI144" s="536">
        <f t="shared" si="8"/>
        <v>8.9668080000000011E-2</v>
      </c>
    </row>
    <row r="145" spans="1:35" x14ac:dyDescent="0.25">
      <c r="A145" s="2">
        <v>494007.324461999</v>
      </c>
      <c r="B145" s="2">
        <v>5180733.5508399904</v>
      </c>
      <c r="C145" s="35" t="s">
        <v>6</v>
      </c>
      <c r="D145" s="82">
        <v>5</v>
      </c>
      <c r="E145" s="10">
        <v>26</v>
      </c>
      <c r="F145" s="15" t="s">
        <v>9</v>
      </c>
      <c r="G145" s="29" t="s">
        <v>24</v>
      </c>
      <c r="H145" s="491">
        <v>894</v>
      </c>
      <c r="I145" s="521">
        <v>3925.9006889763778</v>
      </c>
      <c r="J145" s="521"/>
      <c r="K145" s="89">
        <v>1.7989999999999999</v>
      </c>
      <c r="L145" s="89">
        <v>44.9</v>
      </c>
      <c r="M145" s="87">
        <v>11.24375</v>
      </c>
      <c r="N145" s="445">
        <v>0</v>
      </c>
      <c r="O145" s="445">
        <v>89.668080000000003</v>
      </c>
      <c r="P145" s="445">
        <v>89.668080000000003</v>
      </c>
      <c r="Q145" s="445">
        <v>112.08510000000001</v>
      </c>
      <c r="R145" s="444" t="s">
        <v>66</v>
      </c>
      <c r="X145" s="521">
        <v>4397.0087716535436</v>
      </c>
      <c r="Z145" s="536">
        <f t="shared" si="6"/>
        <v>0</v>
      </c>
      <c r="AA145" s="521">
        <v>89.668080000000003</v>
      </c>
      <c r="AH145" s="536">
        <f t="shared" si="7"/>
        <v>0</v>
      </c>
      <c r="AI145" s="536">
        <f t="shared" si="8"/>
        <v>8.9668080000000011E-2</v>
      </c>
    </row>
    <row r="146" spans="1:35" x14ac:dyDescent="0.25">
      <c r="A146" s="2">
        <v>494039.23383600003</v>
      </c>
      <c r="B146" s="2">
        <v>5180734.0746799903</v>
      </c>
      <c r="C146" s="35" t="s">
        <v>6</v>
      </c>
      <c r="D146" s="82">
        <v>6</v>
      </c>
      <c r="E146" s="10">
        <v>27</v>
      </c>
      <c r="F146" s="15" t="s">
        <v>9</v>
      </c>
      <c r="G146" s="29" t="s">
        <v>24</v>
      </c>
      <c r="H146" s="491">
        <v>812.7</v>
      </c>
      <c r="I146" s="521">
        <v>3568.8808612204721</v>
      </c>
      <c r="J146" s="521"/>
      <c r="K146" s="89">
        <v>1.982</v>
      </c>
      <c r="L146" s="89">
        <v>45.37</v>
      </c>
      <c r="M146" s="87">
        <v>12.387499999999999</v>
      </c>
      <c r="N146" s="445">
        <v>0</v>
      </c>
      <c r="O146" s="445">
        <v>89.668080000000003</v>
      </c>
      <c r="P146" s="445">
        <v>89.668080000000003</v>
      </c>
      <c r="Q146" s="445">
        <v>112.08510000000001</v>
      </c>
      <c r="R146" s="444" t="s">
        <v>66</v>
      </c>
      <c r="X146" s="521">
        <v>3997.1465645669291</v>
      </c>
      <c r="Z146" s="536">
        <f t="shared" si="6"/>
        <v>0</v>
      </c>
      <c r="AA146" s="521">
        <v>89.668080000000003</v>
      </c>
      <c r="AH146" s="536">
        <f t="shared" si="7"/>
        <v>0</v>
      </c>
      <c r="AI146" s="536">
        <f t="shared" si="8"/>
        <v>8.9668080000000011E-2</v>
      </c>
    </row>
    <row r="147" spans="1:35" x14ac:dyDescent="0.25">
      <c r="A147" s="2">
        <v>494071.13574</v>
      </c>
      <c r="B147" s="2">
        <v>5180727.0423800005</v>
      </c>
      <c r="C147" s="35" t="s">
        <v>6</v>
      </c>
      <c r="D147" s="82">
        <v>7</v>
      </c>
      <c r="E147" s="10">
        <v>28</v>
      </c>
      <c r="F147" s="15" t="s">
        <v>9</v>
      </c>
      <c r="G147" s="29" t="s">
        <v>24</v>
      </c>
      <c r="H147" s="491">
        <v>779.6</v>
      </c>
      <c r="I147" s="521">
        <v>3423.5259251968505</v>
      </c>
      <c r="J147" s="521"/>
      <c r="K147" s="89">
        <v>2.46</v>
      </c>
      <c r="L147" s="89">
        <v>44.37</v>
      </c>
      <c r="M147" s="87">
        <v>15.375</v>
      </c>
      <c r="N147" s="445">
        <v>0</v>
      </c>
      <c r="O147" s="445">
        <v>89.668080000000003</v>
      </c>
      <c r="P147" s="445">
        <v>89.668080000000003</v>
      </c>
      <c r="Q147" s="445">
        <v>112.08510000000001</v>
      </c>
      <c r="R147" s="444" t="s">
        <v>66</v>
      </c>
      <c r="X147" s="521">
        <v>3834.349036220473</v>
      </c>
      <c r="Z147" s="536">
        <f t="shared" si="6"/>
        <v>0</v>
      </c>
      <c r="AA147" s="521">
        <v>89.668080000000003</v>
      </c>
      <c r="AH147" s="536">
        <f t="shared" si="7"/>
        <v>0</v>
      </c>
      <c r="AI147" s="536">
        <f t="shared" si="8"/>
        <v>8.9668080000000011E-2</v>
      </c>
    </row>
    <row r="148" spans="1:35" x14ac:dyDescent="0.25">
      <c r="A148" s="2">
        <v>494103.06250200002</v>
      </c>
      <c r="B148" s="2">
        <v>5180745.2349699903</v>
      </c>
      <c r="C148" s="35" t="s">
        <v>6</v>
      </c>
      <c r="D148" s="82">
        <v>7</v>
      </c>
      <c r="E148" s="10">
        <v>29</v>
      </c>
      <c r="F148" s="15" t="s">
        <v>9</v>
      </c>
      <c r="G148" s="29" t="s">
        <v>24</v>
      </c>
      <c r="H148" s="491">
        <v>661.8</v>
      </c>
      <c r="I148" s="521">
        <v>2906.2204429133853</v>
      </c>
      <c r="J148" s="521"/>
      <c r="K148" s="89">
        <v>2.4049999999999998</v>
      </c>
      <c r="L148" s="89">
        <v>45.6</v>
      </c>
      <c r="M148" s="87">
        <v>15.03125</v>
      </c>
      <c r="N148" s="445">
        <v>0</v>
      </c>
      <c r="O148" s="445">
        <v>89.668080000000003</v>
      </c>
      <c r="P148" s="445">
        <v>89.668080000000003</v>
      </c>
      <c r="Q148" s="445">
        <v>112.08510000000001</v>
      </c>
      <c r="R148" s="444" t="s">
        <v>66</v>
      </c>
      <c r="X148" s="521">
        <v>3254.966896062992</v>
      </c>
      <c r="Z148" s="536">
        <f t="shared" si="6"/>
        <v>0</v>
      </c>
      <c r="AA148" s="521">
        <v>89.668080000000003</v>
      </c>
      <c r="AH148" s="536">
        <f t="shared" si="7"/>
        <v>0</v>
      </c>
      <c r="AI148" s="536">
        <f t="shared" si="8"/>
        <v>8.9668080000000011E-2</v>
      </c>
    </row>
    <row r="149" spans="1:35" x14ac:dyDescent="0.25">
      <c r="A149" s="2">
        <v>494134.94672100001</v>
      </c>
      <c r="B149" s="2">
        <v>5180720.0901100002</v>
      </c>
      <c r="C149" s="35" t="s">
        <v>6</v>
      </c>
      <c r="D149" s="82">
        <v>8</v>
      </c>
      <c r="E149" s="10">
        <v>30</v>
      </c>
      <c r="F149" s="15" t="s">
        <v>9</v>
      </c>
      <c r="G149" s="29" t="s">
        <v>24</v>
      </c>
      <c r="H149" s="491">
        <v>1057.5999999999999</v>
      </c>
      <c r="I149" s="521">
        <v>4644.3317322834637</v>
      </c>
      <c r="J149" s="521"/>
      <c r="K149" s="89">
        <v>1.5369999999999999</v>
      </c>
      <c r="L149" s="89">
        <v>44.94</v>
      </c>
      <c r="M149" s="87">
        <v>9.6062499999999993</v>
      </c>
      <c r="N149" s="445">
        <v>0</v>
      </c>
      <c r="O149" s="445">
        <v>89.668080000000003</v>
      </c>
      <c r="P149" s="445">
        <v>89.668080000000003</v>
      </c>
      <c r="Q149" s="445">
        <v>112.08510000000001</v>
      </c>
      <c r="R149" s="444" t="s">
        <v>66</v>
      </c>
      <c r="X149" s="521">
        <v>5201.6515401574798</v>
      </c>
      <c r="Z149" s="536">
        <f t="shared" si="6"/>
        <v>0</v>
      </c>
      <c r="AA149" s="521">
        <v>89.668080000000003</v>
      </c>
      <c r="AH149" s="536">
        <f t="shared" si="7"/>
        <v>0</v>
      </c>
      <c r="AI149" s="536">
        <f t="shared" si="8"/>
        <v>8.9668080000000011E-2</v>
      </c>
    </row>
    <row r="150" spans="1:35" x14ac:dyDescent="0.25">
      <c r="A150" s="2">
        <v>493350.86385000002</v>
      </c>
      <c r="B150" s="2">
        <v>5180767.3566100001</v>
      </c>
      <c r="C150" s="35" t="s">
        <v>4</v>
      </c>
      <c r="D150" s="82">
        <v>1</v>
      </c>
      <c r="E150" s="10">
        <v>6</v>
      </c>
      <c r="F150" s="15" t="s">
        <v>10</v>
      </c>
      <c r="G150" s="29" t="s">
        <v>24</v>
      </c>
      <c r="H150" s="491">
        <v>1227.0999999999999</v>
      </c>
      <c r="I150" s="521">
        <v>5388.6719635826767</v>
      </c>
      <c r="J150" s="521"/>
      <c r="K150" s="89">
        <v>2.0449999999999999</v>
      </c>
      <c r="L150" s="89">
        <v>45.17</v>
      </c>
      <c r="M150" s="87">
        <v>12.78125</v>
      </c>
      <c r="N150" s="445">
        <v>0</v>
      </c>
      <c r="O150" s="445">
        <v>89.668080000000003</v>
      </c>
      <c r="P150" s="445">
        <v>89.668080000000003</v>
      </c>
      <c r="Q150" s="445">
        <v>112.08510000000001</v>
      </c>
      <c r="R150" s="444" t="s">
        <v>66</v>
      </c>
      <c r="X150" s="521">
        <v>6035.3125992125988</v>
      </c>
      <c r="Z150" s="536">
        <f t="shared" si="6"/>
        <v>0</v>
      </c>
      <c r="AA150" s="521">
        <v>89.668080000000003</v>
      </c>
      <c r="AH150" s="536">
        <f t="shared" si="7"/>
        <v>0</v>
      </c>
      <c r="AI150" s="536">
        <f t="shared" si="8"/>
        <v>8.9668080000000011E-2</v>
      </c>
    </row>
    <row r="151" spans="1:35" x14ac:dyDescent="0.25">
      <c r="A151" s="2">
        <v>493382.78291000001</v>
      </c>
      <c r="B151" s="2">
        <v>5180776.7667300003</v>
      </c>
      <c r="C151" s="35" t="s">
        <v>4</v>
      </c>
      <c r="D151" s="82">
        <v>2</v>
      </c>
      <c r="E151" s="10">
        <v>7</v>
      </c>
      <c r="F151" s="15" t="s">
        <v>10</v>
      </c>
      <c r="G151" s="29" t="s">
        <v>24</v>
      </c>
      <c r="H151" s="491">
        <v>1138.5999999999999</v>
      </c>
      <c r="I151" s="521">
        <v>5000.0341437007864</v>
      </c>
      <c r="J151" s="521"/>
      <c r="K151" s="89">
        <v>1.571</v>
      </c>
      <c r="L151" s="89">
        <v>45.14</v>
      </c>
      <c r="M151" s="87">
        <v>9.8187499999999996</v>
      </c>
      <c r="N151" s="445">
        <v>0</v>
      </c>
      <c r="O151" s="445">
        <v>89.668080000000003</v>
      </c>
      <c r="P151" s="445">
        <v>89.668080000000003</v>
      </c>
      <c r="Q151" s="445">
        <v>112.08510000000001</v>
      </c>
      <c r="R151" s="444" t="s">
        <v>66</v>
      </c>
      <c r="X151" s="521">
        <v>5600.0382409448812</v>
      </c>
      <c r="Z151" s="536">
        <f t="shared" si="6"/>
        <v>0</v>
      </c>
      <c r="AA151" s="521">
        <v>89.668080000000003</v>
      </c>
      <c r="AH151" s="536">
        <f t="shared" si="7"/>
        <v>0</v>
      </c>
      <c r="AI151" s="536">
        <f t="shared" si="8"/>
        <v>8.9668080000000011E-2</v>
      </c>
    </row>
    <row r="152" spans="1:35" x14ac:dyDescent="0.25">
      <c r="A152" s="2">
        <v>493417.88659000001</v>
      </c>
      <c r="B152" s="2">
        <v>5180770.9989099903</v>
      </c>
      <c r="C152" s="35" t="s">
        <v>4</v>
      </c>
      <c r="D152" s="82">
        <v>3</v>
      </c>
      <c r="E152" s="10">
        <v>8</v>
      </c>
      <c r="F152" s="15" t="s">
        <v>10</v>
      </c>
      <c r="G152" s="29" t="s">
        <v>24</v>
      </c>
      <c r="H152" s="491">
        <v>922.3</v>
      </c>
      <c r="I152" s="521">
        <v>4050.1769635826768</v>
      </c>
      <c r="J152" s="521"/>
      <c r="K152" s="89">
        <v>1.8680000000000001</v>
      </c>
      <c r="L152" s="89">
        <v>44.78</v>
      </c>
      <c r="M152" s="87">
        <v>11.675000000000001</v>
      </c>
      <c r="N152" s="445">
        <v>0</v>
      </c>
      <c r="O152" s="445">
        <v>89.668080000000003</v>
      </c>
      <c r="P152" s="445">
        <v>89.668080000000003</v>
      </c>
      <c r="Q152" s="445">
        <v>112.08510000000001</v>
      </c>
      <c r="R152" s="444" t="s">
        <v>66</v>
      </c>
      <c r="X152" s="521">
        <v>4536.1981992125984</v>
      </c>
      <c r="Z152" s="536">
        <f t="shared" si="6"/>
        <v>0</v>
      </c>
      <c r="AA152" s="521">
        <v>89.668080000000003</v>
      </c>
      <c r="AH152" s="536">
        <f t="shared" si="7"/>
        <v>0</v>
      </c>
      <c r="AI152" s="536">
        <f t="shared" si="8"/>
        <v>8.9668080000000011E-2</v>
      </c>
    </row>
    <row r="153" spans="1:35" x14ac:dyDescent="0.25">
      <c r="A153" s="2">
        <v>493447.78446200001</v>
      </c>
      <c r="B153" s="2">
        <v>5180761.6069099903</v>
      </c>
      <c r="C153" s="35" t="s">
        <v>4</v>
      </c>
      <c r="D153" s="82">
        <v>4</v>
      </c>
      <c r="E153" s="10">
        <v>9</v>
      </c>
      <c r="F153" s="15" t="s">
        <v>10</v>
      </c>
      <c r="G153" s="29" t="s">
        <v>24</v>
      </c>
      <c r="H153" s="491">
        <v>1094.7</v>
      </c>
      <c r="I153" s="521">
        <v>4807.2522194881885</v>
      </c>
      <c r="J153" s="521"/>
      <c r="K153" s="89">
        <v>1.839</v>
      </c>
      <c r="L153" s="89">
        <v>44.88</v>
      </c>
      <c r="M153" s="87">
        <v>11.49375</v>
      </c>
      <c r="N153" s="445">
        <v>0</v>
      </c>
      <c r="O153" s="445">
        <v>89.668080000000003</v>
      </c>
      <c r="P153" s="445">
        <v>89.668080000000003</v>
      </c>
      <c r="Q153" s="445">
        <v>112.08510000000001</v>
      </c>
      <c r="R153" s="444" t="s">
        <v>66</v>
      </c>
      <c r="X153" s="521">
        <v>5384.1224858267715</v>
      </c>
      <c r="Z153" s="536">
        <f t="shared" si="6"/>
        <v>0</v>
      </c>
      <c r="AA153" s="521">
        <v>89.668080000000003</v>
      </c>
      <c r="AH153" s="536">
        <f t="shared" si="7"/>
        <v>0</v>
      </c>
      <c r="AI153" s="536">
        <f t="shared" si="8"/>
        <v>8.9668080000000011E-2</v>
      </c>
    </row>
    <row r="154" spans="1:35" x14ac:dyDescent="0.25">
      <c r="A154" s="2">
        <v>493478.50785200001</v>
      </c>
      <c r="B154" s="2">
        <v>5180775.8840899803</v>
      </c>
      <c r="C154" s="35" t="s">
        <v>4</v>
      </c>
      <c r="D154" s="82">
        <v>4</v>
      </c>
      <c r="E154" s="10">
        <v>10</v>
      </c>
      <c r="F154" s="15" t="s">
        <v>10</v>
      </c>
      <c r="G154" s="29" t="s">
        <v>24</v>
      </c>
      <c r="H154" s="491">
        <v>1175.7</v>
      </c>
      <c r="I154" s="521">
        <v>5162.9546309055122</v>
      </c>
      <c r="J154" s="521"/>
      <c r="K154" s="89">
        <v>1.8640000000000001</v>
      </c>
      <c r="L154" s="89">
        <v>45.1</v>
      </c>
      <c r="M154" s="87">
        <v>11.65</v>
      </c>
      <c r="N154" s="445">
        <v>0</v>
      </c>
      <c r="O154" s="445">
        <v>89.668080000000003</v>
      </c>
      <c r="P154" s="445">
        <v>89.668080000000003</v>
      </c>
      <c r="Q154" s="445">
        <v>112.08510000000001</v>
      </c>
      <c r="R154" s="444" t="s">
        <v>66</v>
      </c>
      <c r="X154" s="521">
        <v>5782.5091866141738</v>
      </c>
      <c r="Z154" s="536">
        <f t="shared" si="6"/>
        <v>0</v>
      </c>
      <c r="AA154" s="521">
        <v>89.668080000000003</v>
      </c>
      <c r="AH154" s="536">
        <f t="shared" si="7"/>
        <v>0</v>
      </c>
      <c r="AI154" s="536">
        <f t="shared" si="8"/>
        <v>8.9668080000000011E-2</v>
      </c>
    </row>
    <row r="155" spans="1:35" x14ac:dyDescent="0.25">
      <c r="A155" s="2">
        <v>493510.39818800002</v>
      </c>
      <c r="B155" s="2">
        <v>5180758.9589499803</v>
      </c>
      <c r="C155" s="35" t="s">
        <v>4</v>
      </c>
      <c r="D155" s="82">
        <v>5</v>
      </c>
      <c r="E155" s="10">
        <v>11</v>
      </c>
      <c r="F155" s="15" t="s">
        <v>10</v>
      </c>
      <c r="G155" s="29" t="s">
        <v>24</v>
      </c>
      <c r="H155" s="491">
        <v>1166.4000000000001</v>
      </c>
      <c r="I155" s="521">
        <v>5122.1147244094482</v>
      </c>
      <c r="J155" s="521"/>
      <c r="K155" s="89">
        <v>1.6759999999999999</v>
      </c>
      <c r="L155" s="89">
        <v>44.58</v>
      </c>
      <c r="M155" s="87">
        <v>10.475</v>
      </c>
      <c r="N155" s="445">
        <v>0</v>
      </c>
      <c r="O155" s="445">
        <v>89.668080000000003</v>
      </c>
      <c r="P155" s="445">
        <v>89.668080000000003</v>
      </c>
      <c r="Q155" s="445">
        <v>112.08510000000001</v>
      </c>
      <c r="R155" s="444" t="s">
        <v>66</v>
      </c>
      <c r="X155" s="521">
        <v>5736.7684913385829</v>
      </c>
      <c r="Z155" s="536">
        <f t="shared" si="6"/>
        <v>0</v>
      </c>
      <c r="AA155" s="521">
        <v>89.668080000000003</v>
      </c>
      <c r="AH155" s="536">
        <f t="shared" si="7"/>
        <v>0</v>
      </c>
      <c r="AI155" s="536">
        <f t="shared" si="8"/>
        <v>8.9668080000000011E-2</v>
      </c>
    </row>
    <row r="156" spans="1:35" x14ac:dyDescent="0.25">
      <c r="A156" s="2">
        <v>493542.317518998</v>
      </c>
      <c r="B156" s="2">
        <v>5180768.8143999903</v>
      </c>
      <c r="C156" s="35" t="s">
        <v>4</v>
      </c>
      <c r="D156" s="82">
        <v>6</v>
      </c>
      <c r="E156" s="10">
        <v>12</v>
      </c>
      <c r="F156" s="15" t="s">
        <v>10</v>
      </c>
      <c r="G156" s="29" t="s">
        <v>24</v>
      </c>
      <c r="H156" s="491">
        <v>862</v>
      </c>
      <c r="I156" s="521">
        <v>3785.3762795275588</v>
      </c>
      <c r="J156" s="521"/>
      <c r="K156" s="89">
        <v>1.879</v>
      </c>
      <c r="L156" s="89">
        <v>44.42</v>
      </c>
      <c r="M156" s="87">
        <v>11.74375</v>
      </c>
      <c r="N156" s="445">
        <v>0</v>
      </c>
      <c r="O156" s="445">
        <v>89.668080000000003</v>
      </c>
      <c r="P156" s="445">
        <v>89.668080000000003</v>
      </c>
      <c r="Q156" s="445">
        <v>112.08510000000001</v>
      </c>
      <c r="R156" s="444" t="s">
        <v>66</v>
      </c>
      <c r="X156" s="521">
        <v>4239.6214330708663</v>
      </c>
      <c r="Z156" s="536">
        <f t="shared" si="6"/>
        <v>0</v>
      </c>
      <c r="AA156" s="521">
        <v>89.668080000000003</v>
      </c>
      <c r="AH156" s="536">
        <f t="shared" si="7"/>
        <v>0</v>
      </c>
      <c r="AI156" s="536">
        <f t="shared" si="8"/>
        <v>8.9668080000000011E-2</v>
      </c>
    </row>
    <row r="157" spans="1:35" x14ac:dyDescent="0.25">
      <c r="A157" s="2">
        <v>493574.22056400002</v>
      </c>
      <c r="B157" s="2">
        <v>5180763.5574099803</v>
      </c>
      <c r="C157" s="35" t="s">
        <v>5</v>
      </c>
      <c r="D157" s="82">
        <v>1</v>
      </c>
      <c r="E157" s="10">
        <v>13</v>
      </c>
      <c r="F157" s="15" t="s">
        <v>10</v>
      </c>
      <c r="G157" s="29" t="s">
        <v>24</v>
      </c>
      <c r="H157" s="491">
        <v>975.2</v>
      </c>
      <c r="I157" s="521">
        <v>4282.4813779527558</v>
      </c>
      <c r="J157" s="521"/>
      <c r="K157" s="89">
        <v>1.821</v>
      </c>
      <c r="L157" s="89">
        <v>44.96</v>
      </c>
      <c r="M157" s="87">
        <v>11.38125</v>
      </c>
      <c r="N157" s="445">
        <v>0</v>
      </c>
      <c r="O157" s="445">
        <v>89.668080000000003</v>
      </c>
      <c r="P157" s="445">
        <v>89.668080000000003</v>
      </c>
      <c r="Q157" s="445">
        <v>112.08510000000001</v>
      </c>
      <c r="R157" s="444" t="s">
        <v>66</v>
      </c>
      <c r="X157" s="521">
        <v>4796.3791433070874</v>
      </c>
      <c r="Z157" s="536">
        <f t="shared" si="6"/>
        <v>0</v>
      </c>
      <c r="AA157" s="521">
        <v>89.668080000000003</v>
      </c>
      <c r="AH157" s="536">
        <f t="shared" si="7"/>
        <v>0</v>
      </c>
      <c r="AI157" s="536">
        <f t="shared" si="8"/>
        <v>8.9668080000000011E-2</v>
      </c>
    </row>
    <row r="158" spans="1:35" x14ac:dyDescent="0.25">
      <c r="A158" s="2">
        <v>493606.136686999</v>
      </c>
      <c r="B158" s="2">
        <v>5180770.52403</v>
      </c>
      <c r="C158" s="35" t="s">
        <v>5</v>
      </c>
      <c r="D158" s="82">
        <v>1</v>
      </c>
      <c r="E158" s="10">
        <v>14</v>
      </c>
      <c r="F158" s="15" t="s">
        <v>10</v>
      </c>
      <c r="G158" s="29" t="s">
        <v>24</v>
      </c>
      <c r="H158" s="533">
        <v>906.12</v>
      </c>
      <c r="I158" s="521">
        <v>3979.1243090551179</v>
      </c>
      <c r="J158" s="521"/>
      <c r="K158" s="89">
        <v>1.482</v>
      </c>
      <c r="L158" s="89">
        <v>44.58</v>
      </c>
      <c r="M158" s="87">
        <v>9.2624999999999993</v>
      </c>
      <c r="N158" s="445">
        <v>0</v>
      </c>
      <c r="O158" s="445">
        <v>89.668080000000003</v>
      </c>
      <c r="P158" s="445">
        <v>89.668080000000003</v>
      </c>
      <c r="Q158" s="445">
        <v>112.08510000000001</v>
      </c>
      <c r="R158" s="444" t="s">
        <v>66</v>
      </c>
      <c r="X158" s="521">
        <v>4456.6192261417327</v>
      </c>
      <c r="Z158" s="536">
        <f t="shared" si="6"/>
        <v>0</v>
      </c>
      <c r="AA158" s="521">
        <v>89.668080000000003</v>
      </c>
      <c r="AH158" s="536">
        <f t="shared" si="7"/>
        <v>0</v>
      </c>
      <c r="AI158" s="536">
        <f t="shared" si="8"/>
        <v>8.9668080000000011E-2</v>
      </c>
    </row>
    <row r="159" spans="1:35" x14ac:dyDescent="0.25">
      <c r="A159" s="2">
        <v>493638.036009998</v>
      </c>
      <c r="B159" s="2">
        <v>5180761.7114700004</v>
      </c>
      <c r="C159" s="35" t="s">
        <v>5</v>
      </c>
      <c r="D159" s="82">
        <v>2</v>
      </c>
      <c r="E159" s="10">
        <v>15</v>
      </c>
      <c r="F159" s="15" t="s">
        <v>10</v>
      </c>
      <c r="G159" s="29" t="s">
        <v>24</v>
      </c>
      <c r="H159" s="533">
        <v>779.72</v>
      </c>
      <c r="I159" s="521">
        <v>3424.0528917322831</v>
      </c>
      <c r="J159" s="521"/>
      <c r="K159" s="89">
        <v>1.6739999999999999</v>
      </c>
      <c r="L159" s="89">
        <v>44.27</v>
      </c>
      <c r="M159" s="87">
        <v>10.4625</v>
      </c>
      <c r="N159" s="445">
        <v>0</v>
      </c>
      <c r="O159" s="445">
        <v>89.668080000000003</v>
      </c>
      <c r="P159" s="445">
        <v>89.668080000000003</v>
      </c>
      <c r="Q159" s="445">
        <v>112.08510000000001</v>
      </c>
      <c r="R159" s="444" t="s">
        <v>66</v>
      </c>
      <c r="X159" s="521">
        <v>3834.9392387401576</v>
      </c>
      <c r="Z159" s="536">
        <f t="shared" si="6"/>
        <v>0</v>
      </c>
      <c r="AA159" s="521">
        <v>89.668080000000003</v>
      </c>
      <c r="AH159" s="536">
        <f t="shared" si="7"/>
        <v>0</v>
      </c>
      <c r="AI159" s="536">
        <f t="shared" si="8"/>
        <v>8.9668080000000011E-2</v>
      </c>
    </row>
    <row r="160" spans="1:35" x14ac:dyDescent="0.25">
      <c r="A160" s="2">
        <v>493669.952770998</v>
      </c>
      <c r="B160" s="2">
        <v>5180769.34516</v>
      </c>
      <c r="C160" s="35" t="s">
        <v>5</v>
      </c>
      <c r="D160" s="82">
        <v>3</v>
      </c>
      <c r="E160" s="10">
        <v>16</v>
      </c>
      <c r="F160" s="15" t="s">
        <v>10</v>
      </c>
      <c r="G160" s="29" t="s">
        <v>24</v>
      </c>
      <c r="H160" s="533">
        <v>907.22</v>
      </c>
      <c r="I160" s="521">
        <v>3983.954835629921</v>
      </c>
      <c r="J160" s="521"/>
      <c r="K160" s="89">
        <v>1.587</v>
      </c>
      <c r="L160" s="89">
        <v>44.37</v>
      </c>
      <c r="M160" s="87">
        <v>9.9187499999999993</v>
      </c>
      <c r="N160" s="445">
        <v>0</v>
      </c>
      <c r="O160" s="445">
        <v>89.668080000000003</v>
      </c>
      <c r="P160" s="445">
        <v>89.668080000000003</v>
      </c>
      <c r="Q160" s="445">
        <v>112.08510000000001</v>
      </c>
      <c r="R160" s="444" t="s">
        <v>66</v>
      </c>
      <c r="X160" s="521">
        <v>4462.029415905512</v>
      </c>
      <c r="Z160" s="536">
        <f t="shared" si="6"/>
        <v>0</v>
      </c>
      <c r="AA160" s="521">
        <v>89.668080000000003</v>
      </c>
      <c r="AH160" s="536">
        <f t="shared" si="7"/>
        <v>0</v>
      </c>
      <c r="AI160" s="536">
        <f t="shared" si="8"/>
        <v>8.9668080000000011E-2</v>
      </c>
    </row>
    <row r="161" spans="1:35" x14ac:dyDescent="0.25">
      <c r="A161" s="2">
        <v>493701.865718999</v>
      </c>
      <c r="B161" s="2">
        <v>5180773.4231099803</v>
      </c>
      <c r="C161" s="35" t="s">
        <v>5</v>
      </c>
      <c r="D161" s="82">
        <v>4</v>
      </c>
      <c r="E161" s="10">
        <v>17</v>
      </c>
      <c r="F161" s="15" t="s">
        <v>10</v>
      </c>
      <c r="G161" s="29" t="s">
        <v>24</v>
      </c>
      <c r="H161" s="533">
        <v>917.52</v>
      </c>
      <c r="I161" s="521">
        <v>4029.1861299212596</v>
      </c>
      <c r="J161" s="521"/>
      <c r="K161" s="89">
        <v>1.575</v>
      </c>
      <c r="L161" s="89">
        <v>45.23</v>
      </c>
      <c r="M161" s="87">
        <v>9.84375</v>
      </c>
      <c r="N161" s="445">
        <v>0</v>
      </c>
      <c r="O161" s="445">
        <v>89.668080000000003</v>
      </c>
      <c r="P161" s="445">
        <v>89.668080000000003</v>
      </c>
      <c r="Q161" s="445">
        <v>112.08510000000001</v>
      </c>
      <c r="R161" s="444" t="s">
        <v>66</v>
      </c>
      <c r="X161" s="521">
        <v>4512.688465511811</v>
      </c>
      <c r="Z161" s="536">
        <f t="shared" si="6"/>
        <v>0</v>
      </c>
      <c r="AA161" s="521">
        <v>89.668080000000003</v>
      </c>
      <c r="AH161" s="536">
        <f t="shared" si="7"/>
        <v>0</v>
      </c>
      <c r="AI161" s="536">
        <f t="shared" si="8"/>
        <v>8.9668080000000011E-2</v>
      </c>
    </row>
    <row r="162" spans="1:35" x14ac:dyDescent="0.25">
      <c r="A162" s="2">
        <v>493733.751358999</v>
      </c>
      <c r="B162" s="2">
        <v>5180751.3875399902</v>
      </c>
      <c r="C162" s="35" t="s">
        <v>5</v>
      </c>
      <c r="D162" s="82">
        <v>5</v>
      </c>
      <c r="E162" s="10">
        <v>18</v>
      </c>
      <c r="F162" s="15" t="s">
        <v>10</v>
      </c>
      <c r="G162" s="29" t="s">
        <v>24</v>
      </c>
      <c r="H162" s="533">
        <v>989.02</v>
      </c>
      <c r="I162" s="521">
        <v>4343.170357283464</v>
      </c>
      <c r="J162" s="521"/>
      <c r="K162" s="89">
        <v>1.415</v>
      </c>
      <c r="L162" s="89">
        <v>44.65</v>
      </c>
      <c r="M162" s="87">
        <v>8.84375</v>
      </c>
      <c r="N162" s="445">
        <v>0</v>
      </c>
      <c r="O162" s="445">
        <v>89.668080000000003</v>
      </c>
      <c r="P162" s="445">
        <v>89.668080000000003</v>
      </c>
      <c r="Q162" s="445">
        <v>112.08510000000001</v>
      </c>
      <c r="R162" s="444" t="s">
        <v>66</v>
      </c>
      <c r="X162" s="521">
        <v>4864.3508001574801</v>
      </c>
      <c r="Z162" s="536">
        <f t="shared" si="6"/>
        <v>0</v>
      </c>
      <c r="AA162" s="521">
        <v>89.668080000000003</v>
      </c>
      <c r="AH162" s="536">
        <f t="shared" si="7"/>
        <v>0</v>
      </c>
      <c r="AI162" s="536">
        <f t="shared" si="8"/>
        <v>8.9668080000000011E-2</v>
      </c>
    </row>
    <row r="163" spans="1:35" x14ac:dyDescent="0.25">
      <c r="A163" s="2">
        <v>493767.49701400002</v>
      </c>
      <c r="B163" s="2">
        <v>5180765.4346099803</v>
      </c>
      <c r="C163" s="35" t="s">
        <v>5</v>
      </c>
      <c r="D163" s="82">
        <v>6</v>
      </c>
      <c r="E163" s="10">
        <v>19</v>
      </c>
      <c r="F163" s="15" t="s">
        <v>10</v>
      </c>
      <c r="G163" s="29" t="s">
        <v>24</v>
      </c>
      <c r="H163" s="533">
        <v>731.02</v>
      </c>
      <c r="I163" s="521">
        <v>3210.1923061023622</v>
      </c>
      <c r="J163" s="521"/>
      <c r="K163" s="89">
        <v>1.52</v>
      </c>
      <c r="L163" s="89">
        <v>44.9</v>
      </c>
      <c r="M163" s="87">
        <v>9.5</v>
      </c>
      <c r="N163" s="445">
        <v>0</v>
      </c>
      <c r="O163" s="445">
        <v>89.668080000000003</v>
      </c>
      <c r="P163" s="445">
        <v>89.668080000000003</v>
      </c>
      <c r="Q163" s="445">
        <v>112.08510000000001</v>
      </c>
      <c r="R163" s="444" t="s">
        <v>66</v>
      </c>
      <c r="X163" s="521">
        <v>3595.4153828346462</v>
      </c>
      <c r="Z163" s="536">
        <f t="shared" si="6"/>
        <v>0</v>
      </c>
      <c r="AA163" s="521">
        <v>89.668080000000003</v>
      </c>
      <c r="AH163" s="536">
        <f t="shared" si="7"/>
        <v>0</v>
      </c>
      <c r="AI163" s="536">
        <f t="shared" si="8"/>
        <v>8.9668080000000011E-2</v>
      </c>
    </row>
    <row r="164" spans="1:35" x14ac:dyDescent="0.25">
      <c r="A164" s="2">
        <v>493797.585008997</v>
      </c>
      <c r="B164" s="2">
        <v>5180766.9894599803</v>
      </c>
      <c r="C164" s="35" t="s">
        <v>5</v>
      </c>
      <c r="D164" s="82">
        <v>6</v>
      </c>
      <c r="E164" s="10">
        <v>20</v>
      </c>
      <c r="F164" s="15" t="s">
        <v>10</v>
      </c>
      <c r="G164" s="29" t="s">
        <v>24</v>
      </c>
      <c r="H164" s="533">
        <v>956.02</v>
      </c>
      <c r="I164" s="521">
        <v>4198.2545600393696</v>
      </c>
      <c r="J164" s="521"/>
      <c r="K164" s="89">
        <v>1.635</v>
      </c>
      <c r="L164" s="89">
        <v>44.8</v>
      </c>
      <c r="M164" s="87">
        <v>10.21875</v>
      </c>
      <c r="N164" s="445">
        <v>0</v>
      </c>
      <c r="O164" s="445">
        <v>89.668080000000003</v>
      </c>
      <c r="P164" s="445">
        <v>89.668080000000003</v>
      </c>
      <c r="Q164" s="445">
        <v>112.08510000000001</v>
      </c>
      <c r="R164" s="444" t="s">
        <v>66</v>
      </c>
      <c r="X164" s="521">
        <v>4702.0451072440947</v>
      </c>
      <c r="Z164" s="536">
        <f t="shared" si="6"/>
        <v>0</v>
      </c>
      <c r="AA164" s="521">
        <v>89.668080000000003</v>
      </c>
      <c r="AH164" s="536">
        <f t="shared" si="7"/>
        <v>0</v>
      </c>
      <c r="AI164" s="536">
        <f t="shared" si="8"/>
        <v>8.9668080000000011E-2</v>
      </c>
    </row>
    <row r="165" spans="1:35" x14ac:dyDescent="0.25">
      <c r="A165" s="2">
        <v>493829.477202999</v>
      </c>
      <c r="B165" s="2">
        <v>5180750.9549900005</v>
      </c>
      <c r="C165" s="35" t="s">
        <v>6</v>
      </c>
      <c r="D165" s="82">
        <v>1</v>
      </c>
      <c r="E165" s="10">
        <v>21</v>
      </c>
      <c r="F165" s="15" t="s">
        <v>10</v>
      </c>
      <c r="G165" s="29" t="s">
        <v>24</v>
      </c>
      <c r="H165" s="533">
        <v>774.62</v>
      </c>
      <c r="I165" s="521">
        <v>3401.6568139763776</v>
      </c>
      <c r="J165" s="521"/>
      <c r="K165" s="89">
        <v>1.7909999999999999</v>
      </c>
      <c r="L165" s="89">
        <v>45.21</v>
      </c>
      <c r="M165" s="87">
        <v>11.19375</v>
      </c>
      <c r="N165" s="445">
        <v>0</v>
      </c>
      <c r="O165" s="445">
        <v>89.668080000000003</v>
      </c>
      <c r="P165" s="445">
        <v>89.668080000000003</v>
      </c>
      <c r="Q165" s="445">
        <v>112.08510000000001</v>
      </c>
      <c r="R165" s="444" t="s">
        <v>66</v>
      </c>
      <c r="X165" s="521">
        <v>3809.8556316535432</v>
      </c>
      <c r="Z165" s="536">
        <f t="shared" si="6"/>
        <v>0</v>
      </c>
      <c r="AA165" s="521">
        <v>89.668080000000003</v>
      </c>
      <c r="AH165" s="536">
        <f t="shared" si="7"/>
        <v>0</v>
      </c>
      <c r="AI165" s="536">
        <f t="shared" si="8"/>
        <v>8.9668080000000011E-2</v>
      </c>
    </row>
    <row r="166" spans="1:35" x14ac:dyDescent="0.25">
      <c r="A166" s="2">
        <v>493861.415824998</v>
      </c>
      <c r="B166" s="2">
        <v>5180780.14738</v>
      </c>
      <c r="C166" s="35" t="s">
        <v>6</v>
      </c>
      <c r="D166" s="82">
        <v>1</v>
      </c>
      <c r="E166" s="10">
        <v>22</v>
      </c>
      <c r="F166" s="15" t="s">
        <v>10</v>
      </c>
      <c r="G166" s="29" t="s">
        <v>24</v>
      </c>
      <c r="H166" s="491">
        <v>948.9</v>
      </c>
      <c r="I166" s="521">
        <v>4166.9878789370077</v>
      </c>
      <c r="J166" s="521"/>
      <c r="K166" s="89">
        <v>1.8049999999999999</v>
      </c>
      <c r="L166" s="89">
        <v>45.25</v>
      </c>
      <c r="M166" s="87">
        <v>11.28125</v>
      </c>
      <c r="N166" s="445">
        <v>0</v>
      </c>
      <c r="O166" s="445">
        <v>89.668080000000003</v>
      </c>
      <c r="P166" s="445">
        <v>89.668080000000003</v>
      </c>
      <c r="Q166" s="445">
        <v>112.08510000000001</v>
      </c>
      <c r="R166" s="444" t="s">
        <v>66</v>
      </c>
      <c r="X166" s="521">
        <v>4667.0264244094487</v>
      </c>
      <c r="Z166" s="536">
        <f t="shared" si="6"/>
        <v>0</v>
      </c>
      <c r="AA166" s="521">
        <v>89.668080000000003</v>
      </c>
      <c r="AH166" s="536">
        <f t="shared" si="7"/>
        <v>0</v>
      </c>
      <c r="AI166" s="536">
        <f t="shared" si="8"/>
        <v>8.9668080000000011E-2</v>
      </c>
    </row>
    <row r="167" spans="1:35" x14ac:dyDescent="0.25">
      <c r="A167" s="2">
        <v>493893.321120999</v>
      </c>
      <c r="B167" s="2">
        <v>5180776.8922899803</v>
      </c>
      <c r="C167" s="35" t="s">
        <v>6</v>
      </c>
      <c r="D167" s="82">
        <v>2</v>
      </c>
      <c r="E167" s="10">
        <v>23</v>
      </c>
      <c r="F167" s="15" t="s">
        <v>10</v>
      </c>
      <c r="G167" s="29" t="s">
        <v>24</v>
      </c>
      <c r="H167" s="491">
        <v>1090</v>
      </c>
      <c r="I167" s="521">
        <v>4786.6126968503931</v>
      </c>
      <c r="J167" s="521"/>
      <c r="K167" s="89">
        <v>1.88</v>
      </c>
      <c r="L167" s="89">
        <v>45.18</v>
      </c>
      <c r="M167" s="87">
        <v>11.75</v>
      </c>
      <c r="N167" s="445">
        <v>0</v>
      </c>
      <c r="O167" s="445">
        <v>89.668080000000003</v>
      </c>
      <c r="P167" s="445">
        <v>89.668080000000003</v>
      </c>
      <c r="Q167" s="445">
        <v>112.08510000000001</v>
      </c>
      <c r="R167" s="444" t="s">
        <v>66</v>
      </c>
      <c r="X167" s="521">
        <v>5361.0062204724409</v>
      </c>
      <c r="Z167" s="536">
        <f t="shared" si="6"/>
        <v>0</v>
      </c>
      <c r="AA167" s="521">
        <v>89.668080000000003</v>
      </c>
      <c r="AH167" s="536">
        <f t="shared" si="7"/>
        <v>0</v>
      </c>
      <c r="AI167" s="536">
        <f t="shared" si="8"/>
        <v>8.9668080000000011E-2</v>
      </c>
    </row>
    <row r="168" spans="1:35" x14ac:dyDescent="0.25">
      <c r="A168" s="2">
        <v>493925.225664998</v>
      </c>
      <c r="B168" s="2">
        <v>5180772.8595099803</v>
      </c>
      <c r="C168" s="35" t="s">
        <v>6</v>
      </c>
      <c r="D168" s="82">
        <v>3</v>
      </c>
      <c r="E168" s="10">
        <v>24</v>
      </c>
      <c r="F168" s="15" t="s">
        <v>10</v>
      </c>
      <c r="G168" s="29" t="s">
        <v>24</v>
      </c>
      <c r="H168" s="491">
        <v>850.8</v>
      </c>
      <c r="I168" s="521">
        <v>3736.1927362204719</v>
      </c>
      <c r="J168" s="521"/>
      <c r="K168" s="89">
        <v>1.96</v>
      </c>
      <c r="L168" s="89">
        <v>44.98</v>
      </c>
      <c r="M168" s="87">
        <v>12.25</v>
      </c>
      <c r="N168" s="445">
        <v>0</v>
      </c>
      <c r="O168" s="445">
        <v>89.668080000000003</v>
      </c>
      <c r="P168" s="445">
        <v>89.668080000000003</v>
      </c>
      <c r="Q168" s="445">
        <v>112.08510000000001</v>
      </c>
      <c r="R168" s="444" t="s">
        <v>66</v>
      </c>
      <c r="X168" s="521">
        <v>4184.5358645669294</v>
      </c>
      <c r="Z168" s="536">
        <f t="shared" si="6"/>
        <v>0</v>
      </c>
      <c r="AA168" s="521">
        <v>89.668080000000003</v>
      </c>
      <c r="AH168" s="536">
        <f t="shared" si="7"/>
        <v>0</v>
      </c>
      <c r="AI168" s="536">
        <f t="shared" si="8"/>
        <v>8.9668080000000011E-2</v>
      </c>
    </row>
    <row r="169" spans="1:35" x14ac:dyDescent="0.25">
      <c r="A169" s="2">
        <v>493957.125439998</v>
      </c>
      <c r="B169" s="2">
        <v>5180764.0486500002</v>
      </c>
      <c r="C169" s="35" t="s">
        <v>6</v>
      </c>
      <c r="D169" s="82">
        <v>4</v>
      </c>
      <c r="E169" s="10">
        <v>25</v>
      </c>
      <c r="F169" s="15" t="s">
        <v>10</v>
      </c>
      <c r="G169" s="29" t="s">
        <v>24</v>
      </c>
      <c r="H169" s="491">
        <v>848.4</v>
      </c>
      <c r="I169" s="521">
        <v>3725.6534055118109</v>
      </c>
      <c r="J169" s="521"/>
      <c r="K169" s="89">
        <v>1.631</v>
      </c>
      <c r="L169" s="89">
        <v>45.25</v>
      </c>
      <c r="M169" s="87">
        <v>10.19375</v>
      </c>
      <c r="N169" s="445">
        <v>0</v>
      </c>
      <c r="O169" s="445">
        <v>89.668080000000003</v>
      </c>
      <c r="P169" s="445">
        <v>89.668080000000003</v>
      </c>
      <c r="Q169" s="445">
        <v>112.08510000000001</v>
      </c>
      <c r="R169" s="444" t="s">
        <v>66</v>
      </c>
      <c r="X169" s="521">
        <v>4172.7318141732285</v>
      </c>
      <c r="Z169" s="536">
        <f t="shared" si="6"/>
        <v>0</v>
      </c>
      <c r="AA169" s="521">
        <v>89.668080000000003</v>
      </c>
      <c r="AH169" s="536">
        <f t="shared" si="7"/>
        <v>0</v>
      </c>
      <c r="AI169" s="536">
        <f t="shared" si="8"/>
        <v>8.9668080000000011E-2</v>
      </c>
    </row>
    <row r="170" spans="1:35" x14ac:dyDescent="0.25">
      <c r="A170" s="2">
        <v>493989.035435998</v>
      </c>
      <c r="B170" s="2">
        <v>5180765.3500800002</v>
      </c>
      <c r="C170" s="35" t="s">
        <v>6</v>
      </c>
      <c r="D170" s="82">
        <v>4</v>
      </c>
      <c r="E170" s="10">
        <v>26</v>
      </c>
      <c r="F170" s="15" t="s">
        <v>10</v>
      </c>
      <c r="G170" s="29" t="s">
        <v>24</v>
      </c>
      <c r="H170" s="491">
        <v>904</v>
      </c>
      <c r="I170" s="521">
        <v>3969.8145669291334</v>
      </c>
      <c r="J170" s="521"/>
      <c r="K170" s="89">
        <v>2.37</v>
      </c>
      <c r="L170" s="89">
        <v>45.62</v>
      </c>
      <c r="M170" s="87">
        <v>14.8125</v>
      </c>
      <c r="N170" s="445">
        <v>0</v>
      </c>
      <c r="O170" s="445">
        <v>89.668080000000003</v>
      </c>
      <c r="P170" s="445">
        <v>89.668080000000003</v>
      </c>
      <c r="Q170" s="445">
        <v>112.08510000000001</v>
      </c>
      <c r="R170" s="444" t="s">
        <v>66</v>
      </c>
      <c r="X170" s="521">
        <v>4446.19231496063</v>
      </c>
      <c r="Z170" s="536">
        <f t="shared" si="6"/>
        <v>0</v>
      </c>
      <c r="AA170" s="521">
        <v>89.668080000000003</v>
      </c>
      <c r="AH170" s="536">
        <f t="shared" si="7"/>
        <v>0</v>
      </c>
      <c r="AI170" s="536">
        <f t="shared" si="8"/>
        <v>8.9668080000000011E-2</v>
      </c>
    </row>
    <row r="171" spans="1:35" x14ac:dyDescent="0.25">
      <c r="A171" s="2">
        <v>494020.94464300002</v>
      </c>
      <c r="B171" s="2">
        <v>5180765.8738200003</v>
      </c>
      <c r="C171" s="35" t="s">
        <v>6</v>
      </c>
      <c r="D171" s="82">
        <v>5</v>
      </c>
      <c r="E171" s="10">
        <v>27</v>
      </c>
      <c r="F171" s="15" t="s">
        <v>10</v>
      </c>
      <c r="G171" s="29" t="s">
        <v>24</v>
      </c>
      <c r="H171" s="491">
        <v>849.4</v>
      </c>
      <c r="I171" s="521">
        <v>3730.0447933070864</v>
      </c>
      <c r="J171" s="521"/>
      <c r="K171" s="526">
        <v>0</v>
      </c>
      <c r="L171" s="526">
        <v>0</v>
      </c>
      <c r="M171" s="478">
        <v>0</v>
      </c>
      <c r="N171" s="445">
        <v>0</v>
      </c>
      <c r="O171" s="445">
        <v>89.668080000000003</v>
      </c>
      <c r="P171" s="445">
        <v>89.668080000000003</v>
      </c>
      <c r="Q171" s="445">
        <v>112.08510000000001</v>
      </c>
      <c r="R171" s="444" t="s">
        <v>66</v>
      </c>
      <c r="X171" s="521">
        <v>4177.6501685039375</v>
      </c>
      <c r="Z171" s="536">
        <f t="shared" si="6"/>
        <v>0</v>
      </c>
      <c r="AA171" s="521">
        <v>89.668080000000003</v>
      </c>
      <c r="AH171" s="536">
        <f t="shared" si="7"/>
        <v>0</v>
      </c>
      <c r="AI171" s="536">
        <f t="shared" si="8"/>
        <v>8.9668080000000011E-2</v>
      </c>
    </row>
    <row r="172" spans="1:35" x14ac:dyDescent="0.25">
      <c r="A172" s="2">
        <v>494052.84635599901</v>
      </c>
      <c r="B172" s="2">
        <v>5180758.8414200004</v>
      </c>
      <c r="C172" s="35" t="s">
        <v>6</v>
      </c>
      <c r="D172" s="82">
        <v>6</v>
      </c>
      <c r="E172" s="10">
        <v>28</v>
      </c>
      <c r="F172" s="15" t="s">
        <v>10</v>
      </c>
      <c r="G172" s="29" t="s">
        <v>24</v>
      </c>
      <c r="H172" s="491">
        <v>866.7</v>
      </c>
      <c r="I172" s="521">
        <v>3806.0158021653542</v>
      </c>
      <c r="J172" s="521"/>
      <c r="K172" s="89">
        <v>1.796</v>
      </c>
      <c r="L172" s="89">
        <v>45.2</v>
      </c>
      <c r="M172" s="87">
        <v>11.225</v>
      </c>
      <c r="N172" s="445">
        <v>0</v>
      </c>
      <c r="O172" s="445">
        <v>89.668080000000003</v>
      </c>
      <c r="P172" s="445">
        <v>89.668080000000003</v>
      </c>
      <c r="Q172" s="445">
        <v>112.08510000000001</v>
      </c>
      <c r="R172" s="444" t="s">
        <v>66</v>
      </c>
      <c r="X172" s="521">
        <v>4262.7376984251969</v>
      </c>
      <c r="Z172" s="536">
        <f t="shared" si="6"/>
        <v>0</v>
      </c>
      <c r="AA172" s="521">
        <v>89.668080000000003</v>
      </c>
      <c r="AH172" s="536">
        <f t="shared" si="7"/>
        <v>0</v>
      </c>
      <c r="AI172" s="536">
        <f t="shared" si="8"/>
        <v>8.9668080000000011E-2</v>
      </c>
    </row>
    <row r="173" spans="1:35" x14ac:dyDescent="0.25">
      <c r="A173" s="2">
        <v>494084.77300500002</v>
      </c>
      <c r="B173" s="2">
        <v>5180777.0339099905</v>
      </c>
      <c r="C173" s="35" t="s">
        <v>6</v>
      </c>
      <c r="D173" s="82">
        <v>6</v>
      </c>
      <c r="E173" s="10">
        <v>29</v>
      </c>
      <c r="F173" s="15" t="s">
        <v>10</v>
      </c>
      <c r="G173" s="29" t="s">
        <v>24</v>
      </c>
      <c r="H173" s="491">
        <v>915.3</v>
      </c>
      <c r="I173" s="521">
        <v>4019.4372490157475</v>
      </c>
      <c r="J173" s="521"/>
      <c r="K173" s="89">
        <v>1.62</v>
      </c>
      <c r="L173" s="89">
        <v>44.56</v>
      </c>
      <c r="M173" s="87">
        <v>10.125</v>
      </c>
      <c r="N173" s="445">
        <v>0</v>
      </c>
      <c r="O173" s="445">
        <v>89.668080000000003</v>
      </c>
      <c r="P173" s="445">
        <v>89.668080000000003</v>
      </c>
      <c r="Q173" s="445">
        <v>112.08510000000001</v>
      </c>
      <c r="R173" s="444" t="s">
        <v>66</v>
      </c>
      <c r="X173" s="521">
        <v>4501.7697188976381</v>
      </c>
      <c r="Z173" s="536">
        <f t="shared" si="6"/>
        <v>0</v>
      </c>
      <c r="AA173" s="521">
        <v>89.668080000000003</v>
      </c>
      <c r="AH173" s="536">
        <f t="shared" si="7"/>
        <v>0</v>
      </c>
      <c r="AI173" s="536">
        <f t="shared" si="8"/>
        <v>8.9668080000000011E-2</v>
      </c>
    </row>
    <row r="174" spans="1:35" x14ac:dyDescent="0.25">
      <c r="A174" s="2">
        <v>494116.65697800001</v>
      </c>
      <c r="B174" s="2">
        <v>5180751.8889600001</v>
      </c>
      <c r="C174" s="35" t="s">
        <v>6</v>
      </c>
      <c r="D174" s="82">
        <v>7</v>
      </c>
      <c r="E174" s="10">
        <v>30</v>
      </c>
      <c r="F174" s="15" t="s">
        <v>10</v>
      </c>
      <c r="G174" s="29" t="s">
        <v>24</v>
      </c>
      <c r="H174" s="491">
        <v>844.1</v>
      </c>
      <c r="I174" s="521">
        <v>3706.7704379921261</v>
      </c>
      <c r="J174" s="521"/>
      <c r="K174" s="89">
        <v>1.998</v>
      </c>
      <c r="L174" s="89">
        <v>45.17</v>
      </c>
      <c r="M174" s="87">
        <v>12.487500000000001</v>
      </c>
      <c r="N174" s="445">
        <v>0</v>
      </c>
      <c r="O174" s="445">
        <v>89.668080000000003</v>
      </c>
      <c r="P174" s="445">
        <v>89.668080000000003</v>
      </c>
      <c r="Q174" s="445">
        <v>112.08510000000001</v>
      </c>
      <c r="R174" s="444" t="s">
        <v>66</v>
      </c>
      <c r="X174" s="521">
        <v>4151.5828905511817</v>
      </c>
      <c r="Z174" s="536">
        <f t="shared" si="6"/>
        <v>0</v>
      </c>
      <c r="AA174" s="521">
        <v>89.668080000000003</v>
      </c>
      <c r="AH174" s="536">
        <f t="shared" si="7"/>
        <v>0</v>
      </c>
      <c r="AI174" s="536">
        <f t="shared" si="8"/>
        <v>8.9668080000000011E-2</v>
      </c>
    </row>
    <row r="175" spans="1:35" x14ac:dyDescent="0.25">
      <c r="A175" s="2">
        <v>494148.57913600001</v>
      </c>
      <c r="B175" s="2">
        <v>5180765.6369000003</v>
      </c>
      <c r="C175" s="35" t="s">
        <v>6</v>
      </c>
      <c r="D175" s="82">
        <v>8</v>
      </c>
      <c r="E175" s="10">
        <v>31</v>
      </c>
      <c r="F175" s="15" t="s">
        <v>10</v>
      </c>
      <c r="G175" s="29" t="s">
        <v>24</v>
      </c>
      <c r="H175" s="491">
        <v>919.8</v>
      </c>
      <c r="I175" s="521">
        <v>4039.1984940944876</v>
      </c>
      <c r="J175" s="521"/>
      <c r="K175" s="89">
        <v>1.546</v>
      </c>
      <c r="L175" s="89">
        <v>44.61</v>
      </c>
      <c r="M175" s="87">
        <v>9.6624999999999996</v>
      </c>
      <c r="N175" s="445">
        <v>0</v>
      </c>
      <c r="O175" s="445">
        <v>89.668080000000003</v>
      </c>
      <c r="P175" s="445">
        <v>89.668080000000003</v>
      </c>
      <c r="Q175" s="445">
        <v>112.08510000000001</v>
      </c>
      <c r="R175" s="444" t="s">
        <v>66</v>
      </c>
      <c r="X175" s="521">
        <v>4523.9023133858263</v>
      </c>
      <c r="Z175" s="536">
        <f t="shared" si="6"/>
        <v>0</v>
      </c>
      <c r="AA175" s="521">
        <v>89.668080000000003</v>
      </c>
      <c r="AH175" s="536">
        <f t="shared" si="7"/>
        <v>0</v>
      </c>
      <c r="AI175" s="536">
        <f t="shared" si="8"/>
        <v>8.9668080000000011E-2</v>
      </c>
    </row>
    <row r="176" spans="1:35" x14ac:dyDescent="0.25">
      <c r="A176" s="2">
        <v>493367.998337998</v>
      </c>
      <c r="B176" s="2">
        <v>5180799.1186100002</v>
      </c>
      <c r="C176" s="35" t="s">
        <v>4</v>
      </c>
      <c r="D176" s="82">
        <v>1</v>
      </c>
      <c r="E176" s="10">
        <v>6</v>
      </c>
      <c r="F176" s="15" t="s">
        <v>11</v>
      </c>
      <c r="G176" s="29" t="s">
        <v>24</v>
      </c>
      <c r="H176" s="491">
        <v>1135.2</v>
      </c>
      <c r="I176" s="521">
        <v>4985.1034251968495</v>
      </c>
      <c r="J176" s="521"/>
      <c r="K176" s="89">
        <v>2.2549999999999999</v>
      </c>
      <c r="L176" s="89">
        <v>45.53</v>
      </c>
      <c r="M176" s="87">
        <v>14.09375</v>
      </c>
      <c r="N176" s="445">
        <v>0</v>
      </c>
      <c r="O176" s="445">
        <v>89.668080000000003</v>
      </c>
      <c r="P176" s="445">
        <v>89.668080000000003</v>
      </c>
      <c r="Q176" s="445">
        <v>112.08510000000001</v>
      </c>
      <c r="R176" s="444" t="s">
        <v>66</v>
      </c>
      <c r="X176" s="521">
        <v>5583.3158362204722</v>
      </c>
      <c r="Z176" s="536">
        <f t="shared" si="6"/>
        <v>0</v>
      </c>
      <c r="AA176" s="521">
        <v>89.668080000000003</v>
      </c>
      <c r="AH176" s="536">
        <f t="shared" si="7"/>
        <v>0</v>
      </c>
      <c r="AI176" s="536">
        <f t="shared" si="8"/>
        <v>8.9668080000000011E-2</v>
      </c>
    </row>
    <row r="177" spans="1:35" x14ac:dyDescent="0.25">
      <c r="A177" s="2">
        <v>493398.713634999</v>
      </c>
      <c r="B177" s="2">
        <v>5180809.4156499803</v>
      </c>
      <c r="C177" s="35" t="s">
        <v>4</v>
      </c>
      <c r="D177" s="82">
        <v>1</v>
      </c>
      <c r="E177" s="10">
        <v>7</v>
      </c>
      <c r="F177" s="15" t="s">
        <v>11</v>
      </c>
      <c r="G177" s="29" t="s">
        <v>24</v>
      </c>
      <c r="H177" s="491">
        <v>994.5</v>
      </c>
      <c r="I177" s="521">
        <v>4367.2351624015746</v>
      </c>
      <c r="J177" s="521"/>
      <c r="K177" s="89">
        <v>1.9950000000000001</v>
      </c>
      <c r="L177" s="89">
        <v>44.74</v>
      </c>
      <c r="M177" s="87">
        <v>12.46875</v>
      </c>
      <c r="N177" s="445">
        <v>0</v>
      </c>
      <c r="O177" s="445">
        <v>89.668080000000003</v>
      </c>
      <c r="P177" s="445">
        <v>89.668080000000003</v>
      </c>
      <c r="Q177" s="445">
        <v>112.08510000000001</v>
      </c>
      <c r="R177" s="444" t="s">
        <v>66</v>
      </c>
      <c r="X177" s="521">
        <v>4891.3033818897638</v>
      </c>
      <c r="Z177" s="536">
        <f t="shared" si="6"/>
        <v>0</v>
      </c>
      <c r="AA177" s="521">
        <v>89.668080000000003</v>
      </c>
      <c r="AH177" s="536">
        <f t="shared" si="7"/>
        <v>0</v>
      </c>
      <c r="AI177" s="536">
        <f t="shared" si="8"/>
        <v>8.9668080000000011E-2</v>
      </c>
    </row>
    <row r="178" spans="1:35" x14ac:dyDescent="0.25">
      <c r="A178" s="2">
        <v>493431.82198000001</v>
      </c>
      <c r="B178" s="2">
        <v>5180805.1601499803</v>
      </c>
      <c r="C178" s="35" t="s">
        <v>4</v>
      </c>
      <c r="D178" s="82">
        <v>2</v>
      </c>
      <c r="E178" s="10">
        <v>8</v>
      </c>
      <c r="F178" s="15" t="s">
        <v>11</v>
      </c>
      <c r="G178" s="29" t="s">
        <v>24</v>
      </c>
      <c r="H178" s="491">
        <v>770.1</v>
      </c>
      <c r="I178" s="521">
        <v>3381.8077411417321</v>
      </c>
      <c r="J178" s="521"/>
      <c r="K178" s="89">
        <v>1.6279999999999999</v>
      </c>
      <c r="L178" s="89">
        <v>44.79</v>
      </c>
      <c r="M178" s="87">
        <v>10.175000000000001</v>
      </c>
      <c r="N178" s="445">
        <v>0</v>
      </c>
      <c r="O178" s="445">
        <v>89.668080000000003</v>
      </c>
      <c r="P178" s="445">
        <v>89.668080000000003</v>
      </c>
      <c r="Q178" s="445">
        <v>112.08510000000001</v>
      </c>
      <c r="R178" s="444" t="s">
        <v>66</v>
      </c>
      <c r="X178" s="521">
        <v>3787.6246700787401</v>
      </c>
      <c r="Z178" s="536">
        <f t="shared" si="6"/>
        <v>0</v>
      </c>
      <c r="AA178" s="521">
        <v>89.668080000000003</v>
      </c>
      <c r="AH178" s="536">
        <f t="shared" si="7"/>
        <v>0</v>
      </c>
      <c r="AI178" s="536">
        <f t="shared" si="8"/>
        <v>8.9668080000000011E-2</v>
      </c>
    </row>
    <row r="179" spans="1:35" x14ac:dyDescent="0.25">
      <c r="A179" s="2">
        <v>493463.71892800002</v>
      </c>
      <c r="B179" s="2">
        <v>5180794.5687100003</v>
      </c>
      <c r="C179" s="35" t="s">
        <v>4</v>
      </c>
      <c r="D179" s="82">
        <v>3</v>
      </c>
      <c r="E179" s="10">
        <v>9</v>
      </c>
      <c r="F179" s="15" t="s">
        <v>11</v>
      </c>
      <c r="G179" s="29" t="s">
        <v>24</v>
      </c>
      <c r="H179" s="491">
        <v>864.8</v>
      </c>
      <c r="I179" s="521">
        <v>3797.6721653543304</v>
      </c>
      <c r="J179" s="521"/>
      <c r="K179" s="89">
        <v>1.474</v>
      </c>
      <c r="L179" s="89">
        <v>45.11</v>
      </c>
      <c r="M179" s="87">
        <v>9.2125000000000004</v>
      </c>
      <c r="N179" s="445">
        <v>0</v>
      </c>
      <c r="O179" s="445">
        <v>89.668080000000003</v>
      </c>
      <c r="P179" s="445">
        <v>89.668080000000003</v>
      </c>
      <c r="Q179" s="445">
        <v>112.08510000000001</v>
      </c>
      <c r="R179" s="444" t="s">
        <v>66</v>
      </c>
      <c r="X179" s="521">
        <v>4253.3928251968509</v>
      </c>
      <c r="Z179" s="536">
        <f t="shared" si="6"/>
        <v>0</v>
      </c>
      <c r="AA179" s="521">
        <v>89.668080000000003</v>
      </c>
      <c r="AH179" s="536">
        <f t="shared" si="7"/>
        <v>0</v>
      </c>
      <c r="AI179" s="536">
        <f t="shared" si="8"/>
        <v>8.9668080000000011E-2</v>
      </c>
    </row>
    <row r="180" spans="1:35" x14ac:dyDescent="0.25">
      <c r="A180" s="2">
        <v>493495.641638998</v>
      </c>
      <c r="B180" s="2">
        <v>5180807.6464499803</v>
      </c>
      <c r="C180" s="35" t="s">
        <v>4</v>
      </c>
      <c r="D180" s="82">
        <v>4</v>
      </c>
      <c r="E180" s="10">
        <v>10</v>
      </c>
      <c r="F180" s="15" t="s">
        <v>11</v>
      </c>
      <c r="G180" s="29" t="s">
        <v>24</v>
      </c>
      <c r="H180" s="491">
        <v>1037.5999999999999</v>
      </c>
      <c r="I180" s="521">
        <v>4556.5039763779523</v>
      </c>
      <c r="J180" s="521"/>
      <c r="K180" s="89">
        <v>1.5660000000000001</v>
      </c>
      <c r="L180" s="89">
        <v>44.68</v>
      </c>
      <c r="M180" s="87">
        <v>9.7874999999999996</v>
      </c>
      <c r="N180" s="445">
        <v>0</v>
      </c>
      <c r="O180" s="445">
        <v>89.668080000000003</v>
      </c>
      <c r="P180" s="445">
        <v>89.668080000000003</v>
      </c>
      <c r="Q180" s="445">
        <v>112.08510000000001</v>
      </c>
      <c r="R180" s="444" t="s">
        <v>66</v>
      </c>
      <c r="X180" s="521">
        <v>5103.2844535433069</v>
      </c>
      <c r="Z180" s="536">
        <f t="shared" si="6"/>
        <v>0</v>
      </c>
      <c r="AA180" s="521">
        <v>89.668080000000003</v>
      </c>
      <c r="AH180" s="536">
        <f t="shared" si="7"/>
        <v>0</v>
      </c>
      <c r="AI180" s="536">
        <f t="shared" si="8"/>
        <v>8.9668080000000011E-2</v>
      </c>
    </row>
    <row r="181" spans="1:35" x14ac:dyDescent="0.25">
      <c r="A181" s="2">
        <v>493527.53185500001</v>
      </c>
      <c r="B181" s="2">
        <v>5180790.7214000002</v>
      </c>
      <c r="C181" s="35" t="s">
        <v>4</v>
      </c>
      <c r="D181" s="82">
        <v>5</v>
      </c>
      <c r="E181" s="10">
        <v>11</v>
      </c>
      <c r="F181" s="15" t="s">
        <v>11</v>
      </c>
      <c r="G181" s="29" t="s">
        <v>24</v>
      </c>
      <c r="H181" s="491">
        <v>913.9</v>
      </c>
      <c r="I181" s="521">
        <v>4013.2893061023619</v>
      </c>
      <c r="J181" s="521"/>
      <c r="K181" s="89">
        <v>1.5920000000000001</v>
      </c>
      <c r="L181" s="89">
        <v>44.69</v>
      </c>
      <c r="M181" s="87">
        <v>9.9499999999999993</v>
      </c>
      <c r="N181" s="445">
        <v>0</v>
      </c>
      <c r="O181" s="445">
        <v>89.668080000000003</v>
      </c>
      <c r="P181" s="445">
        <v>89.668080000000003</v>
      </c>
      <c r="Q181" s="445">
        <v>112.08510000000001</v>
      </c>
      <c r="R181" s="444" t="s">
        <v>66</v>
      </c>
      <c r="X181" s="521">
        <v>4494.8840228346462</v>
      </c>
      <c r="Z181" s="536">
        <f t="shared" si="6"/>
        <v>0</v>
      </c>
      <c r="AA181" s="521">
        <v>89.668080000000003</v>
      </c>
      <c r="AH181" s="536">
        <f t="shared" si="7"/>
        <v>0</v>
      </c>
      <c r="AI181" s="536">
        <f t="shared" si="8"/>
        <v>8.9668080000000011E-2</v>
      </c>
    </row>
    <row r="182" spans="1:35" x14ac:dyDescent="0.25">
      <c r="A182" s="2">
        <v>493559.45098800003</v>
      </c>
      <c r="B182" s="2">
        <v>5180800.5769400001</v>
      </c>
      <c r="C182" s="35" t="s">
        <v>4</v>
      </c>
      <c r="D182" s="82">
        <v>6</v>
      </c>
      <c r="E182" s="10">
        <v>12</v>
      </c>
      <c r="F182" s="15" t="s">
        <v>11</v>
      </c>
      <c r="G182" s="29" t="s">
        <v>24</v>
      </c>
      <c r="H182" s="491">
        <v>935.2</v>
      </c>
      <c r="I182" s="521">
        <v>4106.8258661417321</v>
      </c>
      <c r="J182" s="521"/>
      <c r="K182" s="89">
        <v>1.5209999999999999</v>
      </c>
      <c r="L182" s="89">
        <v>45.06</v>
      </c>
      <c r="M182" s="87">
        <v>9.5062499999999996</v>
      </c>
      <c r="N182" s="445">
        <v>0</v>
      </c>
      <c r="O182" s="445">
        <v>89.668080000000003</v>
      </c>
      <c r="P182" s="445">
        <v>89.668080000000003</v>
      </c>
      <c r="Q182" s="445">
        <v>112.08510000000001</v>
      </c>
      <c r="R182" s="444" t="s">
        <v>66</v>
      </c>
      <c r="X182" s="521">
        <v>4599.6449700787407</v>
      </c>
      <c r="Z182" s="536">
        <f t="shared" si="6"/>
        <v>0</v>
      </c>
      <c r="AA182" s="521">
        <v>89.668080000000003</v>
      </c>
      <c r="AH182" s="536">
        <f t="shared" si="7"/>
        <v>0</v>
      </c>
      <c r="AI182" s="536">
        <f t="shared" si="8"/>
        <v>8.9668080000000011E-2</v>
      </c>
    </row>
    <row r="183" spans="1:35" x14ac:dyDescent="0.25">
      <c r="A183" s="2">
        <v>493593.77961500001</v>
      </c>
      <c r="B183" s="2">
        <v>5180793.1975299902</v>
      </c>
      <c r="C183" s="35" t="s">
        <v>5</v>
      </c>
      <c r="D183" s="82">
        <v>1</v>
      </c>
      <c r="E183" s="10">
        <v>13</v>
      </c>
      <c r="F183" s="15" t="s">
        <v>11</v>
      </c>
      <c r="G183" s="29" t="s">
        <v>24</v>
      </c>
      <c r="H183" s="491">
        <v>915.3</v>
      </c>
      <c r="I183" s="521">
        <v>4019.4372490157475</v>
      </c>
      <c r="J183" s="521"/>
      <c r="K183" s="89">
        <v>1.5329999999999999</v>
      </c>
      <c r="L183" s="89">
        <v>44.52</v>
      </c>
      <c r="M183" s="87">
        <v>9.5812500000000007</v>
      </c>
      <c r="N183" s="445">
        <v>0</v>
      </c>
      <c r="O183" s="445">
        <v>89.668080000000003</v>
      </c>
      <c r="P183" s="445">
        <v>89.668080000000003</v>
      </c>
      <c r="Q183" s="445">
        <v>112.08510000000001</v>
      </c>
      <c r="R183" s="444" t="s">
        <v>66</v>
      </c>
      <c r="X183" s="521">
        <v>4501.7697188976381</v>
      </c>
      <c r="Z183" s="536">
        <f t="shared" si="6"/>
        <v>0</v>
      </c>
      <c r="AA183" s="521">
        <v>89.668080000000003</v>
      </c>
      <c r="AH183" s="536">
        <f t="shared" si="7"/>
        <v>0</v>
      </c>
      <c r="AI183" s="536">
        <f t="shared" si="8"/>
        <v>8.9668080000000011E-2</v>
      </c>
    </row>
    <row r="184" spans="1:35" x14ac:dyDescent="0.25">
      <c r="A184" s="2">
        <v>493623.269814</v>
      </c>
      <c r="B184" s="2">
        <v>5180802.28675</v>
      </c>
      <c r="C184" s="35" t="s">
        <v>5</v>
      </c>
      <c r="D184" s="82">
        <v>1</v>
      </c>
      <c r="E184" s="10">
        <v>14</v>
      </c>
      <c r="F184" s="15" t="s">
        <v>11</v>
      </c>
      <c r="G184" s="29" t="s">
        <v>24</v>
      </c>
      <c r="H184" s="533">
        <v>1008.02</v>
      </c>
      <c r="I184" s="521">
        <v>4426.6067253936999</v>
      </c>
      <c r="J184" s="521"/>
      <c r="K184" s="89">
        <v>1.6970000000000001</v>
      </c>
      <c r="L184" s="89">
        <v>44.81</v>
      </c>
      <c r="M184" s="87">
        <v>10.606249999999999</v>
      </c>
      <c r="N184" s="445">
        <v>0</v>
      </c>
      <c r="O184" s="445">
        <v>89.668080000000003</v>
      </c>
      <c r="P184" s="445">
        <v>89.668080000000003</v>
      </c>
      <c r="Q184" s="445">
        <v>112.08510000000001</v>
      </c>
      <c r="R184" s="444" t="s">
        <v>66</v>
      </c>
      <c r="X184" s="521">
        <v>4957.7995324409439</v>
      </c>
      <c r="Z184" s="536">
        <f t="shared" si="6"/>
        <v>0</v>
      </c>
      <c r="AA184" s="521">
        <v>89.668080000000003</v>
      </c>
      <c r="AH184" s="536">
        <f t="shared" si="7"/>
        <v>0</v>
      </c>
      <c r="AI184" s="536">
        <f t="shared" si="8"/>
        <v>8.9668080000000011E-2</v>
      </c>
    </row>
    <row r="185" spans="1:35" x14ac:dyDescent="0.25">
      <c r="A185" s="2">
        <v>493655.168991999</v>
      </c>
      <c r="B185" s="2">
        <v>5180793.4742900003</v>
      </c>
      <c r="C185" s="35" t="s">
        <v>5</v>
      </c>
      <c r="D185" s="82">
        <v>2</v>
      </c>
      <c r="E185" s="10">
        <v>15</v>
      </c>
      <c r="F185" s="15" t="s">
        <v>11</v>
      </c>
      <c r="G185" s="29" t="s">
        <v>24</v>
      </c>
      <c r="H185" s="533">
        <v>810.42</v>
      </c>
      <c r="I185" s="521">
        <v>3558.8684970472436</v>
      </c>
      <c r="J185" s="521"/>
      <c r="K185" s="89">
        <v>1.4970000000000001</v>
      </c>
      <c r="L185" s="89">
        <v>44.73</v>
      </c>
      <c r="M185" s="87">
        <v>9.3562499999999993</v>
      </c>
      <c r="N185" s="445">
        <v>0</v>
      </c>
      <c r="O185" s="445">
        <v>89.668080000000003</v>
      </c>
      <c r="P185" s="445">
        <v>89.668080000000003</v>
      </c>
      <c r="Q185" s="445">
        <v>112.08510000000001</v>
      </c>
      <c r="R185" s="444" t="s">
        <v>66</v>
      </c>
      <c r="X185" s="521">
        <v>3985.9327166929133</v>
      </c>
      <c r="Z185" s="536">
        <f t="shared" si="6"/>
        <v>0</v>
      </c>
      <c r="AA185" s="521">
        <v>89.668080000000003</v>
      </c>
      <c r="AH185" s="536">
        <f t="shared" si="7"/>
        <v>0</v>
      </c>
      <c r="AI185" s="536">
        <f t="shared" si="8"/>
        <v>8.9668080000000011E-2</v>
      </c>
    </row>
    <row r="186" spans="1:35" x14ac:dyDescent="0.25">
      <c r="A186" s="2">
        <v>493687.085563</v>
      </c>
      <c r="B186" s="2">
        <v>5180801.1080700001</v>
      </c>
      <c r="C186" s="35" t="s">
        <v>5</v>
      </c>
      <c r="D186" s="82">
        <v>3</v>
      </c>
      <c r="E186" s="10">
        <v>16</v>
      </c>
      <c r="F186" s="15" t="s">
        <v>11</v>
      </c>
      <c r="G186" s="29" t="s">
        <v>24</v>
      </c>
      <c r="H186" s="533">
        <v>875.42</v>
      </c>
      <c r="I186" s="521">
        <v>3844.3087037401569</v>
      </c>
      <c r="J186" s="521"/>
      <c r="K186" s="89">
        <v>1.702</v>
      </c>
      <c r="L186" s="89">
        <v>45.3</v>
      </c>
      <c r="M186" s="87">
        <v>10.637499999999999</v>
      </c>
      <c r="N186" s="445">
        <v>0</v>
      </c>
      <c r="O186" s="445">
        <v>89.668080000000003</v>
      </c>
      <c r="P186" s="445">
        <v>89.668080000000003</v>
      </c>
      <c r="Q186" s="445">
        <v>112.08510000000001</v>
      </c>
      <c r="R186" s="444" t="s">
        <v>66</v>
      </c>
      <c r="X186" s="521">
        <v>4305.6257481889761</v>
      </c>
      <c r="Z186" s="536">
        <f t="shared" si="6"/>
        <v>0</v>
      </c>
      <c r="AA186" s="521">
        <v>89.668080000000003</v>
      </c>
      <c r="AH186" s="536">
        <f t="shared" si="7"/>
        <v>0</v>
      </c>
      <c r="AI186" s="536">
        <f t="shared" si="8"/>
        <v>8.9668080000000011E-2</v>
      </c>
    </row>
    <row r="187" spans="1:35" x14ac:dyDescent="0.25">
      <c r="A187" s="2">
        <v>493718.998329997</v>
      </c>
      <c r="B187" s="2">
        <v>5180805.1860999903</v>
      </c>
      <c r="C187" s="35" t="s">
        <v>5</v>
      </c>
      <c r="D187" s="82">
        <v>4</v>
      </c>
      <c r="E187" s="10">
        <v>17</v>
      </c>
      <c r="F187" s="15" t="s">
        <v>11</v>
      </c>
      <c r="G187" s="29" t="s">
        <v>24</v>
      </c>
      <c r="H187" s="533">
        <v>859.52</v>
      </c>
      <c r="I187" s="521">
        <v>3774.4856377952751</v>
      </c>
      <c r="J187" s="521"/>
      <c r="K187" s="89">
        <v>1.6559999999999999</v>
      </c>
      <c r="L187" s="89">
        <v>44.79</v>
      </c>
      <c r="M187" s="87">
        <v>10.35</v>
      </c>
      <c r="N187" s="445">
        <v>0</v>
      </c>
      <c r="O187" s="445">
        <v>89.668080000000003</v>
      </c>
      <c r="P187" s="445">
        <v>89.668080000000003</v>
      </c>
      <c r="Q187" s="445">
        <v>112.08510000000001</v>
      </c>
      <c r="R187" s="444" t="s">
        <v>66</v>
      </c>
      <c r="X187" s="521">
        <v>4227.4239143307086</v>
      </c>
      <c r="Z187" s="536">
        <f t="shared" si="6"/>
        <v>0</v>
      </c>
      <c r="AA187" s="521">
        <v>89.668080000000003</v>
      </c>
      <c r="AH187" s="536">
        <f t="shared" si="7"/>
        <v>0</v>
      </c>
      <c r="AI187" s="536">
        <f t="shared" si="8"/>
        <v>8.9668080000000011E-2</v>
      </c>
    </row>
    <row r="188" spans="1:35" x14ac:dyDescent="0.25">
      <c r="A188" s="2">
        <v>493750.88386399701</v>
      </c>
      <c r="B188" s="2">
        <v>5180783.1506200004</v>
      </c>
      <c r="C188" s="35" t="s">
        <v>5</v>
      </c>
      <c r="D188" s="82">
        <v>5</v>
      </c>
      <c r="E188" s="10">
        <v>18</v>
      </c>
      <c r="F188" s="15" t="s">
        <v>11</v>
      </c>
      <c r="G188" s="29" t="s">
        <v>24</v>
      </c>
      <c r="H188" s="533">
        <v>763.02</v>
      </c>
      <c r="I188" s="521">
        <v>3350.7167155511806</v>
      </c>
      <c r="J188" s="521"/>
      <c r="K188" s="89">
        <v>1.458</v>
      </c>
      <c r="L188" s="89">
        <v>45.04</v>
      </c>
      <c r="M188" s="87">
        <v>9.1125000000000007</v>
      </c>
      <c r="N188" s="445">
        <v>0</v>
      </c>
      <c r="O188" s="445">
        <v>89.668080000000003</v>
      </c>
      <c r="P188" s="445">
        <v>89.668080000000003</v>
      </c>
      <c r="Q188" s="445">
        <v>112.08510000000001</v>
      </c>
      <c r="R188" s="444" t="s">
        <v>66</v>
      </c>
      <c r="X188" s="521">
        <v>3752.8027214173226</v>
      </c>
      <c r="Z188" s="536">
        <f t="shared" si="6"/>
        <v>0</v>
      </c>
      <c r="AA188" s="521">
        <v>89.668080000000003</v>
      </c>
      <c r="AH188" s="536">
        <f t="shared" si="7"/>
        <v>0</v>
      </c>
      <c r="AI188" s="536">
        <f t="shared" si="8"/>
        <v>8.9668080000000011E-2</v>
      </c>
    </row>
    <row r="189" spans="1:35" x14ac:dyDescent="0.25">
      <c r="A189" s="2">
        <v>493782.808423999</v>
      </c>
      <c r="B189" s="2">
        <v>5180798.5634500002</v>
      </c>
      <c r="C189" s="35" t="s">
        <v>5</v>
      </c>
      <c r="D189" s="82">
        <v>5</v>
      </c>
      <c r="E189" s="10">
        <v>19</v>
      </c>
      <c r="F189" s="15" t="s">
        <v>11</v>
      </c>
      <c r="G189" s="29" t="s">
        <v>24</v>
      </c>
      <c r="H189" s="533">
        <v>729.02</v>
      </c>
      <c r="I189" s="521">
        <v>3201.4095305118108</v>
      </c>
      <c r="J189" s="521"/>
      <c r="K189" s="89">
        <v>1.4710000000000001</v>
      </c>
      <c r="L189" s="89">
        <v>44.91</v>
      </c>
      <c r="M189" s="87">
        <v>9.1937499999999996</v>
      </c>
      <c r="N189" s="445">
        <v>0</v>
      </c>
      <c r="O189" s="445">
        <v>89.668080000000003</v>
      </c>
      <c r="P189" s="445">
        <v>89.668080000000003</v>
      </c>
      <c r="Q189" s="445">
        <v>112.08510000000001</v>
      </c>
      <c r="R189" s="444" t="s">
        <v>66</v>
      </c>
      <c r="X189" s="521">
        <v>3585.5786741732286</v>
      </c>
      <c r="Z189" s="536">
        <f t="shared" si="6"/>
        <v>0</v>
      </c>
      <c r="AA189" s="521">
        <v>89.668080000000003</v>
      </c>
      <c r="AH189" s="536">
        <f t="shared" si="7"/>
        <v>0</v>
      </c>
      <c r="AI189" s="536">
        <f t="shared" si="8"/>
        <v>8.9668080000000011E-2</v>
      </c>
    </row>
    <row r="190" spans="1:35" x14ac:dyDescent="0.25">
      <c r="A190" s="2">
        <v>493814.71713100001</v>
      </c>
      <c r="B190" s="2">
        <v>5180798.7527299803</v>
      </c>
      <c r="C190" s="35" t="s">
        <v>5</v>
      </c>
      <c r="D190" s="82">
        <v>6</v>
      </c>
      <c r="E190" s="10">
        <v>20</v>
      </c>
      <c r="F190" s="15" t="s">
        <v>11</v>
      </c>
      <c r="G190" s="29" t="s">
        <v>24</v>
      </c>
      <c r="H190" s="533">
        <v>990.22</v>
      </c>
      <c r="I190" s="521">
        <v>4348.4400226377948</v>
      </c>
      <c r="J190" s="521"/>
      <c r="K190" s="89">
        <v>1.8420000000000001</v>
      </c>
      <c r="L190" s="89">
        <v>45.78</v>
      </c>
      <c r="M190" s="87">
        <v>11.512499999999999</v>
      </c>
      <c r="N190" s="445">
        <v>0</v>
      </c>
      <c r="O190" s="445">
        <v>89.668080000000003</v>
      </c>
      <c r="P190" s="445">
        <v>89.668080000000003</v>
      </c>
      <c r="Q190" s="445">
        <v>112.08510000000001</v>
      </c>
      <c r="R190" s="444" t="s">
        <v>66</v>
      </c>
      <c r="X190" s="521">
        <v>4870.2528253543305</v>
      </c>
      <c r="Z190" s="536">
        <f t="shared" si="6"/>
        <v>0</v>
      </c>
      <c r="AA190" s="521">
        <v>89.668080000000003</v>
      </c>
      <c r="AH190" s="536">
        <f t="shared" si="7"/>
        <v>0</v>
      </c>
      <c r="AI190" s="536">
        <f t="shared" si="8"/>
        <v>8.9668080000000011E-2</v>
      </c>
    </row>
    <row r="191" spans="1:35" x14ac:dyDescent="0.25">
      <c r="A191" s="2">
        <v>493846.60920200002</v>
      </c>
      <c r="B191" s="2">
        <v>5180782.7183499904</v>
      </c>
      <c r="C191" s="35" t="s">
        <v>6</v>
      </c>
      <c r="D191" s="82">
        <v>1</v>
      </c>
      <c r="E191" s="10">
        <v>21</v>
      </c>
      <c r="F191" s="15" t="s">
        <v>11</v>
      </c>
      <c r="G191" s="29" t="s">
        <v>24</v>
      </c>
      <c r="H191" s="533">
        <v>967.52</v>
      </c>
      <c r="I191" s="521">
        <v>4248.755519685039</v>
      </c>
      <c r="J191" s="521"/>
      <c r="K191" s="89">
        <v>1.663</v>
      </c>
      <c r="L191" s="89">
        <v>45.66</v>
      </c>
      <c r="M191" s="87">
        <v>10.393750000000001</v>
      </c>
      <c r="N191" s="445">
        <v>0</v>
      </c>
      <c r="O191" s="445">
        <v>89.668080000000003</v>
      </c>
      <c r="P191" s="445">
        <v>89.668080000000003</v>
      </c>
      <c r="Q191" s="445">
        <v>112.08510000000001</v>
      </c>
      <c r="R191" s="444" t="s">
        <v>66</v>
      </c>
      <c r="X191" s="521">
        <v>4758.6061820472441</v>
      </c>
      <c r="Z191" s="536">
        <f t="shared" si="6"/>
        <v>0</v>
      </c>
      <c r="AA191" s="521">
        <v>89.668080000000003</v>
      </c>
      <c r="AH191" s="536">
        <f t="shared" si="7"/>
        <v>0</v>
      </c>
      <c r="AI191" s="536">
        <f t="shared" si="8"/>
        <v>8.9668080000000011E-2</v>
      </c>
    </row>
    <row r="192" spans="1:35" x14ac:dyDescent="0.25">
      <c r="A192" s="2">
        <v>493878.54757200001</v>
      </c>
      <c r="B192" s="2">
        <v>5180811.9108300004</v>
      </c>
      <c r="C192" s="35" t="s">
        <v>6</v>
      </c>
      <c r="D192" s="82">
        <v>1</v>
      </c>
      <c r="E192" s="10">
        <v>22</v>
      </c>
      <c r="F192" s="15" t="s">
        <v>11</v>
      </c>
      <c r="G192" s="29" t="s">
        <v>24</v>
      </c>
      <c r="H192" s="491">
        <v>994.4</v>
      </c>
      <c r="I192" s="521">
        <v>4366.796023622047</v>
      </c>
      <c r="J192" s="521"/>
      <c r="K192" s="89">
        <v>1.766</v>
      </c>
      <c r="L192" s="89">
        <v>45.41</v>
      </c>
      <c r="M192" s="87">
        <v>11.0375</v>
      </c>
      <c r="N192" s="445">
        <v>0</v>
      </c>
      <c r="O192" s="445">
        <v>89.668080000000003</v>
      </c>
      <c r="P192" s="445">
        <v>89.668080000000003</v>
      </c>
      <c r="Q192" s="445">
        <v>112.08510000000001</v>
      </c>
      <c r="R192" s="444" t="s">
        <v>66</v>
      </c>
      <c r="X192" s="521">
        <v>4890.8115464566927</v>
      </c>
      <c r="Z192" s="536">
        <f t="shared" si="6"/>
        <v>0</v>
      </c>
      <c r="AA192" s="521">
        <v>89.668080000000003</v>
      </c>
      <c r="AH192" s="536">
        <f t="shared" si="7"/>
        <v>0</v>
      </c>
      <c r="AI192" s="536">
        <f t="shared" si="8"/>
        <v>8.9668080000000011E-2</v>
      </c>
    </row>
    <row r="193" spans="1:35" x14ac:dyDescent="0.25">
      <c r="A193" s="2">
        <v>493910.45270800003</v>
      </c>
      <c r="B193" s="2">
        <v>5180808.6558299903</v>
      </c>
      <c r="C193" s="35" t="s">
        <v>6</v>
      </c>
      <c r="D193" s="82">
        <v>2</v>
      </c>
      <c r="E193" s="10">
        <v>23</v>
      </c>
      <c r="F193" s="15" t="s">
        <v>11</v>
      </c>
      <c r="G193" s="29" t="s">
        <v>24</v>
      </c>
      <c r="H193" s="491">
        <v>903.7</v>
      </c>
      <c r="I193" s="521">
        <v>3968.497150590551</v>
      </c>
      <c r="J193" s="521"/>
      <c r="K193" s="89">
        <v>2.0049999999999999</v>
      </c>
      <c r="L193" s="89">
        <v>44.61</v>
      </c>
      <c r="M193" s="87">
        <v>12.53125</v>
      </c>
      <c r="N193" s="445">
        <v>0</v>
      </c>
      <c r="O193" s="445">
        <v>89.668080000000003</v>
      </c>
      <c r="P193" s="445">
        <v>89.668080000000003</v>
      </c>
      <c r="Q193" s="445">
        <v>112.08510000000001</v>
      </c>
      <c r="R193" s="444" t="s">
        <v>66</v>
      </c>
      <c r="X193" s="521">
        <v>4444.7168086614174</v>
      </c>
      <c r="Z193" s="536">
        <f t="shared" si="6"/>
        <v>0</v>
      </c>
      <c r="AA193" s="521">
        <v>89.668080000000003</v>
      </c>
      <c r="AH193" s="536">
        <f t="shared" si="7"/>
        <v>0</v>
      </c>
      <c r="AI193" s="536">
        <f t="shared" si="8"/>
        <v>8.9668080000000011E-2</v>
      </c>
    </row>
    <row r="194" spans="1:35" x14ac:dyDescent="0.25">
      <c r="A194" s="2">
        <v>493942.357093998</v>
      </c>
      <c r="B194" s="2">
        <v>5180804.6231500003</v>
      </c>
      <c r="C194" s="35" t="s">
        <v>6</v>
      </c>
      <c r="D194" s="82">
        <v>3</v>
      </c>
      <c r="E194" s="10">
        <v>24</v>
      </c>
      <c r="F194" s="15" t="s">
        <v>11</v>
      </c>
      <c r="G194" s="29" t="s">
        <v>24</v>
      </c>
      <c r="H194" s="491">
        <v>986.3</v>
      </c>
      <c r="I194" s="521">
        <v>4331.2257824803146</v>
      </c>
      <c r="J194" s="521"/>
      <c r="K194" s="89">
        <v>1.7549999999999999</v>
      </c>
      <c r="L194" s="89">
        <v>45.05</v>
      </c>
      <c r="M194" s="87">
        <v>10.96875</v>
      </c>
      <c r="N194" s="445">
        <v>0</v>
      </c>
      <c r="O194" s="445">
        <v>89.668080000000003</v>
      </c>
      <c r="P194" s="445">
        <v>89.668080000000003</v>
      </c>
      <c r="Q194" s="445">
        <v>112.08510000000001</v>
      </c>
      <c r="R194" s="444" t="s">
        <v>66</v>
      </c>
      <c r="X194" s="521">
        <v>4850.9728763779531</v>
      </c>
      <c r="Z194" s="536">
        <f t="shared" si="6"/>
        <v>0</v>
      </c>
      <c r="AA194" s="521">
        <v>89.668080000000003</v>
      </c>
      <c r="AH194" s="536">
        <f t="shared" si="7"/>
        <v>0</v>
      </c>
      <c r="AI194" s="536">
        <f t="shared" si="8"/>
        <v>8.9668080000000011E-2</v>
      </c>
    </row>
    <row r="195" spans="1:35" x14ac:dyDescent="0.25">
      <c r="A195" s="2">
        <v>493976.07760600001</v>
      </c>
      <c r="B195" s="2">
        <v>5180793.5362799903</v>
      </c>
      <c r="C195" s="35" t="s">
        <v>6</v>
      </c>
      <c r="D195" s="82">
        <v>4</v>
      </c>
      <c r="E195" s="10">
        <v>25</v>
      </c>
      <c r="F195" s="15" t="s">
        <v>11</v>
      </c>
      <c r="G195" s="29" t="s">
        <v>24</v>
      </c>
      <c r="H195" s="491">
        <v>1007.3</v>
      </c>
      <c r="I195" s="521">
        <v>4423.4449261811014</v>
      </c>
      <c r="J195" s="521"/>
      <c r="K195" s="89">
        <v>1.7729999999999999</v>
      </c>
      <c r="L195" s="89">
        <v>44.81</v>
      </c>
      <c r="M195" s="87">
        <v>11.081250000000001</v>
      </c>
      <c r="N195" s="445">
        <v>0</v>
      </c>
      <c r="O195" s="445">
        <v>89.668080000000003</v>
      </c>
      <c r="P195" s="445">
        <v>89.668080000000003</v>
      </c>
      <c r="Q195" s="445">
        <v>112.08510000000001</v>
      </c>
      <c r="R195" s="444" t="s">
        <v>66</v>
      </c>
      <c r="X195" s="521">
        <v>4954.258317322834</v>
      </c>
      <c r="Z195" s="536">
        <f t="shared" ref="Z195:Z258" si="9">K195*J195</f>
        <v>0</v>
      </c>
      <c r="AA195" s="521">
        <v>89.668080000000003</v>
      </c>
      <c r="AH195" s="536">
        <f t="shared" ref="AH195:AH258" si="10">Z195*0.001</f>
        <v>0</v>
      </c>
      <c r="AI195" s="536">
        <f t="shared" ref="AI195:AI258" si="11">AA195*0.001</f>
        <v>8.9668080000000011E-2</v>
      </c>
    </row>
    <row r="196" spans="1:35" x14ac:dyDescent="0.25">
      <c r="A196" s="2">
        <v>494006.16654900002</v>
      </c>
      <c r="B196" s="2">
        <v>5180797.1138899904</v>
      </c>
      <c r="C196" s="35" t="s">
        <v>6</v>
      </c>
      <c r="D196" s="82">
        <v>4</v>
      </c>
      <c r="E196" s="10">
        <v>26</v>
      </c>
      <c r="F196" s="15" t="s">
        <v>11</v>
      </c>
      <c r="G196" s="29" t="s">
        <v>24</v>
      </c>
      <c r="H196" s="491">
        <v>1005.5</v>
      </c>
      <c r="I196" s="521">
        <v>4415.5404281496058</v>
      </c>
      <c r="J196" s="521"/>
      <c r="K196" s="89">
        <v>1.5509999999999999</v>
      </c>
      <c r="L196" s="89">
        <v>44.78</v>
      </c>
      <c r="M196" s="87">
        <v>9.6937499999999996</v>
      </c>
      <c r="N196" s="445">
        <v>0</v>
      </c>
      <c r="O196" s="445">
        <v>89.668080000000003</v>
      </c>
      <c r="P196" s="445">
        <v>89.668080000000003</v>
      </c>
      <c r="Q196" s="445">
        <v>112.08510000000001</v>
      </c>
      <c r="R196" s="444" t="s">
        <v>66</v>
      </c>
      <c r="X196" s="521">
        <v>4945.4052795275593</v>
      </c>
      <c r="Z196" s="536">
        <f t="shared" si="9"/>
        <v>0</v>
      </c>
      <c r="AA196" s="521">
        <v>89.668080000000003</v>
      </c>
      <c r="AH196" s="536">
        <f t="shared" si="10"/>
        <v>0</v>
      </c>
      <c r="AI196" s="536">
        <f t="shared" si="11"/>
        <v>8.9668080000000011E-2</v>
      </c>
    </row>
    <row r="197" spans="1:35" x14ac:dyDescent="0.25">
      <c r="A197" s="2">
        <v>494038.07558499801</v>
      </c>
      <c r="B197" s="2">
        <v>5180797.63772</v>
      </c>
      <c r="C197" s="35" t="s">
        <v>6</v>
      </c>
      <c r="D197" s="82">
        <v>5</v>
      </c>
      <c r="E197" s="10">
        <v>27</v>
      </c>
      <c r="F197" s="15" t="s">
        <v>11</v>
      </c>
      <c r="G197" s="29" t="s">
        <v>24</v>
      </c>
      <c r="H197" s="491">
        <v>939.4</v>
      </c>
      <c r="I197" s="521">
        <v>4125.2696948818893</v>
      </c>
      <c r="J197" s="521"/>
      <c r="K197" s="89">
        <v>1.579</v>
      </c>
      <c r="L197" s="89">
        <v>44.78</v>
      </c>
      <c r="M197" s="87">
        <v>9.8687500000000004</v>
      </c>
      <c r="N197" s="445">
        <v>0</v>
      </c>
      <c r="O197" s="445">
        <v>89.668080000000003</v>
      </c>
      <c r="P197" s="445">
        <v>89.668080000000003</v>
      </c>
      <c r="Q197" s="445">
        <v>112.08510000000001</v>
      </c>
      <c r="R197" s="444" t="s">
        <v>66</v>
      </c>
      <c r="X197" s="521">
        <v>4620.3020582677163</v>
      </c>
      <c r="Z197" s="536">
        <f t="shared" si="9"/>
        <v>0</v>
      </c>
      <c r="AA197" s="521">
        <v>89.668080000000003</v>
      </c>
      <c r="AH197" s="536">
        <f t="shared" si="10"/>
        <v>0</v>
      </c>
      <c r="AI197" s="536">
        <f t="shared" si="11"/>
        <v>8.9668080000000011E-2</v>
      </c>
    </row>
    <row r="198" spans="1:35" x14ac:dyDescent="0.25">
      <c r="A198" s="2">
        <v>494069.977149999</v>
      </c>
      <c r="B198" s="2">
        <v>5180790.6054199804</v>
      </c>
      <c r="C198" s="35" t="s">
        <v>6</v>
      </c>
      <c r="D198" s="82">
        <v>6</v>
      </c>
      <c r="E198" s="10">
        <v>28</v>
      </c>
      <c r="F198" s="15" t="s">
        <v>11</v>
      </c>
      <c r="G198" s="29" t="s">
        <v>24</v>
      </c>
      <c r="H198" s="491">
        <v>985.6</v>
      </c>
      <c r="I198" s="521">
        <v>4328.151811023622</v>
      </c>
      <c r="J198" s="521"/>
      <c r="K198" s="89">
        <v>1.9470000000000001</v>
      </c>
      <c r="L198" s="89">
        <v>44.63</v>
      </c>
      <c r="M198" s="87">
        <v>12.168749999999999</v>
      </c>
      <c r="N198" s="445">
        <v>0</v>
      </c>
      <c r="O198" s="445">
        <v>89.668080000000003</v>
      </c>
      <c r="P198" s="445">
        <v>89.668080000000003</v>
      </c>
      <c r="Q198" s="445">
        <v>112.08510000000001</v>
      </c>
      <c r="R198" s="444" t="s">
        <v>66</v>
      </c>
      <c r="X198" s="521">
        <v>4847.5300283464576</v>
      </c>
      <c r="Z198" s="536">
        <f t="shared" si="9"/>
        <v>0</v>
      </c>
      <c r="AA198" s="521">
        <v>89.668080000000003</v>
      </c>
      <c r="AH198" s="536">
        <f t="shared" si="10"/>
        <v>0</v>
      </c>
      <c r="AI198" s="536">
        <f t="shared" si="11"/>
        <v>8.9668080000000011E-2</v>
      </c>
    </row>
    <row r="199" spans="1:35" x14ac:dyDescent="0.25">
      <c r="A199" s="2">
        <v>494101.90357700002</v>
      </c>
      <c r="B199" s="2">
        <v>5180808.7980000004</v>
      </c>
      <c r="C199" s="35" t="s">
        <v>6</v>
      </c>
      <c r="D199" s="82">
        <v>6</v>
      </c>
      <c r="E199" s="10">
        <v>29</v>
      </c>
      <c r="F199" s="15" t="s">
        <v>11</v>
      </c>
      <c r="G199" s="29" t="s">
        <v>24</v>
      </c>
      <c r="H199" s="491">
        <v>995</v>
      </c>
      <c r="I199" s="521">
        <v>4369.4308562992128</v>
      </c>
      <c r="J199" s="521"/>
      <c r="K199" s="89">
        <v>1.825</v>
      </c>
      <c r="L199" s="89">
        <v>44.98</v>
      </c>
      <c r="M199" s="87">
        <v>11.40625</v>
      </c>
      <c r="N199" s="445">
        <v>0</v>
      </c>
      <c r="O199" s="445">
        <v>89.668080000000003</v>
      </c>
      <c r="P199" s="445">
        <v>89.668080000000003</v>
      </c>
      <c r="Q199" s="445">
        <v>112.08510000000001</v>
      </c>
      <c r="R199" s="444" t="s">
        <v>66</v>
      </c>
      <c r="X199" s="521">
        <v>4893.7625590551188</v>
      </c>
      <c r="Z199" s="536">
        <f t="shared" si="9"/>
        <v>0</v>
      </c>
      <c r="AA199" s="521">
        <v>89.668080000000003</v>
      </c>
      <c r="AH199" s="536">
        <f t="shared" si="10"/>
        <v>0</v>
      </c>
      <c r="AI199" s="536">
        <f t="shared" si="11"/>
        <v>8.9668080000000011E-2</v>
      </c>
    </row>
    <row r="200" spans="1:35" x14ac:dyDescent="0.25">
      <c r="A200" s="2">
        <v>494133.78745300003</v>
      </c>
      <c r="B200" s="2">
        <v>5180783.6531300005</v>
      </c>
      <c r="C200" s="35" t="s">
        <v>6</v>
      </c>
      <c r="D200" s="82">
        <v>7</v>
      </c>
      <c r="E200" s="10">
        <v>30</v>
      </c>
      <c r="F200" s="15" t="s">
        <v>11</v>
      </c>
      <c r="G200" s="29" t="s">
        <v>24</v>
      </c>
      <c r="H200" s="491">
        <v>981</v>
      </c>
      <c r="I200" s="521">
        <v>4307.9514271653543</v>
      </c>
      <c r="J200" s="521"/>
      <c r="K200" s="89">
        <v>1.7929999999999999</v>
      </c>
      <c r="L200" s="89">
        <v>44.76</v>
      </c>
      <c r="M200" s="87">
        <v>11.206250000000001</v>
      </c>
      <c r="N200" s="445">
        <v>0</v>
      </c>
      <c r="O200" s="445">
        <v>89.668080000000003</v>
      </c>
      <c r="P200" s="445">
        <v>89.668080000000003</v>
      </c>
      <c r="Q200" s="445">
        <v>112.08510000000001</v>
      </c>
      <c r="R200" s="444" t="s">
        <v>66</v>
      </c>
      <c r="X200" s="521">
        <v>4824.9055984251972</v>
      </c>
      <c r="Z200" s="536">
        <f t="shared" si="9"/>
        <v>0</v>
      </c>
      <c r="AA200" s="521">
        <v>89.668080000000003</v>
      </c>
      <c r="AH200" s="536">
        <f t="shared" si="10"/>
        <v>0</v>
      </c>
      <c r="AI200" s="536">
        <f t="shared" si="11"/>
        <v>8.9668080000000011E-2</v>
      </c>
    </row>
    <row r="201" spans="1:35" x14ac:dyDescent="0.25">
      <c r="A201" s="2">
        <v>493387.33872200001</v>
      </c>
      <c r="B201" s="2">
        <v>5180837.4458999904</v>
      </c>
      <c r="C201" s="35" t="s">
        <v>4</v>
      </c>
      <c r="D201" s="82">
        <v>1</v>
      </c>
      <c r="E201" s="10">
        <v>7</v>
      </c>
      <c r="F201" s="15" t="s">
        <v>12</v>
      </c>
      <c r="G201" s="29" t="s">
        <v>24</v>
      </c>
      <c r="H201" s="491">
        <v>1056</v>
      </c>
      <c r="I201" s="521">
        <v>4637.3055118110233</v>
      </c>
      <c r="J201" s="521"/>
      <c r="K201" s="89">
        <v>1.6559999999999999</v>
      </c>
      <c r="L201" s="89">
        <v>45.13</v>
      </c>
      <c r="M201" s="87">
        <v>10.35</v>
      </c>
      <c r="N201" s="445">
        <v>0</v>
      </c>
      <c r="O201" s="445">
        <v>89.668080000000003</v>
      </c>
      <c r="P201" s="445">
        <v>89.668080000000003</v>
      </c>
      <c r="Q201" s="445">
        <v>112.08510000000001</v>
      </c>
      <c r="R201" s="444" t="s">
        <v>66</v>
      </c>
      <c r="X201" s="521">
        <v>5193.7821732283464</v>
      </c>
      <c r="Z201" s="536">
        <f t="shared" si="9"/>
        <v>0</v>
      </c>
      <c r="AA201" s="521">
        <v>89.668080000000003</v>
      </c>
      <c r="AH201" s="536">
        <f t="shared" si="10"/>
        <v>0</v>
      </c>
      <c r="AI201" s="536">
        <f t="shared" si="11"/>
        <v>8.9668080000000011E-2</v>
      </c>
    </row>
    <row r="202" spans="1:35" x14ac:dyDescent="0.25">
      <c r="A202" s="2">
        <v>493416.665978998</v>
      </c>
      <c r="B202" s="2">
        <v>5180836.9577099904</v>
      </c>
      <c r="C202" s="35" t="s">
        <v>4</v>
      </c>
      <c r="D202" s="82">
        <v>1</v>
      </c>
      <c r="E202" s="10">
        <v>8</v>
      </c>
      <c r="F202" s="15" t="s">
        <v>12</v>
      </c>
      <c r="G202" s="29" t="s">
        <v>24</v>
      </c>
      <c r="H202" s="491">
        <v>992.1</v>
      </c>
      <c r="I202" s="521">
        <v>4356.6958316929131</v>
      </c>
      <c r="J202" s="521"/>
      <c r="K202" s="89">
        <v>1.7190000000000001</v>
      </c>
      <c r="L202" s="89">
        <v>44.7</v>
      </c>
      <c r="M202" s="87">
        <v>10.74375</v>
      </c>
      <c r="N202" s="445">
        <v>0</v>
      </c>
      <c r="O202" s="445">
        <v>89.668080000000003</v>
      </c>
      <c r="P202" s="445">
        <v>89.668080000000003</v>
      </c>
      <c r="Q202" s="445">
        <v>112.08510000000001</v>
      </c>
      <c r="R202" s="444" t="s">
        <v>66</v>
      </c>
      <c r="X202" s="521">
        <v>4879.499331496063</v>
      </c>
      <c r="Z202" s="536">
        <f t="shared" si="9"/>
        <v>0</v>
      </c>
      <c r="AA202" s="521">
        <v>89.668080000000003</v>
      </c>
      <c r="AH202" s="536">
        <f t="shared" si="10"/>
        <v>0</v>
      </c>
      <c r="AI202" s="536">
        <f t="shared" si="11"/>
        <v>8.9668080000000011E-2</v>
      </c>
    </row>
    <row r="203" spans="1:35" x14ac:dyDescent="0.25">
      <c r="A203" s="2">
        <v>493448.56273100001</v>
      </c>
      <c r="B203" s="2">
        <v>5180826.3661900004</v>
      </c>
      <c r="C203" s="35" t="s">
        <v>4</v>
      </c>
      <c r="D203" s="82">
        <v>2</v>
      </c>
      <c r="E203" s="10">
        <v>9</v>
      </c>
      <c r="F203" s="15" t="s">
        <v>12</v>
      </c>
      <c r="G203" s="29" t="s">
        <v>24</v>
      </c>
      <c r="H203" s="491">
        <v>930</v>
      </c>
      <c r="I203" s="521">
        <v>4083.990649606299</v>
      </c>
      <c r="J203" s="521"/>
      <c r="K203" s="89">
        <v>1.8120000000000001</v>
      </c>
      <c r="L203" s="89">
        <v>44.29</v>
      </c>
      <c r="M203" s="87">
        <v>11.324999999999999</v>
      </c>
      <c r="N203" s="445">
        <v>0</v>
      </c>
      <c r="O203" s="445">
        <v>89.668080000000003</v>
      </c>
      <c r="P203" s="445">
        <v>89.668080000000003</v>
      </c>
      <c r="Q203" s="445">
        <v>112.08510000000001</v>
      </c>
      <c r="R203" s="444" t="s">
        <v>66</v>
      </c>
      <c r="X203" s="521">
        <v>4574.0695275590551</v>
      </c>
      <c r="Z203" s="536">
        <f t="shared" si="9"/>
        <v>0</v>
      </c>
      <c r="AA203" s="521">
        <v>89.668080000000003</v>
      </c>
      <c r="AH203" s="536">
        <f t="shared" si="10"/>
        <v>0</v>
      </c>
      <c r="AI203" s="536">
        <f t="shared" si="11"/>
        <v>8.9668080000000011E-2</v>
      </c>
    </row>
    <row r="204" spans="1:35" x14ac:dyDescent="0.25">
      <c r="A204" s="2">
        <v>493480.485305999</v>
      </c>
      <c r="B204" s="2">
        <v>5180839.4438500004</v>
      </c>
      <c r="C204" s="35" t="s">
        <v>4</v>
      </c>
      <c r="D204" s="82">
        <v>3</v>
      </c>
      <c r="E204" s="10">
        <v>10</v>
      </c>
      <c r="F204" s="15" t="s">
        <v>12</v>
      </c>
      <c r="G204" s="29" t="s">
        <v>24</v>
      </c>
      <c r="H204" s="491">
        <v>886.5</v>
      </c>
      <c r="I204" s="521">
        <v>3892.9652805118108</v>
      </c>
      <c r="J204" s="521"/>
      <c r="K204" s="89">
        <v>1.82</v>
      </c>
      <c r="L204" s="89">
        <v>45.14</v>
      </c>
      <c r="M204" s="87">
        <v>11.375</v>
      </c>
      <c r="N204" s="445">
        <v>0</v>
      </c>
      <c r="O204" s="445">
        <v>89.668080000000003</v>
      </c>
      <c r="P204" s="445">
        <v>89.668080000000003</v>
      </c>
      <c r="Q204" s="445">
        <v>112.08510000000001</v>
      </c>
      <c r="R204" s="444" t="s">
        <v>66</v>
      </c>
      <c r="X204" s="521">
        <v>4360.1211141732283</v>
      </c>
      <c r="Z204" s="536">
        <f t="shared" si="9"/>
        <v>0</v>
      </c>
      <c r="AA204" s="521">
        <v>89.668080000000003</v>
      </c>
      <c r="AH204" s="536">
        <f t="shared" si="10"/>
        <v>0</v>
      </c>
      <c r="AI204" s="536">
        <f t="shared" si="11"/>
        <v>8.9668080000000011E-2</v>
      </c>
    </row>
    <row r="205" spans="1:35" x14ac:dyDescent="0.25">
      <c r="A205" s="2">
        <v>493512.37530999701</v>
      </c>
      <c r="B205" s="2">
        <v>5180822.5187200001</v>
      </c>
      <c r="C205" s="35" t="s">
        <v>4</v>
      </c>
      <c r="D205" s="82">
        <v>4</v>
      </c>
      <c r="E205" s="10">
        <v>11</v>
      </c>
      <c r="F205" s="15" t="s">
        <v>12</v>
      </c>
      <c r="G205" s="29" t="s">
        <v>24</v>
      </c>
      <c r="H205" s="491">
        <v>868.8</v>
      </c>
      <c r="I205" s="521">
        <v>3815.2377165354328</v>
      </c>
      <c r="J205" s="521"/>
      <c r="K205" s="89">
        <v>1.6970000000000001</v>
      </c>
      <c r="L205" s="89">
        <v>44.8</v>
      </c>
      <c r="M205" s="87">
        <v>10.606249999999999</v>
      </c>
      <c r="N205" s="445">
        <v>0</v>
      </c>
      <c r="O205" s="445">
        <v>89.668080000000003</v>
      </c>
      <c r="P205" s="445">
        <v>89.668080000000003</v>
      </c>
      <c r="Q205" s="445">
        <v>112.08510000000001</v>
      </c>
      <c r="R205" s="444" t="s">
        <v>66</v>
      </c>
      <c r="X205" s="521">
        <v>4273.0662425196851</v>
      </c>
      <c r="Z205" s="536">
        <f t="shared" si="9"/>
        <v>0</v>
      </c>
      <c r="AA205" s="521">
        <v>89.668080000000003</v>
      </c>
      <c r="AH205" s="536">
        <f t="shared" si="10"/>
        <v>0</v>
      </c>
      <c r="AI205" s="536">
        <f t="shared" si="11"/>
        <v>8.9668080000000011E-2</v>
      </c>
    </row>
    <row r="206" spans="1:35" x14ac:dyDescent="0.25">
      <c r="A206" s="2">
        <v>493544.29430000001</v>
      </c>
      <c r="B206" s="2">
        <v>5180832.3741800003</v>
      </c>
      <c r="C206" s="35" t="s">
        <v>4</v>
      </c>
      <c r="D206" s="82">
        <v>5</v>
      </c>
      <c r="E206" s="10">
        <v>12</v>
      </c>
      <c r="F206" s="15" t="s">
        <v>12</v>
      </c>
      <c r="G206" s="29" t="s">
        <v>24</v>
      </c>
      <c r="H206" s="491">
        <v>961.7</v>
      </c>
      <c r="I206" s="521">
        <v>4223.1976427165355</v>
      </c>
      <c r="J206" s="521"/>
      <c r="K206" s="89">
        <v>1.5640000000000001</v>
      </c>
      <c r="L206" s="89">
        <v>44.9</v>
      </c>
      <c r="M206" s="87">
        <v>9.7750000000000004</v>
      </c>
      <c r="N206" s="445">
        <v>0</v>
      </c>
      <c r="O206" s="445">
        <v>89.668080000000003</v>
      </c>
      <c r="P206" s="445">
        <v>89.668080000000003</v>
      </c>
      <c r="Q206" s="445">
        <v>112.08510000000001</v>
      </c>
      <c r="R206" s="444" t="s">
        <v>66</v>
      </c>
      <c r="X206" s="521">
        <v>4729.9813598425199</v>
      </c>
      <c r="Z206" s="536">
        <f t="shared" si="9"/>
        <v>0</v>
      </c>
      <c r="AA206" s="521">
        <v>89.668080000000003</v>
      </c>
      <c r="AH206" s="536">
        <f t="shared" si="10"/>
        <v>0</v>
      </c>
      <c r="AI206" s="536">
        <f t="shared" si="11"/>
        <v>8.9668080000000011E-2</v>
      </c>
    </row>
    <row r="207" spans="1:35" x14ac:dyDescent="0.25">
      <c r="A207" s="2">
        <v>493576.197009</v>
      </c>
      <c r="B207" s="2">
        <v>5180827.1172000002</v>
      </c>
      <c r="C207" s="35" t="s">
        <v>4</v>
      </c>
      <c r="D207" s="82">
        <v>6</v>
      </c>
      <c r="E207" s="10">
        <v>13</v>
      </c>
      <c r="F207" s="15" t="s">
        <v>12</v>
      </c>
      <c r="G207" s="29" t="s">
        <v>24</v>
      </c>
      <c r="H207" s="491">
        <v>660.7</v>
      </c>
      <c r="I207" s="521">
        <v>2901.3899163385827</v>
      </c>
      <c r="J207" s="521"/>
      <c r="K207" s="89">
        <v>1.714</v>
      </c>
      <c r="L207" s="89">
        <v>45.07</v>
      </c>
      <c r="M207" s="87">
        <v>10.7125</v>
      </c>
      <c r="N207" s="445">
        <v>0</v>
      </c>
      <c r="O207" s="445">
        <v>89.668080000000003</v>
      </c>
      <c r="P207" s="445">
        <v>89.668080000000003</v>
      </c>
      <c r="Q207" s="445">
        <v>112.08510000000001</v>
      </c>
      <c r="R207" s="444" t="s">
        <v>66</v>
      </c>
      <c r="X207" s="521">
        <v>3249.5567062992127</v>
      </c>
      <c r="Z207" s="536">
        <f t="shared" si="9"/>
        <v>0</v>
      </c>
      <c r="AA207" s="521">
        <v>89.668080000000003</v>
      </c>
      <c r="AH207" s="536">
        <f t="shared" si="10"/>
        <v>0</v>
      </c>
      <c r="AI207" s="536">
        <f t="shared" si="11"/>
        <v>8.9668080000000011E-2</v>
      </c>
    </row>
    <row r="208" spans="1:35" x14ac:dyDescent="0.25">
      <c r="A208" s="2">
        <v>493606.513420998</v>
      </c>
      <c r="B208" s="2">
        <v>5180835.6831999803</v>
      </c>
      <c r="C208" s="35" t="s">
        <v>4</v>
      </c>
      <c r="D208" s="82">
        <v>6</v>
      </c>
      <c r="E208" s="10">
        <v>14</v>
      </c>
      <c r="F208" s="15" t="s">
        <v>12</v>
      </c>
      <c r="G208" s="29" t="s">
        <v>24</v>
      </c>
      <c r="H208" s="533">
        <v>1107.32</v>
      </c>
      <c r="I208" s="521">
        <v>4862.6715334645669</v>
      </c>
      <c r="J208" s="521"/>
      <c r="K208" s="89">
        <v>1.823</v>
      </c>
      <c r="L208" s="89">
        <v>44.49</v>
      </c>
      <c r="M208" s="87">
        <v>11.393750000000001</v>
      </c>
      <c r="N208" s="445">
        <v>0</v>
      </c>
      <c r="O208" s="445">
        <v>89.668080000000003</v>
      </c>
      <c r="P208" s="445">
        <v>89.668080000000003</v>
      </c>
      <c r="Q208" s="445">
        <v>112.08510000000001</v>
      </c>
      <c r="R208" s="444" t="s">
        <v>66</v>
      </c>
      <c r="X208" s="521">
        <v>5446.1921174803156</v>
      </c>
      <c r="Z208" s="536">
        <f t="shared" si="9"/>
        <v>0</v>
      </c>
      <c r="AA208" s="521">
        <v>89.668080000000003</v>
      </c>
      <c r="AH208" s="536">
        <f t="shared" si="10"/>
        <v>0</v>
      </c>
      <c r="AI208" s="536">
        <f t="shared" si="11"/>
        <v>8.9668080000000011E-2</v>
      </c>
    </row>
    <row r="209" spans="1:35" x14ac:dyDescent="0.25">
      <c r="A209" s="2">
        <v>493640.011778999</v>
      </c>
      <c r="B209" s="2">
        <v>5180825.2712899903</v>
      </c>
      <c r="C209" s="35" t="s">
        <v>5</v>
      </c>
      <c r="D209" s="82">
        <v>1</v>
      </c>
      <c r="E209" s="10">
        <v>15</v>
      </c>
      <c r="F209" s="15" t="s">
        <v>12</v>
      </c>
      <c r="G209" s="29" t="s">
        <v>24</v>
      </c>
      <c r="H209" s="533">
        <v>795.42</v>
      </c>
      <c r="I209" s="521">
        <v>3492.9976801181097</v>
      </c>
      <c r="J209" s="521"/>
      <c r="K209" s="89">
        <v>1.9339999999999999</v>
      </c>
      <c r="L209" s="89">
        <v>45.34</v>
      </c>
      <c r="M209" s="87">
        <v>12.0875</v>
      </c>
      <c r="N209" s="445">
        <v>0</v>
      </c>
      <c r="O209" s="445">
        <v>89.668080000000003</v>
      </c>
      <c r="P209" s="445">
        <v>89.668080000000003</v>
      </c>
      <c r="Q209" s="445">
        <v>112.08510000000001</v>
      </c>
      <c r="R209" s="444" t="s">
        <v>66</v>
      </c>
      <c r="X209" s="521">
        <v>3912.1574017322832</v>
      </c>
      <c r="Z209" s="536">
        <f t="shared" si="9"/>
        <v>0</v>
      </c>
      <c r="AA209" s="521">
        <v>89.668080000000003</v>
      </c>
      <c r="AH209" s="536">
        <f t="shared" si="10"/>
        <v>0</v>
      </c>
      <c r="AI209" s="536">
        <f t="shared" si="11"/>
        <v>8.9668080000000011E-2</v>
      </c>
    </row>
    <row r="210" spans="1:35" x14ac:dyDescent="0.25">
      <c r="A210" s="2">
        <v>493671.92820000002</v>
      </c>
      <c r="B210" s="2">
        <v>5180832.9049800001</v>
      </c>
      <c r="C210" s="35" t="s">
        <v>5</v>
      </c>
      <c r="D210" s="82">
        <v>2</v>
      </c>
      <c r="E210" s="10">
        <v>16</v>
      </c>
      <c r="F210" s="15" t="s">
        <v>12</v>
      </c>
      <c r="G210" s="29" t="s">
        <v>24</v>
      </c>
      <c r="H210" s="533">
        <v>779.72</v>
      </c>
      <c r="I210" s="521">
        <v>3424.0528917322831</v>
      </c>
      <c r="J210" s="521"/>
      <c r="K210" s="89">
        <v>2.2839999999999998</v>
      </c>
      <c r="L210" s="89">
        <v>45.74</v>
      </c>
      <c r="M210" s="87">
        <v>14.275</v>
      </c>
      <c r="N210" s="445">
        <v>0</v>
      </c>
      <c r="O210" s="445">
        <v>89.668080000000003</v>
      </c>
      <c r="P210" s="445">
        <v>89.668080000000003</v>
      </c>
      <c r="Q210" s="445">
        <v>112.08510000000001</v>
      </c>
      <c r="R210" s="444" t="s">
        <v>66</v>
      </c>
      <c r="X210" s="521">
        <v>3834.9392387401576</v>
      </c>
      <c r="Z210" s="536">
        <f t="shared" si="9"/>
        <v>0</v>
      </c>
      <c r="AA210" s="521">
        <v>89.668080000000003</v>
      </c>
      <c r="AH210" s="536">
        <f t="shared" si="10"/>
        <v>0</v>
      </c>
      <c r="AI210" s="536">
        <f t="shared" si="11"/>
        <v>8.9668080000000011E-2</v>
      </c>
    </row>
    <row r="211" spans="1:35" x14ac:dyDescent="0.25">
      <c r="A211" s="2">
        <v>493703.84080900002</v>
      </c>
      <c r="B211" s="2">
        <v>5180836.9829399902</v>
      </c>
      <c r="C211" s="35" t="s">
        <v>5</v>
      </c>
      <c r="D211" s="82">
        <v>3</v>
      </c>
      <c r="E211" s="10">
        <v>17</v>
      </c>
      <c r="F211" s="15" t="s">
        <v>12</v>
      </c>
      <c r="G211" s="29" t="s">
        <v>24</v>
      </c>
      <c r="H211" s="533">
        <v>876.12</v>
      </c>
      <c r="I211" s="521">
        <v>3847.3826751968504</v>
      </c>
      <c r="J211" s="521"/>
      <c r="K211" s="89">
        <v>2.085</v>
      </c>
      <c r="L211" s="89">
        <v>45.27</v>
      </c>
      <c r="M211" s="87">
        <v>13.03125</v>
      </c>
      <c r="N211" s="445">
        <v>0</v>
      </c>
      <c r="O211" s="445">
        <v>89.668080000000003</v>
      </c>
      <c r="P211" s="445">
        <v>89.668080000000003</v>
      </c>
      <c r="Q211" s="445">
        <v>112.08510000000001</v>
      </c>
      <c r="R211" s="444" t="s">
        <v>66</v>
      </c>
      <c r="X211" s="521">
        <v>4309.0685962204725</v>
      </c>
      <c r="Z211" s="536">
        <f t="shared" si="9"/>
        <v>0</v>
      </c>
      <c r="AA211" s="521">
        <v>89.668080000000003</v>
      </c>
      <c r="AH211" s="536">
        <f t="shared" si="10"/>
        <v>0</v>
      </c>
      <c r="AI211" s="536">
        <f t="shared" si="11"/>
        <v>8.9668080000000011E-2</v>
      </c>
    </row>
    <row r="212" spans="1:35" x14ac:dyDescent="0.25">
      <c r="A212" s="2">
        <v>493735.726117999</v>
      </c>
      <c r="B212" s="2">
        <v>5180814.9473799802</v>
      </c>
      <c r="C212" s="35" t="s">
        <v>5</v>
      </c>
      <c r="D212" s="82">
        <v>4</v>
      </c>
      <c r="E212" s="10">
        <v>18</v>
      </c>
      <c r="F212" s="15" t="s">
        <v>12</v>
      </c>
      <c r="G212" s="29" t="s">
        <v>24</v>
      </c>
      <c r="H212" s="533">
        <v>895.02</v>
      </c>
      <c r="I212" s="521">
        <v>3930.3799045275587</v>
      </c>
      <c r="J212" s="521"/>
      <c r="K212" s="89">
        <v>1.5740000000000001</v>
      </c>
      <c r="L212" s="89">
        <v>44.82</v>
      </c>
      <c r="M212" s="87">
        <v>9.8375000000000004</v>
      </c>
      <c r="N212" s="445">
        <v>0</v>
      </c>
      <c r="O212" s="445">
        <v>89.668080000000003</v>
      </c>
      <c r="P212" s="445">
        <v>89.668080000000003</v>
      </c>
      <c r="Q212" s="445">
        <v>112.08510000000001</v>
      </c>
      <c r="R212" s="444" t="s">
        <v>66</v>
      </c>
      <c r="X212" s="521">
        <v>4402.0254930708661</v>
      </c>
      <c r="Z212" s="536">
        <f t="shared" si="9"/>
        <v>0</v>
      </c>
      <c r="AA212" s="521">
        <v>89.668080000000003</v>
      </c>
      <c r="AH212" s="536">
        <f t="shared" si="10"/>
        <v>0</v>
      </c>
      <c r="AI212" s="536">
        <f t="shared" si="11"/>
        <v>8.9668080000000011E-2</v>
      </c>
    </row>
    <row r="213" spans="1:35" x14ac:dyDescent="0.25">
      <c r="A213" s="2">
        <v>493767.65054800001</v>
      </c>
      <c r="B213" s="2">
        <v>5180830.3601299804</v>
      </c>
      <c r="C213" s="35" t="s">
        <v>5</v>
      </c>
      <c r="D213" s="82">
        <v>4</v>
      </c>
      <c r="E213" s="10">
        <v>19</v>
      </c>
      <c r="F213" s="15" t="s">
        <v>12</v>
      </c>
      <c r="G213" s="29" t="s">
        <v>24</v>
      </c>
      <c r="H213" s="533">
        <v>1034.72</v>
      </c>
      <c r="I213" s="521">
        <v>4543.8567795275585</v>
      </c>
      <c r="J213" s="521"/>
      <c r="K213" s="89">
        <v>1.5129999999999999</v>
      </c>
      <c r="L213" s="89">
        <v>44.5</v>
      </c>
      <c r="M213" s="87">
        <v>9.4562500000000007</v>
      </c>
      <c r="N213" s="445">
        <v>0</v>
      </c>
      <c r="O213" s="445">
        <v>89.668080000000003</v>
      </c>
      <c r="P213" s="445">
        <v>89.668080000000003</v>
      </c>
      <c r="Q213" s="445">
        <v>112.08510000000001</v>
      </c>
      <c r="R213" s="444" t="s">
        <v>66</v>
      </c>
      <c r="X213" s="521">
        <v>5089.1195930708664</v>
      </c>
      <c r="Z213" s="536">
        <f t="shared" si="9"/>
        <v>0</v>
      </c>
      <c r="AA213" s="521">
        <v>89.668080000000003</v>
      </c>
      <c r="AH213" s="536">
        <f t="shared" si="10"/>
        <v>0</v>
      </c>
      <c r="AI213" s="536">
        <f t="shared" si="11"/>
        <v>8.9668080000000011E-2</v>
      </c>
    </row>
    <row r="214" spans="1:35" x14ac:dyDescent="0.25">
      <c r="A214" s="2">
        <v>493799.559086997</v>
      </c>
      <c r="B214" s="2">
        <v>5180830.5493200002</v>
      </c>
      <c r="C214" s="35" t="s">
        <v>5</v>
      </c>
      <c r="D214" s="82">
        <v>5</v>
      </c>
      <c r="E214" s="10">
        <v>20</v>
      </c>
      <c r="F214" s="15" t="s">
        <v>12</v>
      </c>
      <c r="G214" s="29" t="s">
        <v>24</v>
      </c>
      <c r="H214" s="533">
        <v>0</v>
      </c>
      <c r="I214" s="533">
        <v>0</v>
      </c>
      <c r="J214" s="533"/>
      <c r="K214" s="533">
        <v>0</v>
      </c>
      <c r="L214" s="89">
        <v>0</v>
      </c>
      <c r="M214" s="87">
        <v>0</v>
      </c>
      <c r="N214" s="445">
        <v>0</v>
      </c>
      <c r="O214" s="445">
        <v>89.668080000000003</v>
      </c>
      <c r="P214" s="445">
        <v>89.668080000000003</v>
      </c>
      <c r="Q214" s="445">
        <v>112.08510000000001</v>
      </c>
      <c r="R214" s="444" t="s">
        <v>66</v>
      </c>
      <c r="X214" s="533">
        <v>0</v>
      </c>
      <c r="Z214" s="536">
        <f t="shared" si="9"/>
        <v>0</v>
      </c>
      <c r="AA214" s="521">
        <v>89.668080000000003</v>
      </c>
      <c r="AH214" s="536">
        <f t="shared" si="10"/>
        <v>0</v>
      </c>
      <c r="AI214" s="536">
        <f t="shared" si="11"/>
        <v>8.9668080000000011E-2</v>
      </c>
    </row>
    <row r="215" spans="1:35" x14ac:dyDescent="0.25">
      <c r="A215" s="2">
        <v>493831.45094800001</v>
      </c>
      <c r="B215" s="2">
        <v>5180814.5148600005</v>
      </c>
      <c r="C215" s="35" t="s">
        <v>5</v>
      </c>
      <c r="D215" s="82">
        <v>6</v>
      </c>
      <c r="E215" s="10">
        <v>21</v>
      </c>
      <c r="F215" s="15" t="s">
        <v>12</v>
      </c>
      <c r="G215" s="29" t="s">
        <v>24</v>
      </c>
      <c r="H215" s="533">
        <v>588.32000000000005</v>
      </c>
      <c r="I215" s="521">
        <v>2583.541267716535</v>
      </c>
      <c r="J215" s="521"/>
      <c r="K215" s="89">
        <v>1.5549999999999999</v>
      </c>
      <c r="L215" s="89">
        <v>45.13</v>
      </c>
      <c r="M215" s="87">
        <v>9.71875</v>
      </c>
      <c r="N215" s="445">
        <v>0</v>
      </c>
      <c r="O215" s="445">
        <v>89.668080000000003</v>
      </c>
      <c r="P215" s="445">
        <v>89.668080000000003</v>
      </c>
      <c r="Q215" s="445">
        <v>112.08510000000001</v>
      </c>
      <c r="R215" s="444" t="s">
        <v>66</v>
      </c>
      <c r="X215" s="521">
        <v>2893.5662198425193</v>
      </c>
      <c r="Z215" s="536">
        <f t="shared" si="9"/>
        <v>0</v>
      </c>
      <c r="AA215" s="521">
        <v>89.668080000000003</v>
      </c>
      <c r="AH215" s="536">
        <f t="shared" si="10"/>
        <v>0</v>
      </c>
      <c r="AI215" s="536">
        <f t="shared" si="11"/>
        <v>8.9668080000000011E-2</v>
      </c>
    </row>
    <row r="216" spans="1:35" x14ac:dyDescent="0.25">
      <c r="A216" s="2">
        <v>493859.74745999801</v>
      </c>
      <c r="B216" s="2">
        <v>5180844.1624800004</v>
      </c>
      <c r="C216" s="35" t="s">
        <v>5</v>
      </c>
      <c r="D216" s="82">
        <v>6</v>
      </c>
      <c r="E216" s="10">
        <v>22</v>
      </c>
      <c r="F216" s="15" t="s">
        <v>12</v>
      </c>
      <c r="G216" s="29" t="s">
        <v>24</v>
      </c>
      <c r="H216" s="491">
        <v>858.2</v>
      </c>
      <c r="I216" s="521">
        <v>3768.6890059055117</v>
      </c>
      <c r="J216" s="521"/>
      <c r="K216" s="89">
        <v>1.913</v>
      </c>
      <c r="L216" s="89">
        <v>45.35</v>
      </c>
      <c r="M216" s="87">
        <v>11.956250000000001</v>
      </c>
      <c r="N216" s="445">
        <v>0</v>
      </c>
      <c r="O216" s="445">
        <v>89.668080000000003</v>
      </c>
      <c r="P216" s="445">
        <v>89.668080000000003</v>
      </c>
      <c r="Q216" s="445">
        <v>112.08510000000001</v>
      </c>
      <c r="R216" s="444" t="s">
        <v>66</v>
      </c>
      <c r="X216" s="521">
        <v>4220.9316866141735</v>
      </c>
      <c r="Z216" s="536">
        <f t="shared" si="9"/>
        <v>0</v>
      </c>
      <c r="AA216" s="521">
        <v>89.668080000000003</v>
      </c>
      <c r="AH216" s="536">
        <f t="shared" si="10"/>
        <v>0</v>
      </c>
      <c r="AI216" s="536">
        <f t="shared" si="11"/>
        <v>8.9668080000000011E-2</v>
      </c>
    </row>
    <row r="217" spans="1:35" x14ac:dyDescent="0.25">
      <c r="A217" s="2">
        <v>493895.294181998</v>
      </c>
      <c r="B217" s="2">
        <v>5180840.45218</v>
      </c>
      <c r="C217" s="35" t="s">
        <v>6</v>
      </c>
      <c r="D217" s="82">
        <v>1</v>
      </c>
      <c r="E217" s="10">
        <v>23</v>
      </c>
      <c r="F217" s="15" t="s">
        <v>12</v>
      </c>
      <c r="G217" s="29" t="s">
        <v>24</v>
      </c>
      <c r="H217" s="491">
        <v>845.2</v>
      </c>
      <c r="I217" s="521">
        <v>3711.6009645669292</v>
      </c>
      <c r="J217" s="521"/>
      <c r="K217" s="89">
        <v>2.234</v>
      </c>
      <c r="L217" s="89">
        <v>45.76</v>
      </c>
      <c r="M217" s="87">
        <v>13.9625</v>
      </c>
      <c r="N217" s="445">
        <v>0</v>
      </c>
      <c r="O217" s="445">
        <v>89.668080000000003</v>
      </c>
      <c r="P217" s="445">
        <v>89.668080000000003</v>
      </c>
      <c r="Q217" s="445">
        <v>112.08510000000001</v>
      </c>
      <c r="R217" s="444" t="s">
        <v>66</v>
      </c>
      <c r="X217" s="521">
        <v>4156.9930803149609</v>
      </c>
      <c r="Z217" s="536">
        <f t="shared" si="9"/>
        <v>0</v>
      </c>
      <c r="AA217" s="521">
        <v>89.668080000000003</v>
      </c>
      <c r="AH217" s="536">
        <f t="shared" si="10"/>
        <v>0</v>
      </c>
      <c r="AI217" s="536">
        <f t="shared" si="11"/>
        <v>8.9668080000000011E-2</v>
      </c>
    </row>
    <row r="218" spans="1:35" x14ac:dyDescent="0.25">
      <c r="A218" s="2">
        <v>493927.19838900003</v>
      </c>
      <c r="B218" s="2">
        <v>5180836.4194099903</v>
      </c>
      <c r="C218" s="35" t="s">
        <v>6</v>
      </c>
      <c r="D218" s="82">
        <v>2</v>
      </c>
      <c r="E218" s="10">
        <v>24</v>
      </c>
      <c r="F218" s="15" t="s">
        <v>12</v>
      </c>
      <c r="G218" s="29" t="s">
        <v>24</v>
      </c>
      <c r="H218" s="491">
        <v>1015.8</v>
      </c>
      <c r="I218" s="521">
        <v>4460.7717224409444</v>
      </c>
      <c r="J218" s="521"/>
      <c r="K218" s="89">
        <v>1.9059999999999999</v>
      </c>
      <c r="L218" s="89">
        <v>44.87</v>
      </c>
      <c r="M218" s="87">
        <v>11.9125</v>
      </c>
      <c r="N218" s="445">
        <v>0</v>
      </c>
      <c r="O218" s="445">
        <v>89.668080000000003</v>
      </c>
      <c r="P218" s="445">
        <v>89.668080000000003</v>
      </c>
      <c r="Q218" s="445">
        <v>112.08510000000001</v>
      </c>
      <c r="R218" s="444" t="s">
        <v>66</v>
      </c>
      <c r="X218" s="521">
        <v>4996.0643291338583</v>
      </c>
      <c r="Z218" s="536">
        <f t="shared" si="9"/>
        <v>0</v>
      </c>
      <c r="AA218" s="521">
        <v>89.668080000000003</v>
      </c>
      <c r="AH218" s="536">
        <f t="shared" si="10"/>
        <v>0</v>
      </c>
      <c r="AI218" s="536">
        <f t="shared" si="11"/>
        <v>8.9668080000000011E-2</v>
      </c>
    </row>
    <row r="219" spans="1:35" x14ac:dyDescent="0.25">
      <c r="A219" s="2">
        <v>493959.097828998</v>
      </c>
      <c r="B219" s="2">
        <v>5180827.6085700002</v>
      </c>
      <c r="C219" s="35" t="s">
        <v>6</v>
      </c>
      <c r="D219" s="82">
        <v>3</v>
      </c>
      <c r="E219" s="10">
        <v>25</v>
      </c>
      <c r="F219" s="15" t="s">
        <v>12</v>
      </c>
      <c r="G219" s="29" t="s">
        <v>24</v>
      </c>
      <c r="H219" s="491">
        <v>1145.5</v>
      </c>
      <c r="I219" s="521">
        <v>5030.334719488189</v>
      </c>
      <c r="J219" s="521"/>
      <c r="K219" s="89">
        <v>1.5389999999999999</v>
      </c>
      <c r="L219" s="89">
        <v>44.66</v>
      </c>
      <c r="M219" s="87">
        <v>9.6187500000000004</v>
      </c>
      <c r="N219" s="445">
        <v>0</v>
      </c>
      <c r="O219" s="445">
        <v>89.668080000000003</v>
      </c>
      <c r="P219" s="445">
        <v>89.668080000000003</v>
      </c>
      <c r="Q219" s="445">
        <v>112.08510000000001</v>
      </c>
      <c r="R219" s="444" t="s">
        <v>66</v>
      </c>
      <c r="X219" s="521">
        <v>5633.9748858267722</v>
      </c>
      <c r="Z219" s="536">
        <f t="shared" si="9"/>
        <v>0</v>
      </c>
      <c r="AA219" s="521">
        <v>89.668080000000003</v>
      </c>
      <c r="AH219" s="536">
        <f t="shared" si="10"/>
        <v>0</v>
      </c>
      <c r="AI219" s="536">
        <f t="shared" si="11"/>
        <v>8.9668080000000011E-2</v>
      </c>
    </row>
    <row r="220" spans="1:35" x14ac:dyDescent="0.25">
      <c r="A220" s="2">
        <v>493991.00748700002</v>
      </c>
      <c r="B220" s="2">
        <v>5180828.91</v>
      </c>
      <c r="C220" s="35" t="s">
        <v>6</v>
      </c>
      <c r="D220" s="82">
        <v>3</v>
      </c>
      <c r="E220" s="10">
        <v>26</v>
      </c>
      <c r="F220" s="15" t="s">
        <v>12</v>
      </c>
      <c r="G220" s="29" t="s">
        <v>24</v>
      </c>
      <c r="H220" s="491">
        <v>1177.4000000000001</v>
      </c>
      <c r="I220" s="521">
        <v>5170.4199901574802</v>
      </c>
      <c r="J220" s="521"/>
      <c r="K220" s="89">
        <v>1.546</v>
      </c>
      <c r="L220" s="89">
        <v>44.98</v>
      </c>
      <c r="M220" s="87">
        <v>9.6624999999999996</v>
      </c>
      <c r="N220" s="445">
        <v>0</v>
      </c>
      <c r="O220" s="445">
        <v>89.668080000000003</v>
      </c>
      <c r="P220" s="445">
        <v>89.668080000000003</v>
      </c>
      <c r="Q220" s="445">
        <v>112.08510000000001</v>
      </c>
      <c r="R220" s="444" t="s">
        <v>66</v>
      </c>
      <c r="X220" s="521">
        <v>5790.8703889763783</v>
      </c>
      <c r="Z220" s="536">
        <f t="shared" si="9"/>
        <v>0</v>
      </c>
      <c r="AA220" s="521">
        <v>89.668080000000003</v>
      </c>
      <c r="AH220" s="536">
        <f t="shared" si="10"/>
        <v>0</v>
      </c>
      <c r="AI220" s="536">
        <f t="shared" si="11"/>
        <v>8.9668080000000011E-2</v>
      </c>
    </row>
    <row r="221" spans="1:35" x14ac:dyDescent="0.25">
      <c r="A221" s="2">
        <v>494022.916354999</v>
      </c>
      <c r="B221" s="2">
        <v>5180829.4337499803</v>
      </c>
      <c r="C221" s="35" t="s">
        <v>6</v>
      </c>
      <c r="D221" s="82">
        <v>4</v>
      </c>
      <c r="E221" s="10">
        <v>27</v>
      </c>
      <c r="F221" s="15" t="s">
        <v>12</v>
      </c>
      <c r="G221" s="29" t="s">
        <v>24</v>
      </c>
      <c r="H221" s="491">
        <v>1143.2</v>
      </c>
      <c r="I221" s="521">
        <v>5020.2345275590542</v>
      </c>
      <c r="J221" s="521"/>
      <c r="K221" s="89">
        <v>1.7470000000000001</v>
      </c>
      <c r="L221" s="89">
        <v>44.56</v>
      </c>
      <c r="M221" s="87">
        <v>10.918749999999999</v>
      </c>
      <c r="N221" s="445">
        <v>0</v>
      </c>
      <c r="O221" s="445">
        <v>89.668080000000003</v>
      </c>
      <c r="P221" s="445">
        <v>89.668080000000003</v>
      </c>
      <c r="Q221" s="445">
        <v>112.08510000000001</v>
      </c>
      <c r="R221" s="444" t="s">
        <v>66</v>
      </c>
      <c r="X221" s="521">
        <v>5622.6626708661415</v>
      </c>
      <c r="Z221" s="536">
        <f t="shared" si="9"/>
        <v>0</v>
      </c>
      <c r="AA221" s="521">
        <v>89.668080000000003</v>
      </c>
      <c r="AH221" s="536">
        <f t="shared" si="10"/>
        <v>0</v>
      </c>
      <c r="AI221" s="536">
        <f t="shared" si="11"/>
        <v>8.9668080000000011E-2</v>
      </c>
    </row>
    <row r="222" spans="1:35" x14ac:dyDescent="0.25">
      <c r="A222" s="2">
        <v>494054.817732998</v>
      </c>
      <c r="B222" s="2">
        <v>5180822.4013599902</v>
      </c>
      <c r="C222" s="35" t="s">
        <v>6</v>
      </c>
      <c r="D222" s="82">
        <v>5</v>
      </c>
      <c r="E222" s="10">
        <v>28</v>
      </c>
      <c r="F222" s="15" t="s">
        <v>12</v>
      </c>
      <c r="G222" s="29" t="s">
        <v>24</v>
      </c>
      <c r="H222" s="491">
        <v>1098.5</v>
      </c>
      <c r="I222" s="521">
        <v>4823.9394931102361</v>
      </c>
      <c r="J222" s="521"/>
      <c r="K222" s="89">
        <v>1.53</v>
      </c>
      <c r="L222" s="89">
        <v>44.62</v>
      </c>
      <c r="M222" s="87">
        <v>9.5625</v>
      </c>
      <c r="N222" s="445">
        <v>0</v>
      </c>
      <c r="O222" s="445">
        <v>89.668080000000003</v>
      </c>
      <c r="P222" s="445">
        <v>89.668080000000003</v>
      </c>
      <c r="Q222" s="445">
        <v>112.08510000000001</v>
      </c>
      <c r="R222" s="444" t="s">
        <v>66</v>
      </c>
      <c r="X222" s="521">
        <v>5402.8122322834652</v>
      </c>
      <c r="Z222" s="536">
        <f t="shared" si="9"/>
        <v>0</v>
      </c>
      <c r="AA222" s="521">
        <v>89.668080000000003</v>
      </c>
      <c r="AH222" s="536">
        <f t="shared" si="10"/>
        <v>0</v>
      </c>
      <c r="AI222" s="536">
        <f t="shared" si="11"/>
        <v>8.9668080000000011E-2</v>
      </c>
    </row>
    <row r="223" spans="1:35" x14ac:dyDescent="0.25">
      <c r="A223" s="2">
        <v>494086.744038</v>
      </c>
      <c r="B223" s="2">
        <v>5180840.59387</v>
      </c>
      <c r="C223" s="35" t="s">
        <v>6</v>
      </c>
      <c r="D223" s="82">
        <v>5</v>
      </c>
      <c r="E223" s="10">
        <v>29</v>
      </c>
      <c r="F223" s="15" t="s">
        <v>12</v>
      </c>
      <c r="G223" s="29" t="s">
        <v>24</v>
      </c>
      <c r="H223" s="491">
        <v>956.3</v>
      </c>
      <c r="I223" s="521">
        <v>4199.4841486220466</v>
      </c>
      <c r="J223" s="521"/>
      <c r="K223" s="89">
        <v>1.51</v>
      </c>
      <c r="L223" s="89">
        <v>44.66</v>
      </c>
      <c r="M223" s="87">
        <v>9.4375</v>
      </c>
      <c r="N223" s="445">
        <v>0</v>
      </c>
      <c r="O223" s="445">
        <v>89.668080000000003</v>
      </c>
      <c r="P223" s="445">
        <v>89.668080000000003</v>
      </c>
      <c r="Q223" s="445">
        <v>112.08510000000001</v>
      </c>
      <c r="R223" s="444" t="s">
        <v>66</v>
      </c>
      <c r="X223" s="521">
        <v>4703.4222464566928</v>
      </c>
      <c r="Z223" s="536">
        <f t="shared" si="9"/>
        <v>0</v>
      </c>
      <c r="AA223" s="521">
        <v>89.668080000000003</v>
      </c>
      <c r="AH223" s="536">
        <f t="shared" si="10"/>
        <v>0</v>
      </c>
      <c r="AI223" s="536">
        <f t="shared" si="11"/>
        <v>8.9668080000000011E-2</v>
      </c>
    </row>
    <row r="224" spans="1:35" x14ac:dyDescent="0.25">
      <c r="A224" s="2">
        <v>494118.627680998</v>
      </c>
      <c r="B224" s="2">
        <v>5180815.4489200003</v>
      </c>
      <c r="C224" s="35" t="s">
        <v>6</v>
      </c>
      <c r="D224" s="82">
        <v>6</v>
      </c>
      <c r="E224" s="10">
        <v>30</v>
      </c>
      <c r="F224" s="15" t="s">
        <v>12</v>
      </c>
      <c r="G224" s="29" t="s">
        <v>24</v>
      </c>
      <c r="H224" s="491">
        <v>1110.3</v>
      </c>
      <c r="I224" s="521">
        <v>4875.7578690944874</v>
      </c>
      <c r="J224" s="521"/>
      <c r="K224" s="89">
        <v>1.7</v>
      </c>
      <c r="L224" s="89">
        <v>45.2</v>
      </c>
      <c r="M224" s="87">
        <v>10.625</v>
      </c>
      <c r="N224" s="445">
        <v>0</v>
      </c>
      <c r="O224" s="445">
        <v>89.668080000000003</v>
      </c>
      <c r="P224" s="445">
        <v>89.668080000000003</v>
      </c>
      <c r="Q224" s="445">
        <v>112.08510000000001</v>
      </c>
      <c r="R224" s="444" t="s">
        <v>66</v>
      </c>
      <c r="X224" s="521">
        <v>5460.8488133858264</v>
      </c>
      <c r="Z224" s="536">
        <f t="shared" si="9"/>
        <v>0</v>
      </c>
      <c r="AA224" s="521">
        <v>89.668080000000003</v>
      </c>
      <c r="AH224" s="536">
        <f t="shared" si="10"/>
        <v>0</v>
      </c>
      <c r="AI224" s="536">
        <f t="shared" si="11"/>
        <v>8.9668080000000011E-2</v>
      </c>
    </row>
    <row r="225" spans="1:35" x14ac:dyDescent="0.25">
      <c r="A225" s="2">
        <v>494150.549497</v>
      </c>
      <c r="B225" s="2">
        <v>5180829.1968799904</v>
      </c>
      <c r="C225" s="35" t="s">
        <v>6</v>
      </c>
      <c r="D225" s="82">
        <v>7</v>
      </c>
      <c r="E225" s="10">
        <v>31</v>
      </c>
      <c r="F225" s="15" t="s">
        <v>12</v>
      </c>
      <c r="G225" s="29" t="s">
        <v>24</v>
      </c>
      <c r="H225" s="491">
        <v>579.4</v>
      </c>
      <c r="I225" s="521">
        <v>2544.3700885826765</v>
      </c>
      <c r="J225" s="521"/>
      <c r="K225" s="89">
        <v>1.4850000000000001</v>
      </c>
      <c r="L225" s="89">
        <v>45.02</v>
      </c>
      <c r="M225" s="87">
        <v>9.28125</v>
      </c>
      <c r="N225" s="445">
        <v>0</v>
      </c>
      <c r="O225" s="445">
        <v>89.668080000000003</v>
      </c>
      <c r="P225" s="445">
        <v>89.668080000000003</v>
      </c>
      <c r="Q225" s="445">
        <v>112.08510000000001</v>
      </c>
      <c r="R225" s="444" t="s">
        <v>66</v>
      </c>
      <c r="X225" s="521">
        <v>2849.6944992125982</v>
      </c>
      <c r="Z225" s="536">
        <f t="shared" si="9"/>
        <v>0</v>
      </c>
      <c r="AA225" s="521">
        <v>89.668080000000003</v>
      </c>
      <c r="AH225" s="536">
        <f t="shared" si="10"/>
        <v>0</v>
      </c>
      <c r="AI225" s="536">
        <f t="shared" si="11"/>
        <v>8.9668080000000011E-2</v>
      </c>
    </row>
    <row r="226" spans="1:35" x14ac:dyDescent="0.25">
      <c r="A226" s="2">
        <v>493412.658734</v>
      </c>
      <c r="B226" s="2">
        <v>5180872.0767299803</v>
      </c>
      <c r="C226" s="35" t="s">
        <v>4</v>
      </c>
      <c r="D226" s="82">
        <v>1</v>
      </c>
      <c r="E226" s="10">
        <v>7</v>
      </c>
      <c r="F226" s="15" t="s">
        <v>13</v>
      </c>
      <c r="G226" s="29" t="s">
        <v>24</v>
      </c>
      <c r="H226" s="491">
        <v>733.4</v>
      </c>
      <c r="I226" s="521">
        <v>3220.6438090551173</v>
      </c>
      <c r="J226" s="521"/>
      <c r="K226" s="89">
        <v>1.6379999999999999</v>
      </c>
      <c r="L226" s="89">
        <v>45.19</v>
      </c>
      <c r="M226" s="87">
        <v>10.237500000000001</v>
      </c>
      <c r="N226" s="445">
        <v>0</v>
      </c>
      <c r="O226" s="445">
        <v>89.668080000000003</v>
      </c>
      <c r="P226" s="445">
        <v>89.668080000000003</v>
      </c>
      <c r="Q226" s="445">
        <v>112.08510000000001</v>
      </c>
      <c r="R226" s="444" t="s">
        <v>66</v>
      </c>
      <c r="X226" s="521">
        <v>3607.1210661417317</v>
      </c>
      <c r="Z226" s="536">
        <f t="shared" si="9"/>
        <v>0</v>
      </c>
      <c r="AA226" s="521">
        <v>89.668080000000003</v>
      </c>
      <c r="AH226" s="536">
        <f t="shared" si="10"/>
        <v>0</v>
      </c>
      <c r="AI226" s="536">
        <f t="shared" si="11"/>
        <v>8.9668080000000011E-2</v>
      </c>
    </row>
    <row r="227" spans="1:35" x14ac:dyDescent="0.25">
      <c r="A227" s="2">
        <v>493445.762708997</v>
      </c>
      <c r="B227" s="2">
        <v>5180867.1087600002</v>
      </c>
      <c r="C227" s="35" t="s">
        <v>4</v>
      </c>
      <c r="D227" s="82">
        <v>2</v>
      </c>
      <c r="E227" s="10">
        <v>8</v>
      </c>
      <c r="F227" s="15" t="s">
        <v>13</v>
      </c>
      <c r="G227" s="29" t="s">
        <v>24</v>
      </c>
      <c r="H227" s="491">
        <v>1311.7</v>
      </c>
      <c r="I227" s="521">
        <v>5760.1833710629926</v>
      </c>
      <c r="J227" s="521"/>
      <c r="K227" s="89">
        <v>1.4790000000000001</v>
      </c>
      <c r="L227" s="89">
        <v>44.23</v>
      </c>
      <c r="M227" s="87">
        <v>9.2437500000000004</v>
      </c>
      <c r="N227" s="445">
        <v>0</v>
      </c>
      <c r="O227" s="445">
        <v>89.668080000000003</v>
      </c>
      <c r="P227" s="445">
        <v>89.668080000000003</v>
      </c>
      <c r="Q227" s="445">
        <v>112.08510000000001</v>
      </c>
      <c r="R227" s="444" t="s">
        <v>66</v>
      </c>
      <c r="X227" s="521">
        <v>6451.4053755905525</v>
      </c>
      <c r="Z227" s="536">
        <f t="shared" si="9"/>
        <v>0</v>
      </c>
      <c r="AA227" s="521">
        <v>89.668080000000003</v>
      </c>
      <c r="AH227" s="536">
        <f t="shared" si="10"/>
        <v>0</v>
      </c>
      <c r="AI227" s="536">
        <f t="shared" si="11"/>
        <v>8.9668080000000011E-2</v>
      </c>
    </row>
    <row r="228" spans="1:35" x14ac:dyDescent="0.25">
      <c r="A228" s="2">
        <v>493478.459027</v>
      </c>
      <c r="B228" s="2">
        <v>5180856.1175499903</v>
      </c>
      <c r="C228" s="35" t="s">
        <v>4</v>
      </c>
      <c r="D228" s="82">
        <v>3</v>
      </c>
      <c r="E228" s="10">
        <v>9</v>
      </c>
      <c r="F228" s="15" t="s">
        <v>13</v>
      </c>
      <c r="G228" s="29" t="s">
        <v>24</v>
      </c>
      <c r="H228" s="491">
        <v>866.6</v>
      </c>
      <c r="I228" s="521">
        <v>3805.5766633858266</v>
      </c>
      <c r="J228" s="521"/>
      <c r="K228" s="89">
        <v>1.931</v>
      </c>
      <c r="L228" s="89">
        <v>45.32</v>
      </c>
      <c r="M228" s="87">
        <v>12.06875</v>
      </c>
      <c r="N228" s="445">
        <v>0</v>
      </c>
      <c r="O228" s="445">
        <v>89.668080000000003</v>
      </c>
      <c r="P228" s="445">
        <v>89.668080000000003</v>
      </c>
      <c r="Q228" s="445">
        <v>112.08510000000001</v>
      </c>
      <c r="R228" s="444" t="s">
        <v>66</v>
      </c>
      <c r="X228" s="521">
        <v>4262.2458629921266</v>
      </c>
      <c r="Z228" s="536">
        <f t="shared" si="9"/>
        <v>0</v>
      </c>
      <c r="AA228" s="521">
        <v>89.668080000000003</v>
      </c>
      <c r="AH228" s="536">
        <f t="shared" si="10"/>
        <v>0</v>
      </c>
      <c r="AI228" s="536">
        <f t="shared" si="11"/>
        <v>8.9668080000000011E-2</v>
      </c>
    </row>
    <row r="229" spans="1:35" x14ac:dyDescent="0.25">
      <c r="A229" s="2">
        <v>493508.382158997</v>
      </c>
      <c r="B229" s="2">
        <v>5180871.1945700003</v>
      </c>
      <c r="C229" s="35" t="s">
        <v>4</v>
      </c>
      <c r="D229" s="82">
        <v>3</v>
      </c>
      <c r="E229" s="10">
        <v>10</v>
      </c>
      <c r="F229" s="15" t="s">
        <v>13</v>
      </c>
      <c r="G229" s="29" t="s">
        <v>24</v>
      </c>
      <c r="H229" s="491">
        <v>674.8</v>
      </c>
      <c r="I229" s="521">
        <v>2963.3084842519679</v>
      </c>
      <c r="J229" s="521"/>
      <c r="K229" s="89">
        <v>1.976</v>
      </c>
      <c r="L229" s="89">
        <v>45.58</v>
      </c>
      <c r="M229" s="87">
        <v>12.35</v>
      </c>
      <c r="N229" s="445">
        <v>0</v>
      </c>
      <c r="O229" s="445">
        <v>89.668080000000003</v>
      </c>
      <c r="P229" s="445">
        <v>89.668080000000003</v>
      </c>
      <c r="Q229" s="445">
        <v>112.08510000000001</v>
      </c>
      <c r="R229" s="444" t="s">
        <v>66</v>
      </c>
      <c r="X229" s="521">
        <v>3318.9055023622045</v>
      </c>
      <c r="Z229" s="536">
        <f t="shared" si="9"/>
        <v>0</v>
      </c>
      <c r="AA229" s="521">
        <v>89.668080000000003</v>
      </c>
      <c r="AH229" s="536">
        <f t="shared" si="10"/>
        <v>0</v>
      </c>
      <c r="AI229" s="536">
        <f t="shared" si="11"/>
        <v>8.9668080000000011E-2</v>
      </c>
    </row>
    <row r="230" spans="1:35" x14ac:dyDescent="0.25">
      <c r="A230" s="2">
        <v>493540.27207200002</v>
      </c>
      <c r="B230" s="2">
        <v>5180854.2695899904</v>
      </c>
      <c r="C230" s="35" t="s">
        <v>4</v>
      </c>
      <c r="D230" s="82">
        <v>4</v>
      </c>
      <c r="E230" s="10">
        <v>11</v>
      </c>
      <c r="F230" s="15" t="s">
        <v>13</v>
      </c>
      <c r="G230" s="29" t="s">
        <v>24</v>
      </c>
      <c r="H230" s="491">
        <v>1143</v>
      </c>
      <c r="I230" s="521">
        <v>5019.3562499999998</v>
      </c>
      <c r="J230" s="521"/>
      <c r="K230" s="89">
        <v>1.6140000000000001</v>
      </c>
      <c r="L230" s="89">
        <v>44.91</v>
      </c>
      <c r="M230" s="87">
        <v>10.0875</v>
      </c>
      <c r="N230" s="445">
        <v>0</v>
      </c>
      <c r="O230" s="445">
        <v>89.668080000000003</v>
      </c>
      <c r="P230" s="445">
        <v>89.668080000000003</v>
      </c>
      <c r="Q230" s="445">
        <v>112.08510000000001</v>
      </c>
      <c r="R230" s="444" t="s">
        <v>66</v>
      </c>
      <c r="X230" s="521">
        <v>5621.6790000000001</v>
      </c>
      <c r="Z230" s="536">
        <f t="shared" si="9"/>
        <v>0</v>
      </c>
      <c r="AA230" s="521">
        <v>89.668080000000003</v>
      </c>
      <c r="AH230" s="536">
        <f t="shared" si="10"/>
        <v>0</v>
      </c>
      <c r="AI230" s="536">
        <f t="shared" si="11"/>
        <v>8.9668080000000011E-2</v>
      </c>
    </row>
    <row r="231" spans="1:35" x14ac:dyDescent="0.25">
      <c r="A231" s="2">
        <v>493572.190846999</v>
      </c>
      <c r="B231" s="2">
        <v>5180864.12519</v>
      </c>
      <c r="C231" s="35" t="s">
        <v>4</v>
      </c>
      <c r="D231" s="82">
        <v>5</v>
      </c>
      <c r="E231" s="10">
        <v>12</v>
      </c>
      <c r="F231" s="15" t="s">
        <v>13</v>
      </c>
      <c r="G231" s="29" t="s">
        <v>24</v>
      </c>
      <c r="H231" s="491">
        <v>861.9</v>
      </c>
      <c r="I231" s="521">
        <v>3784.9371407480307</v>
      </c>
      <c r="J231" s="521"/>
      <c r="K231" s="89">
        <v>1.806</v>
      </c>
      <c r="L231" s="89">
        <v>45.25</v>
      </c>
      <c r="M231" s="87">
        <v>11.2875</v>
      </c>
      <c r="N231" s="445">
        <v>0</v>
      </c>
      <c r="O231" s="445">
        <v>89.668080000000003</v>
      </c>
      <c r="P231" s="445">
        <v>89.668080000000003</v>
      </c>
      <c r="Q231" s="445">
        <v>112.08510000000001</v>
      </c>
      <c r="R231" s="444" t="s">
        <v>66</v>
      </c>
      <c r="X231" s="521">
        <v>4239.1295976377951</v>
      </c>
      <c r="Z231" s="536">
        <f t="shared" si="9"/>
        <v>0</v>
      </c>
      <c r="AA231" s="521">
        <v>89.668080000000003</v>
      </c>
      <c r="AH231" s="536">
        <f t="shared" si="10"/>
        <v>0</v>
      </c>
      <c r="AI231" s="536">
        <f t="shared" si="11"/>
        <v>8.9668080000000011E-2</v>
      </c>
    </row>
    <row r="232" spans="1:35" x14ac:dyDescent="0.25">
      <c r="A232" s="2">
        <v>493604.093411999</v>
      </c>
      <c r="B232" s="2">
        <v>5180858.8683700003</v>
      </c>
      <c r="C232" s="35" t="s">
        <v>4</v>
      </c>
      <c r="D232" s="82">
        <v>6</v>
      </c>
      <c r="E232" s="10">
        <v>13</v>
      </c>
      <c r="F232" s="15" t="s">
        <v>13</v>
      </c>
      <c r="G232" s="29" t="s">
        <v>24</v>
      </c>
      <c r="H232" s="533">
        <v>831.92</v>
      </c>
      <c r="I232" s="521">
        <v>3653.2833346456687</v>
      </c>
      <c r="J232" s="521"/>
      <c r="K232" s="89">
        <v>1.6040000000000001</v>
      </c>
      <c r="L232" s="89">
        <v>45.05</v>
      </c>
      <c r="M232" s="87">
        <v>10.025</v>
      </c>
      <c r="N232" s="445">
        <v>0</v>
      </c>
      <c r="O232" s="445">
        <v>89.668080000000003</v>
      </c>
      <c r="P232" s="445">
        <v>89.668080000000003</v>
      </c>
      <c r="Q232" s="445">
        <v>112.08510000000001</v>
      </c>
      <c r="R232" s="444" t="s">
        <v>66</v>
      </c>
      <c r="X232" s="521">
        <v>4091.6773348031493</v>
      </c>
      <c r="Z232" s="536">
        <f t="shared" si="9"/>
        <v>0</v>
      </c>
      <c r="AA232" s="521">
        <v>89.668080000000003</v>
      </c>
      <c r="AH232" s="536">
        <f t="shared" si="10"/>
        <v>0</v>
      </c>
      <c r="AI232" s="536">
        <f t="shared" si="11"/>
        <v>8.9668080000000011E-2</v>
      </c>
    </row>
    <row r="233" spans="1:35" x14ac:dyDescent="0.25">
      <c r="A233" s="2">
        <v>493642.625925</v>
      </c>
      <c r="B233" s="2">
        <v>5180861.3212599903</v>
      </c>
      <c r="C233" s="35" t="s">
        <v>5</v>
      </c>
      <c r="D233" s="82">
        <v>1</v>
      </c>
      <c r="E233" s="10">
        <v>14</v>
      </c>
      <c r="F233" s="15" t="s">
        <v>13</v>
      </c>
      <c r="G233" s="29" t="s">
        <v>24</v>
      </c>
      <c r="H233" s="533">
        <v>681.32</v>
      </c>
      <c r="I233" s="521">
        <v>2991.9403326771658</v>
      </c>
      <c r="J233" s="521"/>
      <c r="K233" s="89">
        <v>1.6140000000000001</v>
      </c>
      <c r="L233" s="89">
        <v>45.03</v>
      </c>
      <c r="M233" s="87">
        <v>10.0875</v>
      </c>
      <c r="N233" s="445">
        <v>0</v>
      </c>
      <c r="O233" s="445">
        <v>89.668080000000003</v>
      </c>
      <c r="P233" s="445">
        <v>89.668080000000003</v>
      </c>
      <c r="Q233" s="445">
        <v>112.08510000000001</v>
      </c>
      <c r="R233" s="444" t="s">
        <v>66</v>
      </c>
      <c r="X233" s="521">
        <v>3350.9731725984261</v>
      </c>
      <c r="Z233" s="536">
        <f t="shared" si="9"/>
        <v>0</v>
      </c>
      <c r="AA233" s="521">
        <v>89.668080000000003</v>
      </c>
      <c r="AH233" s="536">
        <f t="shared" si="10"/>
        <v>0</v>
      </c>
      <c r="AI233" s="536">
        <f t="shared" si="11"/>
        <v>8.9668080000000011E-2</v>
      </c>
    </row>
    <row r="234" spans="1:35" x14ac:dyDescent="0.25">
      <c r="A234" s="2">
        <v>493667.907851998</v>
      </c>
      <c r="B234" s="2">
        <v>5180857.0227399804</v>
      </c>
      <c r="C234" s="35" t="s">
        <v>5</v>
      </c>
      <c r="D234" s="82">
        <v>1</v>
      </c>
      <c r="E234" s="10">
        <v>15</v>
      </c>
      <c r="F234" s="15" t="s">
        <v>13</v>
      </c>
      <c r="G234" s="29" t="s">
        <v>24</v>
      </c>
      <c r="H234" s="533">
        <v>738.32</v>
      </c>
      <c r="I234" s="521">
        <v>3242.2494370078739</v>
      </c>
      <c r="J234" s="521"/>
      <c r="K234" s="89">
        <v>1.4750000000000001</v>
      </c>
      <c r="L234" s="89">
        <v>44.92</v>
      </c>
      <c r="M234" s="87">
        <v>9.21875</v>
      </c>
      <c r="N234" s="445">
        <v>0</v>
      </c>
      <c r="O234" s="445">
        <v>89.668080000000003</v>
      </c>
      <c r="P234" s="445">
        <v>89.668080000000003</v>
      </c>
      <c r="Q234" s="445">
        <v>112.08510000000001</v>
      </c>
      <c r="R234" s="444" t="s">
        <v>66</v>
      </c>
      <c r="X234" s="521">
        <v>3631.3193694488191</v>
      </c>
      <c r="Z234" s="536">
        <f t="shared" si="9"/>
        <v>0</v>
      </c>
      <c r="AA234" s="521">
        <v>89.668080000000003</v>
      </c>
      <c r="AH234" s="536">
        <f t="shared" si="10"/>
        <v>0</v>
      </c>
      <c r="AI234" s="536">
        <f t="shared" si="11"/>
        <v>8.9668080000000011E-2</v>
      </c>
    </row>
    <row r="235" spans="1:35" x14ac:dyDescent="0.25">
      <c r="A235" s="2">
        <v>493699.82406800002</v>
      </c>
      <c r="B235" s="2">
        <v>5180864.6565899802</v>
      </c>
      <c r="C235" s="35" t="s">
        <v>5</v>
      </c>
      <c r="D235" s="82">
        <v>2</v>
      </c>
      <c r="E235" s="10">
        <v>16</v>
      </c>
      <c r="F235" s="15" t="s">
        <v>13</v>
      </c>
      <c r="G235" s="29" t="s">
        <v>24</v>
      </c>
      <c r="H235" s="533">
        <v>894.52</v>
      </c>
      <c r="I235" s="521">
        <v>3928.1842106299209</v>
      </c>
      <c r="J235" s="521"/>
      <c r="K235" s="89">
        <v>1.6970000000000001</v>
      </c>
      <c r="L235" s="89">
        <v>44.05</v>
      </c>
      <c r="M235" s="87">
        <v>10.606249999999999</v>
      </c>
      <c r="N235" s="445">
        <v>0</v>
      </c>
      <c r="O235" s="445">
        <v>89.668080000000003</v>
      </c>
      <c r="P235" s="445">
        <v>89.668080000000003</v>
      </c>
      <c r="Q235" s="445">
        <v>112.08510000000001</v>
      </c>
      <c r="R235" s="444" t="s">
        <v>66</v>
      </c>
      <c r="X235" s="521">
        <v>4399.5663159055121</v>
      </c>
      <c r="Z235" s="536">
        <f t="shared" si="9"/>
        <v>0</v>
      </c>
      <c r="AA235" s="521">
        <v>89.668080000000003</v>
      </c>
      <c r="AH235" s="536">
        <f t="shared" si="10"/>
        <v>0</v>
      </c>
      <c r="AI235" s="536">
        <f t="shared" si="11"/>
        <v>8.9668080000000011E-2</v>
      </c>
    </row>
    <row r="236" spans="1:35" x14ac:dyDescent="0.25">
      <c r="A236" s="2">
        <v>493731.736488997</v>
      </c>
      <c r="B236" s="2">
        <v>5180868.7346999804</v>
      </c>
      <c r="C236" s="35" t="s">
        <v>5</v>
      </c>
      <c r="D236" s="82">
        <v>3</v>
      </c>
      <c r="E236" s="10">
        <v>17</v>
      </c>
      <c r="F236" s="15" t="s">
        <v>13</v>
      </c>
      <c r="G236" s="29" t="s">
        <v>24</v>
      </c>
      <c r="H236" s="533">
        <v>914.92</v>
      </c>
      <c r="I236" s="521">
        <v>4017.7685216535428</v>
      </c>
      <c r="J236" s="521"/>
      <c r="K236" s="89">
        <v>1.893</v>
      </c>
      <c r="L236" s="89">
        <v>44.34</v>
      </c>
      <c r="M236" s="87">
        <v>11.831250000000001</v>
      </c>
      <c r="N236" s="445">
        <v>0</v>
      </c>
      <c r="O236" s="445">
        <v>89.668080000000003</v>
      </c>
      <c r="P236" s="445">
        <v>89.668080000000003</v>
      </c>
      <c r="Q236" s="445">
        <v>112.08510000000001</v>
      </c>
      <c r="R236" s="444" t="s">
        <v>66</v>
      </c>
      <c r="X236" s="521">
        <v>4499.9007442519687</v>
      </c>
      <c r="Z236" s="536">
        <f t="shared" si="9"/>
        <v>0</v>
      </c>
      <c r="AA236" s="521">
        <v>89.668080000000003</v>
      </c>
      <c r="AH236" s="536">
        <f t="shared" si="10"/>
        <v>0</v>
      </c>
      <c r="AI236" s="536">
        <f t="shared" si="11"/>
        <v>8.9668080000000011E-2</v>
      </c>
    </row>
    <row r="237" spans="1:35" x14ac:dyDescent="0.25">
      <c r="A237" s="2">
        <v>493763.62173200003</v>
      </c>
      <c r="B237" s="2">
        <v>5180846.6992800003</v>
      </c>
      <c r="C237" s="35" t="s">
        <v>5</v>
      </c>
      <c r="D237" s="82">
        <v>4</v>
      </c>
      <c r="E237" s="10">
        <v>18</v>
      </c>
      <c r="F237" s="15" t="s">
        <v>13</v>
      </c>
      <c r="G237" s="29" t="s">
        <v>24</v>
      </c>
      <c r="H237" s="533">
        <v>898.32</v>
      </c>
      <c r="I237" s="521">
        <v>3944.8714842519685</v>
      </c>
      <c r="J237" s="521"/>
      <c r="K237" s="89">
        <v>1.946</v>
      </c>
      <c r="L237" s="89">
        <v>44.13</v>
      </c>
      <c r="M237" s="87">
        <v>12.1625</v>
      </c>
      <c r="N237" s="445">
        <v>0</v>
      </c>
      <c r="O237" s="445">
        <v>89.668080000000003</v>
      </c>
      <c r="P237" s="445">
        <v>89.668080000000003</v>
      </c>
      <c r="Q237" s="445">
        <v>112.08510000000001</v>
      </c>
      <c r="R237" s="444" t="s">
        <v>66</v>
      </c>
      <c r="X237" s="521">
        <v>4418.2560623622048</v>
      </c>
      <c r="Z237" s="536">
        <f t="shared" si="9"/>
        <v>0</v>
      </c>
      <c r="AA237" s="521">
        <v>89.668080000000003</v>
      </c>
      <c r="AH237" s="536">
        <f t="shared" si="10"/>
        <v>0</v>
      </c>
      <c r="AI237" s="536">
        <f t="shared" si="11"/>
        <v>8.9668080000000011E-2</v>
      </c>
    </row>
    <row r="238" spans="1:35" x14ac:dyDescent="0.25">
      <c r="A238" s="2">
        <v>493798.241069999</v>
      </c>
      <c r="B238" s="2">
        <v>5180860.3842399903</v>
      </c>
      <c r="C238" s="35" t="s">
        <v>5</v>
      </c>
      <c r="D238" s="82">
        <v>5</v>
      </c>
      <c r="E238" s="10">
        <v>19</v>
      </c>
      <c r="F238" s="15" t="s">
        <v>13</v>
      </c>
      <c r="G238" s="29" t="s">
        <v>24</v>
      </c>
      <c r="H238" s="533">
        <v>837.52</v>
      </c>
      <c r="I238" s="521">
        <v>3677.8751062992119</v>
      </c>
      <c r="J238" s="521"/>
      <c r="K238" s="89">
        <v>2.367</v>
      </c>
      <c r="L238" s="89">
        <v>45.11</v>
      </c>
      <c r="M238" s="87">
        <v>14.793749999999999</v>
      </c>
      <c r="N238" s="445">
        <v>0</v>
      </c>
      <c r="O238" s="445">
        <v>89.668080000000003</v>
      </c>
      <c r="P238" s="445">
        <v>89.668080000000003</v>
      </c>
      <c r="Q238" s="445">
        <v>112.08510000000001</v>
      </c>
      <c r="R238" s="444" t="s">
        <v>66</v>
      </c>
      <c r="X238" s="521">
        <v>4119.2201190551177</v>
      </c>
      <c r="Z238" s="536">
        <f t="shared" si="9"/>
        <v>0</v>
      </c>
      <c r="AA238" s="521">
        <v>89.668080000000003</v>
      </c>
      <c r="AH238" s="536">
        <f t="shared" si="10"/>
        <v>0</v>
      </c>
      <c r="AI238" s="536">
        <f t="shared" si="11"/>
        <v>8.9668080000000011E-2</v>
      </c>
    </row>
    <row r="239" spans="1:35" x14ac:dyDescent="0.25">
      <c r="A239" s="2">
        <v>493827.45429000002</v>
      </c>
      <c r="B239" s="2">
        <v>5180862.3015200002</v>
      </c>
      <c r="C239" s="35" t="s">
        <v>5</v>
      </c>
      <c r="D239" s="82">
        <v>5</v>
      </c>
      <c r="E239" s="10">
        <v>20</v>
      </c>
      <c r="F239" s="15" t="s">
        <v>13</v>
      </c>
      <c r="G239" s="29" t="s">
        <v>24</v>
      </c>
      <c r="H239" s="533">
        <v>1054.92</v>
      </c>
      <c r="I239" s="521">
        <v>4632.5628129921261</v>
      </c>
      <c r="J239" s="521"/>
      <c r="K239" s="89">
        <v>1.7649999999999999</v>
      </c>
      <c r="L239" s="89">
        <v>44.11</v>
      </c>
      <c r="M239" s="87">
        <v>11.03125</v>
      </c>
      <c r="N239" s="445">
        <v>0</v>
      </c>
      <c r="O239" s="445">
        <v>89.668080000000003</v>
      </c>
      <c r="P239" s="445">
        <v>89.668080000000003</v>
      </c>
      <c r="Q239" s="445">
        <v>112.08510000000001</v>
      </c>
      <c r="R239" s="444" t="s">
        <v>66</v>
      </c>
      <c r="X239" s="521">
        <v>5188.4703505511816</v>
      </c>
      <c r="Z239" s="536">
        <f t="shared" si="9"/>
        <v>0</v>
      </c>
      <c r="AA239" s="521">
        <v>89.668080000000003</v>
      </c>
      <c r="AH239" s="536">
        <f t="shared" si="10"/>
        <v>0</v>
      </c>
      <c r="AI239" s="536">
        <f t="shared" si="11"/>
        <v>8.9668080000000011E-2</v>
      </c>
    </row>
    <row r="240" spans="1:35" x14ac:dyDescent="0.25">
      <c r="A240" s="2">
        <v>493858.435615997</v>
      </c>
      <c r="B240" s="2">
        <v>5180848.0880899904</v>
      </c>
      <c r="C240" s="35" t="s">
        <v>5</v>
      </c>
      <c r="D240" s="82">
        <v>6</v>
      </c>
      <c r="E240" s="10">
        <v>21</v>
      </c>
      <c r="F240" s="15" t="s">
        <v>13</v>
      </c>
      <c r="G240" s="29" t="s">
        <v>24</v>
      </c>
      <c r="H240" s="533">
        <v>699.52</v>
      </c>
      <c r="I240" s="521">
        <v>3071.863590551181</v>
      </c>
      <c r="J240" s="521"/>
      <c r="K240" s="89">
        <v>1.9239999999999999</v>
      </c>
      <c r="L240" s="89">
        <v>44.36</v>
      </c>
      <c r="M240" s="87">
        <v>12.025</v>
      </c>
      <c r="N240" s="445">
        <v>0</v>
      </c>
      <c r="O240" s="445">
        <v>89.668080000000003</v>
      </c>
      <c r="P240" s="445">
        <v>89.668080000000003</v>
      </c>
      <c r="Q240" s="445">
        <v>112.08510000000001</v>
      </c>
      <c r="R240" s="444" t="s">
        <v>66</v>
      </c>
      <c r="X240" s="521">
        <v>3440.4872214173229</v>
      </c>
      <c r="Z240" s="536">
        <f t="shared" si="9"/>
        <v>0</v>
      </c>
      <c r="AA240" s="521">
        <v>89.668080000000003</v>
      </c>
      <c r="AH240" s="536">
        <f t="shared" si="10"/>
        <v>0</v>
      </c>
      <c r="AI240" s="536">
        <f t="shared" si="11"/>
        <v>8.9668080000000011E-2</v>
      </c>
    </row>
    <row r="241" spans="1:35" x14ac:dyDescent="0.25">
      <c r="A241" s="2">
        <v>493884.760519</v>
      </c>
      <c r="B241" s="2">
        <v>5180880.6179999802</v>
      </c>
      <c r="C241" s="35" t="s">
        <v>5</v>
      </c>
      <c r="D241" s="82">
        <v>6</v>
      </c>
      <c r="E241" s="10">
        <v>22</v>
      </c>
      <c r="F241" s="15" t="s">
        <v>13</v>
      </c>
      <c r="G241" s="29" t="s">
        <v>24</v>
      </c>
      <c r="H241" s="491">
        <v>1234.9000000000001</v>
      </c>
      <c r="I241" s="521">
        <v>5422.9247883858261</v>
      </c>
      <c r="J241" s="521"/>
      <c r="K241" s="89">
        <v>1.911</v>
      </c>
      <c r="L241" s="89">
        <v>44.51</v>
      </c>
      <c r="M241" s="87">
        <v>11.94375</v>
      </c>
      <c r="N241" s="445">
        <v>0</v>
      </c>
      <c r="O241" s="445">
        <v>89.668080000000003</v>
      </c>
      <c r="P241" s="445">
        <v>89.668080000000003</v>
      </c>
      <c r="Q241" s="445">
        <v>112.08510000000001</v>
      </c>
      <c r="R241" s="444" t="s">
        <v>66</v>
      </c>
      <c r="X241" s="521">
        <v>6073.6757629921258</v>
      </c>
      <c r="Z241" s="536">
        <f t="shared" si="9"/>
        <v>0</v>
      </c>
      <c r="AA241" s="521">
        <v>89.668080000000003</v>
      </c>
      <c r="AH241" s="536">
        <f t="shared" si="10"/>
        <v>0</v>
      </c>
      <c r="AI241" s="536">
        <f t="shared" si="11"/>
        <v>8.9668080000000011E-2</v>
      </c>
    </row>
    <row r="242" spans="1:35" x14ac:dyDescent="0.25">
      <c r="A242" s="2">
        <v>493923.18883200001</v>
      </c>
      <c r="B242" s="2">
        <v>5180872.2048300002</v>
      </c>
      <c r="C242" s="35" t="s">
        <v>6</v>
      </c>
      <c r="D242" s="82">
        <v>1</v>
      </c>
      <c r="E242" s="10">
        <v>23</v>
      </c>
      <c r="F242" s="15" t="s">
        <v>13</v>
      </c>
      <c r="G242" s="29" t="s">
        <v>24</v>
      </c>
      <c r="H242" s="491">
        <v>0</v>
      </c>
      <c r="I242" s="491">
        <v>0</v>
      </c>
      <c r="J242" s="491"/>
      <c r="K242" s="491">
        <v>0</v>
      </c>
      <c r="L242" s="89">
        <v>0</v>
      </c>
      <c r="M242" s="87">
        <v>0</v>
      </c>
      <c r="N242" s="445">
        <v>0</v>
      </c>
      <c r="O242" s="445">
        <v>89.668080000000003</v>
      </c>
      <c r="P242" s="445">
        <v>89.668080000000003</v>
      </c>
      <c r="Q242" s="445">
        <v>112.08510000000001</v>
      </c>
      <c r="R242" s="444" t="s">
        <v>66</v>
      </c>
      <c r="X242" s="491">
        <v>0</v>
      </c>
      <c r="Z242" s="536">
        <f t="shared" si="9"/>
        <v>0</v>
      </c>
      <c r="AA242" s="521">
        <v>89.668080000000003</v>
      </c>
      <c r="AH242" s="536">
        <f t="shared" si="10"/>
        <v>0</v>
      </c>
      <c r="AI242" s="536">
        <f t="shared" si="11"/>
        <v>8.9668080000000011E-2</v>
      </c>
    </row>
    <row r="243" spans="1:35" x14ac:dyDescent="0.25">
      <c r="A243" s="2">
        <v>493955.09288900002</v>
      </c>
      <c r="B243" s="2">
        <v>5180868.1722100005</v>
      </c>
      <c r="C243" s="35" t="s">
        <v>6</v>
      </c>
      <c r="D243" s="82">
        <v>2</v>
      </c>
      <c r="E243" s="10">
        <v>24</v>
      </c>
      <c r="F243" s="15" t="s">
        <v>13</v>
      </c>
      <c r="G243" s="29" t="s">
        <v>24</v>
      </c>
      <c r="H243" s="491">
        <v>960.8</v>
      </c>
      <c r="I243" s="521">
        <v>4219.2453937007867</v>
      </c>
      <c r="J243" s="521"/>
      <c r="K243" s="89">
        <v>1.641</v>
      </c>
      <c r="L243" s="89">
        <v>44.05</v>
      </c>
      <c r="M243" s="87">
        <v>10.25625</v>
      </c>
      <c r="N243" s="445">
        <v>0</v>
      </c>
      <c r="O243" s="445">
        <v>89.668080000000003</v>
      </c>
      <c r="P243" s="445">
        <v>89.668080000000003</v>
      </c>
      <c r="Q243" s="445">
        <v>112.08510000000001</v>
      </c>
      <c r="R243" s="444" t="s">
        <v>66</v>
      </c>
      <c r="X243" s="521">
        <v>4725.554840944882</v>
      </c>
      <c r="Z243" s="536">
        <f t="shared" si="9"/>
        <v>0</v>
      </c>
      <c r="AA243" s="521">
        <v>89.668080000000003</v>
      </c>
      <c r="AH243" s="536">
        <f t="shared" si="10"/>
        <v>0</v>
      </c>
      <c r="AI243" s="536">
        <f t="shared" si="11"/>
        <v>8.9668080000000011E-2</v>
      </c>
    </row>
    <row r="244" spans="1:35" x14ac:dyDescent="0.25">
      <c r="A244" s="2">
        <v>493986.992199998</v>
      </c>
      <c r="B244" s="2">
        <v>5180859.3615100002</v>
      </c>
      <c r="C244" s="35" t="s">
        <v>6</v>
      </c>
      <c r="D244" s="82">
        <v>3</v>
      </c>
      <c r="E244" s="10">
        <v>25</v>
      </c>
      <c r="F244" s="15" t="s">
        <v>13</v>
      </c>
      <c r="G244" s="29" t="s">
        <v>24</v>
      </c>
      <c r="H244" s="491">
        <v>1365</v>
      </c>
      <c r="I244" s="521">
        <v>5994.2443405511804</v>
      </c>
      <c r="J244" s="521"/>
      <c r="K244" s="89">
        <v>1.554</v>
      </c>
      <c r="L244" s="89">
        <v>44.02</v>
      </c>
      <c r="M244" s="87">
        <v>9.7125000000000004</v>
      </c>
      <c r="N244" s="445">
        <v>0</v>
      </c>
      <c r="O244" s="445">
        <v>89.668080000000003</v>
      </c>
      <c r="P244" s="445">
        <v>89.668080000000003</v>
      </c>
      <c r="Q244" s="445">
        <v>112.08510000000001</v>
      </c>
      <c r="R244" s="444" t="s">
        <v>66</v>
      </c>
      <c r="X244" s="521">
        <v>6713.5536614173225</v>
      </c>
      <c r="Z244" s="536">
        <f t="shared" si="9"/>
        <v>0</v>
      </c>
      <c r="AA244" s="521">
        <v>89.668080000000003</v>
      </c>
      <c r="AH244" s="536">
        <f t="shared" si="10"/>
        <v>0</v>
      </c>
      <c r="AI244" s="536">
        <f t="shared" si="11"/>
        <v>8.9668080000000011E-2</v>
      </c>
    </row>
    <row r="245" spans="1:35" x14ac:dyDescent="0.25">
      <c r="A245" s="2">
        <v>494016.170361</v>
      </c>
      <c r="B245" s="2">
        <v>5180863.3944100002</v>
      </c>
      <c r="C245" s="35" t="s">
        <v>6</v>
      </c>
      <c r="D245" s="82">
        <v>3</v>
      </c>
      <c r="E245" s="10">
        <v>26</v>
      </c>
      <c r="F245" s="15" t="s">
        <v>13</v>
      </c>
      <c r="G245" s="29" t="s">
        <v>24</v>
      </c>
      <c r="H245" s="491">
        <v>1067.0999999999999</v>
      </c>
      <c r="I245" s="521">
        <v>4686.0499163385812</v>
      </c>
      <c r="J245" s="521"/>
      <c r="K245" s="89">
        <v>1.5389999999999999</v>
      </c>
      <c r="L245" s="89">
        <v>43.89</v>
      </c>
      <c r="M245" s="87">
        <v>9.6187500000000004</v>
      </c>
      <c r="N245" s="445">
        <v>0</v>
      </c>
      <c r="O245" s="445">
        <v>89.668080000000003</v>
      </c>
      <c r="P245" s="445">
        <v>89.668080000000003</v>
      </c>
      <c r="Q245" s="445">
        <v>112.08510000000001</v>
      </c>
      <c r="R245" s="444" t="s">
        <v>66</v>
      </c>
      <c r="X245" s="521">
        <v>5248.3759062992112</v>
      </c>
      <c r="Z245" s="536">
        <f t="shared" si="9"/>
        <v>0</v>
      </c>
      <c r="AA245" s="521">
        <v>89.668080000000003</v>
      </c>
      <c r="AH245" s="536">
        <f t="shared" si="10"/>
        <v>0</v>
      </c>
      <c r="AI245" s="536">
        <f t="shared" si="11"/>
        <v>8.9668080000000011E-2</v>
      </c>
    </row>
    <row r="246" spans="1:35" x14ac:dyDescent="0.25">
      <c r="A246" s="2">
        <v>494050.810379998</v>
      </c>
      <c r="B246" s="2">
        <v>5180861.1869900003</v>
      </c>
      <c r="C246" s="35" t="s">
        <v>6</v>
      </c>
      <c r="D246" s="82">
        <v>4</v>
      </c>
      <c r="E246" s="10">
        <v>27</v>
      </c>
      <c r="F246" s="15" t="s">
        <v>13</v>
      </c>
      <c r="G246" s="29" t="s">
        <v>24</v>
      </c>
      <c r="H246" s="491">
        <v>669.7</v>
      </c>
      <c r="I246" s="521">
        <v>2940.9124064960633</v>
      </c>
      <c r="J246" s="521"/>
      <c r="K246" s="89">
        <v>1.496</v>
      </c>
      <c r="L246" s="89">
        <v>44.27</v>
      </c>
      <c r="M246" s="87">
        <v>9.35</v>
      </c>
      <c r="N246" s="445">
        <v>0</v>
      </c>
      <c r="O246" s="445">
        <v>89.668080000000003</v>
      </c>
      <c r="P246" s="445">
        <v>89.668080000000003</v>
      </c>
      <c r="Q246" s="445">
        <v>112.08510000000001</v>
      </c>
      <c r="R246" s="444" t="s">
        <v>66</v>
      </c>
      <c r="X246" s="521">
        <v>3293.821895275591</v>
      </c>
      <c r="Z246" s="536">
        <f t="shared" si="9"/>
        <v>0</v>
      </c>
      <c r="AA246" s="521">
        <v>89.668080000000003</v>
      </c>
      <c r="AH246" s="536">
        <f t="shared" si="10"/>
        <v>0</v>
      </c>
      <c r="AI246" s="536">
        <f t="shared" si="11"/>
        <v>8.9668080000000011E-2</v>
      </c>
    </row>
    <row r="247" spans="1:35" x14ac:dyDescent="0.25">
      <c r="A247" s="2">
        <v>494082.71162100002</v>
      </c>
      <c r="B247" s="2">
        <v>5180854.1547499904</v>
      </c>
      <c r="C247" s="35" t="s">
        <v>6</v>
      </c>
      <c r="D247" s="82">
        <v>5</v>
      </c>
      <c r="E247" s="10">
        <v>28</v>
      </c>
      <c r="F247" s="15" t="s">
        <v>13</v>
      </c>
      <c r="G247" s="29" t="s">
        <v>24</v>
      </c>
      <c r="H247" s="491">
        <v>976.9</v>
      </c>
      <c r="I247" s="521">
        <v>4289.9467372047238</v>
      </c>
      <c r="J247" s="521"/>
      <c r="K247" s="89">
        <v>1.659</v>
      </c>
      <c r="L247" s="89">
        <v>44.33</v>
      </c>
      <c r="M247" s="87">
        <v>10.36875</v>
      </c>
      <c r="N247" s="445">
        <v>0</v>
      </c>
      <c r="O247" s="445">
        <v>89.668080000000003</v>
      </c>
      <c r="P247" s="445">
        <v>89.668080000000003</v>
      </c>
      <c r="Q247" s="445">
        <v>112.08510000000001</v>
      </c>
      <c r="R247" s="444" t="s">
        <v>66</v>
      </c>
      <c r="X247" s="521">
        <v>4804.7403456692909</v>
      </c>
      <c r="Z247" s="536">
        <f t="shared" si="9"/>
        <v>0</v>
      </c>
      <c r="AA247" s="521">
        <v>89.668080000000003</v>
      </c>
      <c r="AH247" s="536">
        <f t="shared" si="10"/>
        <v>0</v>
      </c>
      <c r="AI247" s="536">
        <f t="shared" si="11"/>
        <v>8.9668080000000011E-2</v>
      </c>
    </row>
    <row r="248" spans="1:35" x14ac:dyDescent="0.25">
      <c r="A248" s="2">
        <v>494114.637672999</v>
      </c>
      <c r="B248" s="2">
        <v>5180872.3474000003</v>
      </c>
      <c r="C248" s="35" t="s">
        <v>6</v>
      </c>
      <c r="D248" s="82">
        <v>5</v>
      </c>
      <c r="E248" s="10">
        <v>29</v>
      </c>
      <c r="F248" s="15" t="s">
        <v>13</v>
      </c>
      <c r="G248" s="29" t="s">
        <v>24</v>
      </c>
      <c r="H248" s="491">
        <v>1076.0999999999999</v>
      </c>
      <c r="I248" s="521">
        <v>4725.5724064960623</v>
      </c>
      <c r="J248" s="521"/>
      <c r="K248" s="89">
        <v>1.7789999999999999</v>
      </c>
      <c r="L248" s="89">
        <v>44.55</v>
      </c>
      <c r="M248" s="87">
        <v>11.11875</v>
      </c>
      <c r="N248" s="445">
        <v>0</v>
      </c>
      <c r="O248" s="445">
        <v>89.668080000000003</v>
      </c>
      <c r="P248" s="445">
        <v>89.668080000000003</v>
      </c>
      <c r="Q248" s="445">
        <v>112.08510000000001</v>
      </c>
      <c r="R248" s="444" t="s">
        <v>66</v>
      </c>
      <c r="X248" s="521">
        <v>5292.6410952755905</v>
      </c>
      <c r="Z248" s="536">
        <f t="shared" si="9"/>
        <v>0</v>
      </c>
      <c r="AA248" s="521">
        <v>89.668080000000003</v>
      </c>
      <c r="AH248" s="536">
        <f t="shared" si="10"/>
        <v>0</v>
      </c>
      <c r="AI248" s="536">
        <f t="shared" si="11"/>
        <v>8.9668080000000011E-2</v>
      </c>
    </row>
    <row r="249" spans="1:35" x14ac:dyDescent="0.25">
      <c r="A249" s="2">
        <v>494145.15560300002</v>
      </c>
      <c r="B249" s="2">
        <v>5180849.02348</v>
      </c>
      <c r="C249" s="35" t="s">
        <v>6</v>
      </c>
      <c r="D249" s="82">
        <v>6</v>
      </c>
      <c r="E249" s="10">
        <v>30</v>
      </c>
      <c r="F249" s="15" t="s">
        <v>13</v>
      </c>
      <c r="G249" s="29" t="s">
        <v>24</v>
      </c>
      <c r="H249" s="491">
        <v>806.1</v>
      </c>
      <c r="I249" s="521">
        <v>3539.8977017716534</v>
      </c>
      <c r="J249" s="521"/>
      <c r="K249" s="89">
        <v>1.762</v>
      </c>
      <c r="L249" s="89">
        <v>44.58</v>
      </c>
      <c r="M249" s="87">
        <v>11.012499999999999</v>
      </c>
      <c r="N249" s="445">
        <v>0</v>
      </c>
      <c r="O249" s="445">
        <v>89.668080000000003</v>
      </c>
      <c r="P249" s="445">
        <v>89.668080000000003</v>
      </c>
      <c r="Q249" s="445">
        <v>112.08510000000001</v>
      </c>
      <c r="R249" s="444" t="s">
        <v>66</v>
      </c>
      <c r="X249" s="521">
        <v>3964.6854259842521</v>
      </c>
      <c r="Z249" s="536">
        <f t="shared" si="9"/>
        <v>0</v>
      </c>
      <c r="AA249" s="521">
        <v>89.668080000000003</v>
      </c>
      <c r="AH249" s="536">
        <f t="shared" si="10"/>
        <v>0</v>
      </c>
      <c r="AI249" s="536">
        <f t="shared" si="11"/>
        <v>8.9668080000000011E-2</v>
      </c>
    </row>
    <row r="250" spans="1:35" x14ac:dyDescent="0.25">
      <c r="A250" s="2">
        <v>493445.578717998</v>
      </c>
      <c r="B250" s="2">
        <v>5180889.9313700004</v>
      </c>
      <c r="C250" s="35" t="s">
        <v>4</v>
      </c>
      <c r="D250" s="82">
        <v>1</v>
      </c>
      <c r="E250" s="10">
        <v>9</v>
      </c>
      <c r="F250" s="15" t="s">
        <v>14</v>
      </c>
      <c r="G250" s="29" t="s">
        <v>24</v>
      </c>
      <c r="H250" s="491">
        <v>1191.2</v>
      </c>
      <c r="I250" s="521">
        <v>5231.0211417322835</v>
      </c>
      <c r="J250" s="521"/>
      <c r="K250" s="89">
        <v>1.694</v>
      </c>
      <c r="L250" s="89">
        <v>44.31</v>
      </c>
      <c r="M250" s="87">
        <v>10.5875</v>
      </c>
      <c r="N250" s="445">
        <v>0</v>
      </c>
      <c r="O250" s="445">
        <v>89.668080000000003</v>
      </c>
      <c r="P250" s="445">
        <v>89.668080000000003</v>
      </c>
      <c r="Q250" s="445">
        <v>112.08510000000001</v>
      </c>
      <c r="R250" s="444" t="s">
        <v>66</v>
      </c>
      <c r="X250" s="521">
        <v>5858.7436787401584</v>
      </c>
      <c r="Z250" s="536">
        <f t="shared" si="9"/>
        <v>0</v>
      </c>
      <c r="AA250" s="521">
        <v>89.668080000000003</v>
      </c>
      <c r="AH250" s="536">
        <f t="shared" si="10"/>
        <v>0</v>
      </c>
      <c r="AI250" s="536">
        <f t="shared" si="11"/>
        <v>8.9668080000000011E-2</v>
      </c>
    </row>
    <row r="251" spans="1:35" x14ac:dyDescent="0.25">
      <c r="A251" s="2">
        <v>493477.500961999</v>
      </c>
      <c r="B251" s="2">
        <v>5180903.0090199905</v>
      </c>
      <c r="C251" s="35" t="s">
        <v>4</v>
      </c>
      <c r="D251" s="82">
        <v>2</v>
      </c>
      <c r="E251" s="10">
        <v>10</v>
      </c>
      <c r="F251" s="15" t="s">
        <v>14</v>
      </c>
      <c r="G251" s="29" t="s">
        <v>24</v>
      </c>
      <c r="H251" s="491">
        <v>894.1</v>
      </c>
      <c r="I251" s="521">
        <v>3926.3398277559054</v>
      </c>
      <c r="J251" s="521"/>
      <c r="K251" s="89">
        <v>1.6359999999999999</v>
      </c>
      <c r="L251" s="89">
        <v>44.07</v>
      </c>
      <c r="M251" s="87">
        <v>10.225</v>
      </c>
      <c r="N251" s="445">
        <v>0</v>
      </c>
      <c r="O251" s="445">
        <v>89.668080000000003</v>
      </c>
      <c r="P251" s="445">
        <v>89.668080000000003</v>
      </c>
      <c r="Q251" s="445">
        <v>112.08510000000001</v>
      </c>
      <c r="R251" s="444" t="s">
        <v>66</v>
      </c>
      <c r="X251" s="521">
        <v>4397.5006070866148</v>
      </c>
      <c r="Z251" s="536">
        <f t="shared" si="9"/>
        <v>0</v>
      </c>
      <c r="AA251" s="521">
        <v>89.668080000000003</v>
      </c>
      <c r="AH251" s="536">
        <f t="shared" si="10"/>
        <v>0</v>
      </c>
      <c r="AI251" s="536">
        <f t="shared" si="11"/>
        <v>8.9668080000000011E-2</v>
      </c>
    </row>
    <row r="252" spans="1:35" x14ac:dyDescent="0.25">
      <c r="A252" s="2">
        <v>493509.39061900001</v>
      </c>
      <c r="B252" s="2">
        <v>5180886.0838599904</v>
      </c>
      <c r="C252" s="35" t="s">
        <v>4</v>
      </c>
      <c r="D252" s="82">
        <v>3</v>
      </c>
      <c r="E252" s="10">
        <v>11</v>
      </c>
      <c r="F252" s="15" t="s">
        <v>14</v>
      </c>
      <c r="G252" s="29" t="s">
        <v>24</v>
      </c>
      <c r="H252" s="491">
        <v>894.6</v>
      </c>
      <c r="I252" s="521">
        <v>3928.5355216535431</v>
      </c>
      <c r="J252" s="521"/>
      <c r="K252" s="89">
        <v>1.5940000000000001</v>
      </c>
      <c r="L252" s="89">
        <v>44.31</v>
      </c>
      <c r="M252" s="87">
        <v>9.9625000000000004</v>
      </c>
      <c r="N252" s="445">
        <v>0</v>
      </c>
      <c r="O252" s="445">
        <v>89.668080000000003</v>
      </c>
      <c r="P252" s="445">
        <v>89.668080000000003</v>
      </c>
      <c r="Q252" s="445">
        <v>112.08510000000001</v>
      </c>
      <c r="R252" s="444" t="s">
        <v>66</v>
      </c>
      <c r="X252" s="521">
        <v>4399.9597842519688</v>
      </c>
      <c r="Z252" s="536">
        <f t="shared" si="9"/>
        <v>0</v>
      </c>
      <c r="AA252" s="521">
        <v>89.668080000000003</v>
      </c>
      <c r="AH252" s="536">
        <f t="shared" si="10"/>
        <v>0</v>
      </c>
      <c r="AI252" s="536">
        <f t="shared" si="11"/>
        <v>8.9668080000000011E-2</v>
      </c>
    </row>
    <row r="253" spans="1:35" x14ac:dyDescent="0.25">
      <c r="A253" s="2">
        <v>493543.70833300002</v>
      </c>
      <c r="B253" s="2">
        <v>5180893.1404100005</v>
      </c>
      <c r="C253" s="35" t="s">
        <v>4</v>
      </c>
      <c r="D253" s="82">
        <v>4</v>
      </c>
      <c r="E253" s="10">
        <v>12</v>
      </c>
      <c r="F253" s="15" t="s">
        <v>14</v>
      </c>
      <c r="G253" s="29" t="s">
        <v>24</v>
      </c>
      <c r="H253" s="491">
        <v>795.9</v>
      </c>
      <c r="I253" s="521">
        <v>3495.105546259842</v>
      </c>
      <c r="J253" s="521"/>
      <c r="K253" s="89">
        <v>1.607</v>
      </c>
      <c r="L253" s="89">
        <v>44.33</v>
      </c>
      <c r="M253" s="87">
        <v>10.043749999999999</v>
      </c>
      <c r="N253" s="445">
        <v>0</v>
      </c>
      <c r="O253" s="445">
        <v>89.668080000000003</v>
      </c>
      <c r="P253" s="445">
        <v>89.668080000000003</v>
      </c>
      <c r="Q253" s="445">
        <v>112.08510000000001</v>
      </c>
      <c r="R253" s="444" t="s">
        <v>66</v>
      </c>
      <c r="X253" s="521">
        <v>3914.5182118110233</v>
      </c>
      <c r="Z253" s="536">
        <f t="shared" si="9"/>
        <v>0</v>
      </c>
      <c r="AA253" s="521">
        <v>89.668080000000003</v>
      </c>
      <c r="AH253" s="536">
        <f t="shared" si="10"/>
        <v>0</v>
      </c>
      <c r="AI253" s="536">
        <f t="shared" si="11"/>
        <v>8.9668080000000011E-2</v>
      </c>
    </row>
    <row r="254" spans="1:35" x14ac:dyDescent="0.25">
      <c r="A254" s="2">
        <v>493573.21164499701</v>
      </c>
      <c r="B254" s="2">
        <v>5180890.6823100001</v>
      </c>
      <c r="C254" s="35" t="s">
        <v>4</v>
      </c>
      <c r="D254" s="82">
        <v>4</v>
      </c>
      <c r="E254" s="10">
        <v>13</v>
      </c>
      <c r="F254" s="15" t="s">
        <v>14</v>
      </c>
      <c r="G254" s="29" t="s">
        <v>24</v>
      </c>
      <c r="H254" s="533">
        <v>768.02</v>
      </c>
      <c r="I254" s="521">
        <v>3372.6736545275589</v>
      </c>
      <c r="J254" s="521"/>
      <c r="K254" s="89">
        <v>2.113</v>
      </c>
      <c r="L254" s="89">
        <v>44.47</v>
      </c>
      <c r="M254" s="87">
        <v>13.206250000000001</v>
      </c>
      <c r="N254" s="445">
        <v>0</v>
      </c>
      <c r="O254" s="445">
        <v>89.668080000000003</v>
      </c>
      <c r="P254" s="445">
        <v>89.668080000000003</v>
      </c>
      <c r="Q254" s="445">
        <v>112.08510000000001</v>
      </c>
      <c r="R254" s="444" t="s">
        <v>66</v>
      </c>
      <c r="X254" s="521">
        <v>3777.3944930708662</v>
      </c>
      <c r="Z254" s="536">
        <f t="shared" si="9"/>
        <v>0</v>
      </c>
      <c r="AA254" s="521">
        <v>89.668080000000003</v>
      </c>
      <c r="AH254" s="536">
        <f t="shared" si="10"/>
        <v>0</v>
      </c>
      <c r="AI254" s="536">
        <f t="shared" si="11"/>
        <v>8.9668080000000011E-2</v>
      </c>
    </row>
    <row r="255" spans="1:35" x14ac:dyDescent="0.25">
      <c r="A255" s="2">
        <v>493605.127092999</v>
      </c>
      <c r="B255" s="2">
        <v>5180897.6489199903</v>
      </c>
      <c r="C255" s="35" t="s">
        <v>4</v>
      </c>
      <c r="D255" s="82">
        <v>5</v>
      </c>
      <c r="E255" s="10">
        <v>14</v>
      </c>
      <c r="F255" s="15" t="s">
        <v>14</v>
      </c>
      <c r="G255" s="29" t="s">
        <v>24</v>
      </c>
      <c r="H255" s="533">
        <v>704.92</v>
      </c>
      <c r="I255" s="521">
        <v>3095.5770846456689</v>
      </c>
      <c r="J255" s="521"/>
      <c r="K255" s="89">
        <v>1.698</v>
      </c>
      <c r="L255" s="89">
        <v>44.31</v>
      </c>
      <c r="M255" s="87">
        <v>10.612500000000001</v>
      </c>
      <c r="N255" s="445">
        <v>0</v>
      </c>
      <c r="O255" s="445">
        <v>89.668080000000003</v>
      </c>
      <c r="P255" s="445">
        <v>89.668080000000003</v>
      </c>
      <c r="Q255" s="445">
        <v>112.08510000000001</v>
      </c>
      <c r="R255" s="444" t="s">
        <v>66</v>
      </c>
      <c r="X255" s="521">
        <v>3467.0463348031494</v>
      </c>
      <c r="Z255" s="536">
        <f t="shared" si="9"/>
        <v>0</v>
      </c>
      <c r="AA255" s="521">
        <v>89.668080000000003</v>
      </c>
      <c r="AH255" s="536">
        <f t="shared" si="10"/>
        <v>0</v>
      </c>
      <c r="AI255" s="536">
        <f t="shared" si="11"/>
        <v>8.9668080000000011E-2</v>
      </c>
    </row>
    <row r="256" spans="1:35" x14ac:dyDescent="0.25">
      <c r="A256" s="2">
        <v>493637.025738</v>
      </c>
      <c r="B256" s="2">
        <v>5180888.8363600001</v>
      </c>
      <c r="C256" s="35" t="s">
        <v>4</v>
      </c>
      <c r="D256" s="82">
        <v>6</v>
      </c>
      <c r="E256" s="10">
        <v>15</v>
      </c>
      <c r="F256" s="15" t="s">
        <v>14</v>
      </c>
      <c r="G256" s="29" t="s">
        <v>24</v>
      </c>
      <c r="H256" s="533">
        <v>964.92</v>
      </c>
      <c r="I256" s="521">
        <v>4237.3379114173222</v>
      </c>
      <c r="J256" s="521"/>
      <c r="K256" s="89">
        <v>1.659</v>
      </c>
      <c r="L256" s="89">
        <v>43.75</v>
      </c>
      <c r="M256" s="87">
        <v>10.36875</v>
      </c>
      <c r="N256" s="445">
        <v>0</v>
      </c>
      <c r="O256" s="445">
        <v>89.668080000000003</v>
      </c>
      <c r="P256" s="445">
        <v>89.668080000000003</v>
      </c>
      <c r="Q256" s="445">
        <v>112.08510000000001</v>
      </c>
      <c r="R256" s="444" t="s">
        <v>66</v>
      </c>
      <c r="X256" s="521">
        <v>4745.8184607874009</v>
      </c>
      <c r="Z256" s="536">
        <f t="shared" si="9"/>
        <v>0</v>
      </c>
      <c r="AA256" s="521">
        <v>89.668080000000003</v>
      </c>
      <c r="AH256" s="536">
        <f t="shared" si="10"/>
        <v>0</v>
      </c>
      <c r="AI256" s="536">
        <f t="shared" si="11"/>
        <v>8.9668080000000011E-2</v>
      </c>
    </row>
    <row r="257" spans="1:35" x14ac:dyDescent="0.25">
      <c r="A257" s="2">
        <v>493668.941824999</v>
      </c>
      <c r="B257" s="2">
        <v>5180896.47004</v>
      </c>
      <c r="C257" s="35" t="s">
        <v>5</v>
      </c>
      <c r="D257" s="82">
        <v>1</v>
      </c>
      <c r="E257" s="10">
        <v>16</v>
      </c>
      <c r="F257" s="15" t="s">
        <v>14</v>
      </c>
      <c r="G257" s="29" t="s">
        <v>24</v>
      </c>
      <c r="H257" s="533">
        <v>814.92</v>
      </c>
      <c r="I257" s="521">
        <v>3578.6297421259837</v>
      </c>
      <c r="J257" s="521"/>
      <c r="K257" s="89">
        <v>1.925</v>
      </c>
      <c r="L257" s="89">
        <v>44.68</v>
      </c>
      <c r="M257" s="87">
        <v>12.03125</v>
      </c>
      <c r="N257" s="445">
        <v>0</v>
      </c>
      <c r="O257" s="445">
        <v>89.668080000000003</v>
      </c>
      <c r="P257" s="445">
        <v>89.668080000000003</v>
      </c>
      <c r="Q257" s="445">
        <v>112.08510000000001</v>
      </c>
      <c r="R257" s="444" t="s">
        <v>66</v>
      </c>
      <c r="X257" s="521">
        <v>4008.0653111811021</v>
      </c>
      <c r="Z257" s="536">
        <f t="shared" si="9"/>
        <v>0</v>
      </c>
      <c r="AA257" s="521">
        <v>89.668080000000003</v>
      </c>
      <c r="AH257" s="536">
        <f t="shared" si="10"/>
        <v>0</v>
      </c>
      <c r="AI257" s="536">
        <f t="shared" si="11"/>
        <v>8.9668080000000011E-2</v>
      </c>
    </row>
    <row r="258" spans="1:35" x14ac:dyDescent="0.25">
      <c r="A258" s="2">
        <v>493700.854097998</v>
      </c>
      <c r="B258" s="2">
        <v>5180900.5479899803</v>
      </c>
      <c r="C258" s="35" t="s">
        <v>5</v>
      </c>
      <c r="D258" s="82">
        <v>1</v>
      </c>
      <c r="E258" s="10">
        <v>17</v>
      </c>
      <c r="F258" s="15" t="s">
        <v>14</v>
      </c>
      <c r="G258" s="29" t="s">
        <v>24</v>
      </c>
      <c r="H258" s="533">
        <v>1010.62</v>
      </c>
      <c r="I258" s="521">
        <v>4438.0243336614167</v>
      </c>
      <c r="J258" s="521"/>
      <c r="K258" s="89">
        <v>2.0640000000000001</v>
      </c>
      <c r="L258" s="89">
        <v>44.51</v>
      </c>
      <c r="M258" s="87">
        <v>12.9</v>
      </c>
      <c r="N258" s="445">
        <v>0</v>
      </c>
      <c r="O258" s="445">
        <v>89.668080000000003</v>
      </c>
      <c r="P258" s="445">
        <v>89.668080000000003</v>
      </c>
      <c r="Q258" s="445">
        <v>112.08510000000001</v>
      </c>
      <c r="R258" s="444" t="s">
        <v>66</v>
      </c>
      <c r="X258" s="521">
        <v>4970.5872537007872</v>
      </c>
      <c r="Z258" s="536">
        <f t="shared" si="9"/>
        <v>0</v>
      </c>
      <c r="AA258" s="521">
        <v>89.668080000000003</v>
      </c>
      <c r="AH258" s="536">
        <f t="shared" si="10"/>
        <v>0</v>
      </c>
      <c r="AI258" s="536">
        <f t="shared" si="11"/>
        <v>8.9668080000000011E-2</v>
      </c>
    </row>
    <row r="259" spans="1:35" x14ac:dyDescent="0.25">
      <c r="A259" s="2">
        <v>493732.739057998</v>
      </c>
      <c r="B259" s="2">
        <v>5180878.5124000004</v>
      </c>
      <c r="C259" s="35" t="s">
        <v>5</v>
      </c>
      <c r="D259" s="82">
        <v>3</v>
      </c>
      <c r="E259" s="10">
        <v>18</v>
      </c>
      <c r="F259" s="15" t="s">
        <v>14</v>
      </c>
      <c r="G259" s="29" t="s">
        <v>24</v>
      </c>
      <c r="H259" s="533">
        <v>682.92</v>
      </c>
      <c r="I259" s="521">
        <v>2998.9665531496057</v>
      </c>
      <c r="J259" s="521"/>
      <c r="K259" s="89">
        <v>1.6739999999999999</v>
      </c>
      <c r="L259" s="89">
        <v>44.14</v>
      </c>
      <c r="M259" s="87">
        <v>10.4625</v>
      </c>
      <c r="N259" s="445">
        <v>0</v>
      </c>
      <c r="O259" s="445">
        <v>89.668080000000003</v>
      </c>
      <c r="P259" s="445">
        <v>89.668080000000003</v>
      </c>
      <c r="Q259" s="445">
        <v>112.08510000000001</v>
      </c>
      <c r="R259" s="444" t="s">
        <v>66</v>
      </c>
      <c r="X259" s="521">
        <v>3358.8425395275585</v>
      </c>
      <c r="Z259" s="536">
        <f t="shared" ref="Z259:Z322" si="12">K259*J259</f>
        <v>0</v>
      </c>
      <c r="AA259" s="521">
        <v>89.668080000000003</v>
      </c>
      <c r="AH259" s="536">
        <f t="shared" ref="AH259:AH322" si="13">Z259*0.001</f>
        <v>0</v>
      </c>
      <c r="AI259" s="536">
        <f t="shared" ref="AI259:AI322" si="14">AA259*0.001</f>
        <v>8.9668080000000011E-2</v>
      </c>
    </row>
    <row r="260" spans="1:35" x14ac:dyDescent="0.25">
      <c r="A260" s="2">
        <v>493764.663158999</v>
      </c>
      <c r="B260" s="2">
        <v>5180893.9251399804</v>
      </c>
      <c r="C260" s="35" t="s">
        <v>5</v>
      </c>
      <c r="D260" s="82">
        <v>3</v>
      </c>
      <c r="E260" s="10">
        <v>19</v>
      </c>
      <c r="F260" s="15" t="s">
        <v>14</v>
      </c>
      <c r="G260" s="29" t="s">
        <v>24</v>
      </c>
      <c r="H260" s="533">
        <v>1130.82</v>
      </c>
      <c r="I260" s="521">
        <v>4965.869146653542</v>
      </c>
      <c r="J260" s="521"/>
      <c r="K260" s="89">
        <v>2.0880000000000001</v>
      </c>
      <c r="L260" s="89">
        <v>44.86</v>
      </c>
      <c r="M260" s="87">
        <v>13.05</v>
      </c>
      <c r="N260" s="445">
        <v>0</v>
      </c>
      <c r="O260" s="445">
        <v>89.668080000000003</v>
      </c>
      <c r="P260" s="445">
        <v>89.668080000000003</v>
      </c>
      <c r="Q260" s="445">
        <v>112.08510000000001</v>
      </c>
      <c r="R260" s="444" t="s">
        <v>66</v>
      </c>
      <c r="X260" s="521">
        <v>5561.7734442519677</v>
      </c>
      <c r="Z260" s="536">
        <f t="shared" si="12"/>
        <v>0</v>
      </c>
      <c r="AA260" s="521">
        <v>89.668080000000003</v>
      </c>
      <c r="AH260" s="536">
        <f t="shared" si="13"/>
        <v>0</v>
      </c>
      <c r="AI260" s="536">
        <f t="shared" si="14"/>
        <v>8.9668080000000011E-2</v>
      </c>
    </row>
    <row r="261" spans="1:35" x14ac:dyDescent="0.25">
      <c r="A261" s="2">
        <v>493796.571358999</v>
      </c>
      <c r="B261" s="2">
        <v>5180894.1143199904</v>
      </c>
      <c r="C261" s="35" t="s">
        <v>5</v>
      </c>
      <c r="D261" s="82">
        <v>4</v>
      </c>
      <c r="E261" s="10">
        <v>20</v>
      </c>
      <c r="F261" s="15" t="s">
        <v>14</v>
      </c>
      <c r="G261" s="29" t="s">
        <v>24</v>
      </c>
      <c r="H261" s="533">
        <v>692.42</v>
      </c>
      <c r="I261" s="521">
        <v>3040.6847372047241</v>
      </c>
      <c r="J261" s="521"/>
      <c r="K261" s="89">
        <v>1.601</v>
      </c>
      <c r="L261" s="89">
        <v>44.71</v>
      </c>
      <c r="M261" s="87">
        <v>10.00625</v>
      </c>
      <c r="N261" s="445">
        <v>0</v>
      </c>
      <c r="O261" s="445">
        <v>89.668080000000003</v>
      </c>
      <c r="P261" s="445">
        <v>89.668080000000003</v>
      </c>
      <c r="Q261" s="445">
        <v>112.08510000000001</v>
      </c>
      <c r="R261" s="444" t="s">
        <v>66</v>
      </c>
      <c r="X261" s="521">
        <v>3405.5669056692914</v>
      </c>
      <c r="Z261" s="536">
        <f t="shared" si="12"/>
        <v>0</v>
      </c>
      <c r="AA261" s="521">
        <v>89.668080000000003</v>
      </c>
      <c r="AH261" s="536">
        <f t="shared" si="13"/>
        <v>0</v>
      </c>
      <c r="AI261" s="536">
        <f t="shared" si="14"/>
        <v>8.9668080000000011E-2</v>
      </c>
    </row>
    <row r="262" spans="1:35" x14ac:dyDescent="0.25">
      <c r="A262" s="2">
        <v>493828.46287400002</v>
      </c>
      <c r="B262" s="2">
        <v>5180878.0798399802</v>
      </c>
      <c r="C262" s="35" t="s">
        <v>5</v>
      </c>
      <c r="D262" s="82">
        <v>5</v>
      </c>
      <c r="E262" s="10">
        <v>21</v>
      </c>
      <c r="F262" s="15" t="s">
        <v>14</v>
      </c>
      <c r="G262" s="29" t="s">
        <v>24</v>
      </c>
      <c r="H262" s="533">
        <v>1104.02</v>
      </c>
      <c r="I262" s="521">
        <v>4848.1799537401566</v>
      </c>
      <c r="J262" s="521"/>
      <c r="K262" s="89">
        <v>1.7909999999999999</v>
      </c>
      <c r="L262" s="89">
        <v>44.11</v>
      </c>
      <c r="M262" s="87">
        <v>11.19375</v>
      </c>
      <c r="N262" s="445">
        <v>0</v>
      </c>
      <c r="O262" s="445">
        <v>89.668080000000003</v>
      </c>
      <c r="P262" s="445">
        <v>89.668080000000003</v>
      </c>
      <c r="Q262" s="445">
        <v>112.08510000000001</v>
      </c>
      <c r="R262" s="444" t="s">
        <v>66</v>
      </c>
      <c r="X262" s="521">
        <v>5429.9615481889759</v>
      </c>
      <c r="Z262" s="536">
        <f t="shared" si="12"/>
        <v>0</v>
      </c>
      <c r="AA262" s="521">
        <v>89.668080000000003</v>
      </c>
      <c r="AH262" s="536">
        <f t="shared" si="13"/>
        <v>0</v>
      </c>
      <c r="AI262" s="536">
        <f t="shared" si="14"/>
        <v>8.9668080000000011E-2</v>
      </c>
    </row>
    <row r="263" spans="1:35" x14ac:dyDescent="0.25">
      <c r="A263" s="2">
        <v>493860.40082600003</v>
      </c>
      <c r="B263" s="2">
        <v>5180907.2722300002</v>
      </c>
      <c r="C263" s="35" t="s">
        <v>5</v>
      </c>
      <c r="D263" s="82">
        <v>5</v>
      </c>
      <c r="E263" s="10">
        <v>22</v>
      </c>
      <c r="F263" s="15" t="s">
        <v>14</v>
      </c>
      <c r="G263" s="29" t="s">
        <v>24</v>
      </c>
      <c r="H263" s="491">
        <v>1056</v>
      </c>
      <c r="I263" s="521">
        <v>4637.3055118110233</v>
      </c>
      <c r="J263" s="521"/>
      <c r="K263" s="89">
        <v>1.8580000000000001</v>
      </c>
      <c r="L263" s="89">
        <v>44.6</v>
      </c>
      <c r="M263" s="87">
        <v>11.612500000000001</v>
      </c>
      <c r="N263" s="445">
        <v>0</v>
      </c>
      <c r="O263" s="445">
        <v>89.668080000000003</v>
      </c>
      <c r="P263" s="445">
        <v>89.668080000000003</v>
      </c>
      <c r="Q263" s="445">
        <v>112.08510000000001</v>
      </c>
      <c r="R263" s="444" t="s">
        <v>66</v>
      </c>
      <c r="X263" s="521">
        <v>5193.7821732283464</v>
      </c>
      <c r="Z263" s="536">
        <f t="shared" si="12"/>
        <v>0</v>
      </c>
      <c r="AA263" s="521">
        <v>89.668080000000003</v>
      </c>
      <c r="AH263" s="536">
        <f t="shared" si="13"/>
        <v>0</v>
      </c>
      <c r="AI263" s="536">
        <f t="shared" si="14"/>
        <v>8.9668080000000011E-2</v>
      </c>
    </row>
    <row r="264" spans="1:35" x14ac:dyDescent="0.25">
      <c r="A264" s="2">
        <v>493892.30544600001</v>
      </c>
      <c r="B264" s="2">
        <v>5180904.0171299903</v>
      </c>
      <c r="C264" s="35" t="s">
        <v>5</v>
      </c>
      <c r="D264" s="82">
        <v>6</v>
      </c>
      <c r="E264" s="10">
        <v>23</v>
      </c>
      <c r="F264" s="15" t="s">
        <v>14</v>
      </c>
      <c r="G264" s="29" t="s">
        <v>24</v>
      </c>
      <c r="H264" s="491">
        <v>1064.7</v>
      </c>
      <c r="I264" s="521">
        <v>4675.5105856299215</v>
      </c>
      <c r="J264" s="521"/>
      <c r="K264" s="89">
        <v>1.57</v>
      </c>
      <c r="L264" s="89">
        <v>44.58</v>
      </c>
      <c r="M264" s="87">
        <v>9.8125</v>
      </c>
      <c r="N264" s="445">
        <v>0</v>
      </c>
      <c r="O264" s="445">
        <v>89.668080000000003</v>
      </c>
      <c r="P264" s="445">
        <v>89.668080000000003</v>
      </c>
      <c r="Q264" s="445">
        <v>112.08510000000001</v>
      </c>
      <c r="R264" s="444" t="s">
        <v>66</v>
      </c>
      <c r="X264" s="521">
        <v>5236.5718559055122</v>
      </c>
      <c r="Z264" s="536">
        <f t="shared" si="12"/>
        <v>0</v>
      </c>
      <c r="AA264" s="521">
        <v>89.668080000000003</v>
      </c>
      <c r="AH264" s="536">
        <f t="shared" si="13"/>
        <v>0</v>
      </c>
      <c r="AI264" s="536">
        <f t="shared" si="14"/>
        <v>8.9668080000000011E-2</v>
      </c>
    </row>
    <row r="265" spans="1:35" x14ac:dyDescent="0.25">
      <c r="A265" s="2">
        <v>493924.20931300003</v>
      </c>
      <c r="B265" s="2">
        <v>5180899.9843499903</v>
      </c>
      <c r="C265" s="35" t="s">
        <v>6</v>
      </c>
      <c r="D265" s="82">
        <v>1</v>
      </c>
      <c r="E265" s="10">
        <v>24</v>
      </c>
      <c r="F265" s="15" t="s">
        <v>14</v>
      </c>
      <c r="G265" s="29" t="s">
        <v>24</v>
      </c>
      <c r="H265" s="491">
        <v>1218.9000000000001</v>
      </c>
      <c r="I265" s="521">
        <v>5352.6625836614176</v>
      </c>
      <c r="J265" s="521"/>
      <c r="K265" s="89">
        <v>1.8049999999999999</v>
      </c>
      <c r="L265" s="89">
        <v>43.98</v>
      </c>
      <c r="M265" s="87">
        <v>11.28125</v>
      </c>
      <c r="N265" s="445">
        <v>0</v>
      </c>
      <c r="O265" s="445">
        <v>89.668080000000003</v>
      </c>
      <c r="P265" s="445">
        <v>89.668080000000003</v>
      </c>
      <c r="Q265" s="445">
        <v>112.08510000000001</v>
      </c>
      <c r="R265" s="444" t="s">
        <v>66</v>
      </c>
      <c r="X265" s="521">
        <v>5994.982093700788</v>
      </c>
      <c r="Z265" s="536">
        <f t="shared" si="12"/>
        <v>0</v>
      </c>
      <c r="AA265" s="521">
        <v>89.668080000000003</v>
      </c>
      <c r="AH265" s="536">
        <f t="shared" si="13"/>
        <v>0</v>
      </c>
      <c r="AI265" s="536">
        <f t="shared" si="14"/>
        <v>8.9668080000000011E-2</v>
      </c>
    </row>
    <row r="266" spans="1:35" x14ac:dyDescent="0.25">
      <c r="A266" s="2">
        <v>493957.474071</v>
      </c>
      <c r="B266" s="2">
        <v>5180890.2630399903</v>
      </c>
      <c r="C266" s="35" t="s">
        <v>6</v>
      </c>
      <c r="D266" s="82">
        <v>2</v>
      </c>
      <c r="E266" s="10">
        <v>25</v>
      </c>
      <c r="F266" s="15" t="s">
        <v>14</v>
      </c>
      <c r="G266" s="29" t="s">
        <v>24</v>
      </c>
      <c r="H266" s="491">
        <v>1117.8</v>
      </c>
      <c r="I266" s="521">
        <v>4908.6932775590549</v>
      </c>
      <c r="J266" s="521"/>
      <c r="K266" s="89">
        <v>1.5940000000000001</v>
      </c>
      <c r="L266" s="89">
        <v>44.21</v>
      </c>
      <c r="M266" s="87">
        <v>9.9625000000000004</v>
      </c>
      <c r="N266" s="445">
        <v>0</v>
      </c>
      <c r="O266" s="445">
        <v>89.668080000000003</v>
      </c>
      <c r="P266" s="445">
        <v>89.668080000000003</v>
      </c>
      <c r="Q266" s="445">
        <v>112.08510000000001</v>
      </c>
      <c r="R266" s="444" t="s">
        <v>66</v>
      </c>
      <c r="X266" s="521">
        <v>5497.7364708661416</v>
      </c>
      <c r="Z266" s="536">
        <f t="shared" si="12"/>
        <v>0</v>
      </c>
      <c r="AA266" s="521">
        <v>89.668080000000003</v>
      </c>
      <c r="AH266" s="536">
        <f t="shared" si="13"/>
        <v>0</v>
      </c>
      <c r="AI266" s="536">
        <f t="shared" si="14"/>
        <v>8.9668080000000011E-2</v>
      </c>
    </row>
    <row r="267" spans="1:35" x14ac:dyDescent="0.25">
      <c r="A267" s="2">
        <v>493988.01773100003</v>
      </c>
      <c r="B267" s="2">
        <v>5180892.4748999802</v>
      </c>
      <c r="C267" s="35" t="s">
        <v>6</v>
      </c>
      <c r="D267" s="82">
        <v>2</v>
      </c>
      <c r="E267" s="10">
        <v>26</v>
      </c>
      <c r="F267" s="15" t="s">
        <v>14</v>
      </c>
      <c r="G267" s="29" t="s">
        <v>24</v>
      </c>
      <c r="H267" s="491">
        <v>919.8</v>
      </c>
      <c r="I267" s="521">
        <v>4039.1984940944876</v>
      </c>
      <c r="J267" s="521"/>
      <c r="K267" s="89">
        <v>1.5209999999999999</v>
      </c>
      <c r="L267" s="89">
        <v>43.78</v>
      </c>
      <c r="M267" s="87">
        <v>9.5062499999999996</v>
      </c>
      <c r="N267" s="445">
        <v>0</v>
      </c>
      <c r="O267" s="445">
        <v>89.668080000000003</v>
      </c>
      <c r="P267" s="445">
        <v>89.668080000000003</v>
      </c>
      <c r="Q267" s="445">
        <v>112.08510000000001</v>
      </c>
      <c r="R267" s="444" t="s">
        <v>66</v>
      </c>
      <c r="X267" s="521">
        <v>4523.9023133858263</v>
      </c>
      <c r="Z267" s="536">
        <f t="shared" si="12"/>
        <v>0</v>
      </c>
      <c r="AA267" s="521">
        <v>89.668080000000003</v>
      </c>
      <c r="AH267" s="536">
        <f t="shared" si="13"/>
        <v>0</v>
      </c>
      <c r="AI267" s="536">
        <f t="shared" si="14"/>
        <v>8.9668080000000011E-2</v>
      </c>
    </row>
    <row r="268" spans="1:35" x14ac:dyDescent="0.25">
      <c r="A268" s="2">
        <v>494019.926261999</v>
      </c>
      <c r="B268" s="2">
        <v>5180892.9986300003</v>
      </c>
      <c r="C268" s="35" t="s">
        <v>6</v>
      </c>
      <c r="D268" s="82">
        <v>3</v>
      </c>
      <c r="E268" s="10">
        <v>27</v>
      </c>
      <c r="F268" s="15" t="s">
        <v>14</v>
      </c>
      <c r="G268" s="29" t="s">
        <v>24</v>
      </c>
      <c r="H268" s="491">
        <v>1186.7</v>
      </c>
      <c r="I268" s="521">
        <v>5211.2598966535434</v>
      </c>
      <c r="J268" s="521"/>
      <c r="K268" s="89">
        <v>1.849</v>
      </c>
      <c r="L268" s="89">
        <v>44.63</v>
      </c>
      <c r="M268" s="87">
        <v>11.55625</v>
      </c>
      <c r="N268" s="445">
        <v>0</v>
      </c>
      <c r="O268" s="445">
        <v>89.668080000000003</v>
      </c>
      <c r="P268" s="445">
        <v>89.668080000000003</v>
      </c>
      <c r="Q268" s="445">
        <v>112.08510000000001</v>
      </c>
      <c r="R268" s="444" t="s">
        <v>66</v>
      </c>
      <c r="X268" s="521">
        <v>5836.6110842519693</v>
      </c>
      <c r="Z268" s="536">
        <f t="shared" si="12"/>
        <v>0</v>
      </c>
      <c r="AA268" s="521">
        <v>89.668080000000003</v>
      </c>
      <c r="AH268" s="536">
        <f t="shared" si="13"/>
        <v>0</v>
      </c>
      <c r="AI268" s="536">
        <f t="shared" si="14"/>
        <v>8.9668080000000011E-2</v>
      </c>
    </row>
    <row r="269" spans="1:35" x14ac:dyDescent="0.25">
      <c r="A269" s="2">
        <v>494051.827297999</v>
      </c>
      <c r="B269" s="2">
        <v>5180885.9662300004</v>
      </c>
      <c r="C269" s="35" t="s">
        <v>6</v>
      </c>
      <c r="D269" s="82">
        <v>4</v>
      </c>
      <c r="E269" s="10">
        <v>28</v>
      </c>
      <c r="F269" s="15" t="s">
        <v>14</v>
      </c>
      <c r="G269" s="29" t="s">
        <v>24</v>
      </c>
      <c r="H269" s="491">
        <v>1086.0999999999999</v>
      </c>
      <c r="I269" s="521">
        <v>4769.486284448818</v>
      </c>
      <c r="J269" s="521"/>
      <c r="K269" s="89">
        <v>1.4259999999999999</v>
      </c>
      <c r="L269" s="89">
        <v>43.99</v>
      </c>
      <c r="M269" s="87">
        <v>8.9124999999999996</v>
      </c>
      <c r="N269" s="445">
        <v>0</v>
      </c>
      <c r="O269" s="445">
        <v>89.668080000000003</v>
      </c>
      <c r="P269" s="445">
        <v>89.668080000000003</v>
      </c>
      <c r="Q269" s="445">
        <v>112.08510000000001</v>
      </c>
      <c r="R269" s="444" t="s">
        <v>66</v>
      </c>
      <c r="X269" s="521">
        <v>5341.8246385826769</v>
      </c>
      <c r="Z269" s="536">
        <f t="shared" si="12"/>
        <v>0</v>
      </c>
      <c r="AA269" s="521">
        <v>89.668080000000003</v>
      </c>
      <c r="AH269" s="536">
        <f t="shared" si="13"/>
        <v>0</v>
      </c>
      <c r="AI269" s="536">
        <f t="shared" si="14"/>
        <v>8.9668080000000011E-2</v>
      </c>
    </row>
    <row r="270" spans="1:35" x14ac:dyDescent="0.25">
      <c r="A270" s="2">
        <v>494083.75327500002</v>
      </c>
      <c r="B270" s="2">
        <v>5180904.1587199904</v>
      </c>
      <c r="C270" s="35" t="s">
        <v>6</v>
      </c>
      <c r="D270" s="82">
        <v>4</v>
      </c>
      <c r="E270" s="10">
        <v>29</v>
      </c>
      <c r="F270" s="15" t="s">
        <v>14</v>
      </c>
      <c r="G270" s="29" t="s">
        <v>24</v>
      </c>
      <c r="H270" s="491">
        <v>1163.8</v>
      </c>
      <c r="I270" s="521">
        <v>5110.6971161417314</v>
      </c>
      <c r="J270" s="521"/>
      <c r="K270" s="89">
        <v>1.409</v>
      </c>
      <c r="L270" s="89">
        <v>48.36</v>
      </c>
      <c r="M270" s="87">
        <v>8.8062500000000004</v>
      </c>
      <c r="N270" s="445">
        <v>0</v>
      </c>
      <c r="O270" s="445">
        <v>89.668080000000003</v>
      </c>
      <c r="P270" s="445">
        <v>89.668080000000003</v>
      </c>
      <c r="Q270" s="445">
        <v>112.08510000000001</v>
      </c>
      <c r="R270" s="444" t="s">
        <v>66</v>
      </c>
      <c r="X270" s="521">
        <v>5723.9807700787396</v>
      </c>
      <c r="Z270" s="536">
        <f t="shared" si="12"/>
        <v>0</v>
      </c>
      <c r="AA270" s="521">
        <v>89.668080000000003</v>
      </c>
      <c r="AH270" s="536">
        <f t="shared" si="13"/>
        <v>0</v>
      </c>
      <c r="AI270" s="536">
        <f t="shared" si="14"/>
        <v>8.9668080000000011E-2</v>
      </c>
    </row>
    <row r="271" spans="1:35" x14ac:dyDescent="0.25">
      <c r="A271" s="2">
        <v>494115.63656700001</v>
      </c>
      <c r="B271" s="2">
        <v>5180879.0137499804</v>
      </c>
      <c r="C271" s="35" t="s">
        <v>6</v>
      </c>
      <c r="D271" s="82">
        <v>5</v>
      </c>
      <c r="E271" s="10">
        <v>30</v>
      </c>
      <c r="F271" s="15" t="s">
        <v>14</v>
      </c>
      <c r="G271" s="29" t="s">
        <v>24</v>
      </c>
      <c r="H271" s="491">
        <v>1040.7</v>
      </c>
      <c r="I271" s="521">
        <v>4570.1172785433073</v>
      </c>
      <c r="J271" s="521"/>
      <c r="K271" s="89">
        <v>1.835</v>
      </c>
      <c r="L271" s="89">
        <v>44.54</v>
      </c>
      <c r="M271" s="87">
        <v>11.46875</v>
      </c>
      <c r="N271" s="445">
        <v>0</v>
      </c>
      <c r="O271" s="445">
        <v>89.668080000000003</v>
      </c>
      <c r="P271" s="445">
        <v>89.668080000000003</v>
      </c>
      <c r="Q271" s="445">
        <v>112.08510000000001</v>
      </c>
      <c r="R271" s="444" t="s">
        <v>66</v>
      </c>
      <c r="X271" s="521">
        <v>5118.5313519685051</v>
      </c>
      <c r="Z271" s="536">
        <f t="shared" si="12"/>
        <v>0</v>
      </c>
      <c r="AA271" s="521">
        <v>89.668080000000003</v>
      </c>
      <c r="AH271" s="536">
        <f t="shared" si="13"/>
        <v>0</v>
      </c>
      <c r="AI271" s="536">
        <f t="shared" si="14"/>
        <v>8.9668080000000011E-2</v>
      </c>
    </row>
    <row r="272" spans="1:35" x14ac:dyDescent="0.25">
      <c r="A272" s="2">
        <v>494147.55805200001</v>
      </c>
      <c r="B272" s="2">
        <v>5180892.7616900001</v>
      </c>
      <c r="C272" s="35" t="s">
        <v>6</v>
      </c>
      <c r="D272" s="82">
        <v>6</v>
      </c>
      <c r="E272" s="10">
        <v>31</v>
      </c>
      <c r="F272" s="15" t="s">
        <v>14</v>
      </c>
      <c r="G272" s="29" t="s">
        <v>24</v>
      </c>
      <c r="H272" s="491">
        <v>927.6</v>
      </c>
      <c r="I272" s="521">
        <v>4073.4513188976375</v>
      </c>
      <c r="J272" s="521"/>
      <c r="K272" s="89">
        <v>1.744</v>
      </c>
      <c r="L272" s="89">
        <v>44.32</v>
      </c>
      <c r="M272" s="87">
        <v>10.9</v>
      </c>
      <c r="N272" s="445">
        <v>0</v>
      </c>
      <c r="O272" s="445">
        <v>89.668080000000003</v>
      </c>
      <c r="P272" s="445">
        <v>89.668080000000003</v>
      </c>
      <c r="Q272" s="445">
        <v>112.08510000000001</v>
      </c>
      <c r="R272" s="444" t="s">
        <v>66</v>
      </c>
      <c r="X272" s="521">
        <v>4562.2654771653542</v>
      </c>
      <c r="Z272" s="536">
        <f t="shared" si="12"/>
        <v>0</v>
      </c>
      <c r="AA272" s="521">
        <v>89.668080000000003</v>
      </c>
      <c r="AH272" s="536">
        <f t="shared" si="13"/>
        <v>0</v>
      </c>
      <c r="AI272" s="536">
        <f t="shared" si="14"/>
        <v>8.9668080000000011E-2</v>
      </c>
    </row>
    <row r="273" spans="1:35" x14ac:dyDescent="0.25">
      <c r="A273" s="2">
        <v>493466.52908200002</v>
      </c>
      <c r="B273" s="2">
        <v>5180921.6894899802</v>
      </c>
      <c r="C273" s="35" t="s">
        <v>4</v>
      </c>
      <c r="D273" s="82">
        <v>1</v>
      </c>
      <c r="E273" s="10">
        <v>9</v>
      </c>
      <c r="F273" s="15" t="s">
        <v>15</v>
      </c>
      <c r="G273" s="29" t="s">
        <v>24</v>
      </c>
      <c r="H273" s="491">
        <v>1302.3</v>
      </c>
      <c r="I273" s="521">
        <v>5718.9043257874009</v>
      </c>
      <c r="J273" s="521"/>
      <c r="K273" s="89">
        <v>1.5</v>
      </c>
      <c r="L273" s="89">
        <v>44.12</v>
      </c>
      <c r="M273" s="87">
        <v>9.375</v>
      </c>
      <c r="N273" s="445">
        <v>0</v>
      </c>
      <c r="O273" s="445">
        <v>89.668080000000003</v>
      </c>
      <c r="P273" s="445">
        <v>89.668080000000003</v>
      </c>
      <c r="Q273" s="445">
        <v>112.08510000000001</v>
      </c>
      <c r="R273" s="444" t="s">
        <v>66</v>
      </c>
      <c r="X273" s="521">
        <v>6405.1728448818894</v>
      </c>
      <c r="Z273" s="536">
        <f t="shared" si="12"/>
        <v>0</v>
      </c>
      <c r="AA273" s="521">
        <v>89.668080000000003</v>
      </c>
      <c r="AH273" s="536">
        <f t="shared" si="13"/>
        <v>0</v>
      </c>
      <c r="AI273" s="536">
        <f t="shared" si="14"/>
        <v>8.9668080000000011E-2</v>
      </c>
    </row>
    <row r="274" spans="1:35" x14ac:dyDescent="0.25">
      <c r="A274" s="2">
        <v>493498.451110997</v>
      </c>
      <c r="B274" s="2">
        <v>5180934.76724</v>
      </c>
      <c r="C274" s="35" t="s">
        <v>4</v>
      </c>
      <c r="D274" s="82">
        <v>2</v>
      </c>
      <c r="E274" s="10">
        <v>10</v>
      </c>
      <c r="F274" s="15" t="s">
        <v>15</v>
      </c>
      <c r="G274" s="29" t="s">
        <v>24</v>
      </c>
      <c r="H274" s="491">
        <v>964.4</v>
      </c>
      <c r="I274" s="521">
        <v>4235.054389763779</v>
      </c>
      <c r="J274" s="521"/>
      <c r="K274" s="89">
        <v>1.837</v>
      </c>
      <c r="L274" s="89">
        <v>44.07</v>
      </c>
      <c r="M274" s="87">
        <v>11.481249999999999</v>
      </c>
      <c r="N274" s="445">
        <v>0</v>
      </c>
      <c r="O274" s="445">
        <v>89.668080000000003</v>
      </c>
      <c r="P274" s="445">
        <v>89.668080000000003</v>
      </c>
      <c r="Q274" s="445">
        <v>112.08510000000001</v>
      </c>
      <c r="R274" s="444" t="s">
        <v>66</v>
      </c>
      <c r="X274" s="521">
        <v>4743.2609165354334</v>
      </c>
      <c r="Z274" s="536">
        <f t="shared" si="12"/>
        <v>0</v>
      </c>
      <c r="AA274" s="521">
        <v>89.668080000000003</v>
      </c>
      <c r="AH274" s="536">
        <f t="shared" si="13"/>
        <v>0</v>
      </c>
      <c r="AI274" s="536">
        <f t="shared" si="14"/>
        <v>8.9668080000000011E-2</v>
      </c>
    </row>
    <row r="275" spans="1:35" x14ac:dyDescent="0.25">
      <c r="A275" s="2">
        <v>493530.340657997</v>
      </c>
      <c r="B275" s="2">
        <v>5180917.8421999803</v>
      </c>
      <c r="C275" s="35" t="s">
        <v>4</v>
      </c>
      <c r="D275" s="82">
        <v>3</v>
      </c>
      <c r="E275" s="10">
        <v>11</v>
      </c>
      <c r="F275" s="15" t="s">
        <v>15</v>
      </c>
      <c r="G275" s="29" t="s">
        <v>24</v>
      </c>
      <c r="H275" s="491">
        <v>870.3</v>
      </c>
      <c r="I275" s="521">
        <v>3821.824798228346</v>
      </c>
      <c r="J275" s="521"/>
      <c r="K275" s="89">
        <v>1.712</v>
      </c>
      <c r="L275" s="89">
        <v>43.87</v>
      </c>
      <c r="M275" s="87">
        <v>10.7</v>
      </c>
      <c r="N275" s="445">
        <v>0</v>
      </c>
      <c r="O275" s="445">
        <v>89.668080000000003</v>
      </c>
      <c r="P275" s="445">
        <v>89.668080000000003</v>
      </c>
      <c r="Q275" s="445">
        <v>112.08510000000001</v>
      </c>
      <c r="R275" s="444" t="s">
        <v>66</v>
      </c>
      <c r="X275" s="521">
        <v>4280.4437740157482</v>
      </c>
      <c r="Z275" s="536">
        <f t="shared" si="12"/>
        <v>0</v>
      </c>
      <c r="AA275" s="521">
        <v>89.668080000000003</v>
      </c>
      <c r="AH275" s="536">
        <f t="shared" si="13"/>
        <v>0</v>
      </c>
      <c r="AI275" s="536">
        <f t="shared" si="14"/>
        <v>8.9668080000000011E-2</v>
      </c>
    </row>
    <row r="276" spans="1:35" x14ac:dyDescent="0.25">
      <c r="A276" s="2">
        <v>493560.659740998</v>
      </c>
      <c r="B276" s="2">
        <v>5180928.8972899904</v>
      </c>
      <c r="C276" s="35" t="s">
        <v>4</v>
      </c>
      <c r="D276" s="82">
        <v>3</v>
      </c>
      <c r="E276" s="10">
        <v>12</v>
      </c>
      <c r="F276" s="15" t="s">
        <v>15</v>
      </c>
      <c r="G276" s="29" t="s">
        <v>24</v>
      </c>
      <c r="H276" s="491">
        <v>1213.0999999999999</v>
      </c>
      <c r="I276" s="521">
        <v>5327.1925344488182</v>
      </c>
      <c r="J276" s="521"/>
      <c r="K276" s="89">
        <v>1.879</v>
      </c>
      <c r="L276" s="89">
        <v>44.51</v>
      </c>
      <c r="M276" s="87">
        <v>11.74375</v>
      </c>
      <c r="N276" s="445">
        <v>0</v>
      </c>
      <c r="O276" s="445">
        <v>89.668080000000003</v>
      </c>
      <c r="P276" s="445">
        <v>89.668080000000003</v>
      </c>
      <c r="Q276" s="445">
        <v>112.08510000000001</v>
      </c>
      <c r="R276" s="444" t="s">
        <v>66</v>
      </c>
      <c r="X276" s="521">
        <v>5966.4556385826772</v>
      </c>
      <c r="Z276" s="536">
        <f t="shared" si="12"/>
        <v>0</v>
      </c>
      <c r="AA276" s="521">
        <v>89.668080000000003</v>
      </c>
      <c r="AH276" s="536">
        <f t="shared" si="13"/>
        <v>0</v>
      </c>
      <c r="AI276" s="536">
        <f t="shared" si="14"/>
        <v>8.9668080000000011E-2</v>
      </c>
    </row>
    <row r="277" spans="1:35" x14ac:dyDescent="0.25">
      <c r="A277" s="2">
        <v>493594.161329997</v>
      </c>
      <c r="B277" s="2">
        <v>5180922.4408799903</v>
      </c>
      <c r="C277" s="35" t="s">
        <v>4</v>
      </c>
      <c r="D277" s="82">
        <v>4</v>
      </c>
      <c r="E277" s="10">
        <v>13</v>
      </c>
      <c r="F277" s="15" t="s">
        <v>15</v>
      </c>
      <c r="G277" s="29" t="s">
        <v>24</v>
      </c>
      <c r="H277" s="491">
        <v>939.9</v>
      </c>
      <c r="I277" s="521">
        <v>4127.4653887795275</v>
      </c>
      <c r="J277" s="521"/>
      <c r="K277" s="89">
        <v>1.778</v>
      </c>
      <c r="L277" s="89">
        <v>44.28</v>
      </c>
      <c r="M277" s="87">
        <v>11.112500000000001</v>
      </c>
      <c r="N277" s="445">
        <v>0</v>
      </c>
      <c r="O277" s="445">
        <v>89.668080000000003</v>
      </c>
      <c r="P277" s="445">
        <v>89.668080000000003</v>
      </c>
      <c r="Q277" s="445">
        <v>112.08510000000001</v>
      </c>
      <c r="R277" s="444" t="s">
        <v>66</v>
      </c>
      <c r="X277" s="521">
        <v>4622.7612354330713</v>
      </c>
      <c r="Z277" s="536">
        <f t="shared" si="12"/>
        <v>0</v>
      </c>
      <c r="AA277" s="521">
        <v>89.668080000000003</v>
      </c>
      <c r="AH277" s="536">
        <f t="shared" si="13"/>
        <v>0</v>
      </c>
      <c r="AI277" s="536">
        <f t="shared" si="14"/>
        <v>8.9668080000000011E-2</v>
      </c>
    </row>
    <row r="278" spans="1:35" x14ac:dyDescent="0.25">
      <c r="A278" s="2">
        <v>493626.076584997</v>
      </c>
      <c r="B278" s="2">
        <v>5180929.4075999903</v>
      </c>
      <c r="C278" s="35" t="s">
        <v>4</v>
      </c>
      <c r="D278" s="82">
        <v>5</v>
      </c>
      <c r="E278" s="10">
        <v>14</v>
      </c>
      <c r="F278" s="15" t="s">
        <v>15</v>
      </c>
      <c r="G278" s="29" t="s">
        <v>24</v>
      </c>
      <c r="H278" s="533">
        <v>745.82</v>
      </c>
      <c r="I278" s="521">
        <v>3275.1848454724404</v>
      </c>
      <c r="J278" s="521"/>
      <c r="K278" s="89">
        <v>1.67</v>
      </c>
      <c r="L278" s="89">
        <v>44.5</v>
      </c>
      <c r="M278" s="87">
        <v>10.4375</v>
      </c>
      <c r="N278" s="445">
        <v>0</v>
      </c>
      <c r="O278" s="445">
        <v>89.668080000000003</v>
      </c>
      <c r="P278" s="445">
        <v>89.668080000000003</v>
      </c>
      <c r="Q278" s="445">
        <v>112.08510000000001</v>
      </c>
      <c r="R278" s="444" t="s">
        <v>66</v>
      </c>
      <c r="X278" s="521">
        <v>3668.2070269291335</v>
      </c>
      <c r="Z278" s="536">
        <f t="shared" si="12"/>
        <v>0</v>
      </c>
      <c r="AA278" s="521">
        <v>89.668080000000003</v>
      </c>
      <c r="AH278" s="536">
        <f t="shared" si="13"/>
        <v>0</v>
      </c>
      <c r="AI278" s="536">
        <f t="shared" si="14"/>
        <v>8.9668080000000011E-2</v>
      </c>
    </row>
    <row r="279" spans="1:35" x14ac:dyDescent="0.25">
      <c r="A279" s="2">
        <v>493657.975090997</v>
      </c>
      <c r="B279" s="2">
        <v>5180920.5951500004</v>
      </c>
      <c r="C279" s="35" t="s">
        <v>4</v>
      </c>
      <c r="D279" s="82">
        <v>6</v>
      </c>
      <c r="E279" s="10">
        <v>15</v>
      </c>
      <c r="F279" s="15" t="s">
        <v>15</v>
      </c>
      <c r="G279" s="29" t="s">
        <v>24</v>
      </c>
      <c r="H279" s="533">
        <v>973.22</v>
      </c>
      <c r="I279" s="521">
        <v>4273.7864301181098</v>
      </c>
      <c r="J279" s="521"/>
      <c r="K279" s="89">
        <v>1.6539999999999999</v>
      </c>
      <c r="L279" s="89">
        <v>44.65</v>
      </c>
      <c r="M279" s="87">
        <v>10.3375</v>
      </c>
      <c r="N279" s="445">
        <v>0</v>
      </c>
      <c r="O279" s="445">
        <v>89.668080000000003</v>
      </c>
      <c r="P279" s="445">
        <v>89.668080000000003</v>
      </c>
      <c r="Q279" s="445">
        <v>112.08510000000001</v>
      </c>
      <c r="R279" s="444" t="s">
        <v>66</v>
      </c>
      <c r="X279" s="521">
        <v>4786.6408017322838</v>
      </c>
      <c r="Z279" s="536">
        <f t="shared" si="12"/>
        <v>0</v>
      </c>
      <c r="AA279" s="521">
        <v>89.668080000000003</v>
      </c>
      <c r="AH279" s="536">
        <f t="shared" si="13"/>
        <v>0</v>
      </c>
      <c r="AI279" s="536">
        <f t="shared" si="14"/>
        <v>8.9668080000000011E-2</v>
      </c>
    </row>
    <row r="280" spans="1:35" x14ac:dyDescent="0.25">
      <c r="A280" s="2">
        <v>493690.95224100002</v>
      </c>
      <c r="B280" s="2">
        <v>5180926.7128600003</v>
      </c>
      <c r="C280" s="35" t="s">
        <v>5</v>
      </c>
      <c r="D280" s="82">
        <v>1</v>
      </c>
      <c r="E280" s="10">
        <v>16</v>
      </c>
      <c r="F280" s="15" t="s">
        <v>15</v>
      </c>
      <c r="G280" s="29" t="s">
        <v>24</v>
      </c>
      <c r="H280" s="533">
        <v>1098.42</v>
      </c>
      <c r="I280" s="521">
        <v>4823.5881820866143</v>
      </c>
      <c r="J280" s="521"/>
      <c r="K280" s="89">
        <v>1.925</v>
      </c>
      <c r="L280" s="89">
        <v>44.47</v>
      </c>
      <c r="M280" s="87">
        <v>12.03125</v>
      </c>
      <c r="N280" s="445">
        <v>0</v>
      </c>
      <c r="O280" s="445">
        <v>89.668080000000003</v>
      </c>
      <c r="P280" s="445">
        <v>89.668080000000003</v>
      </c>
      <c r="Q280" s="445">
        <v>112.08510000000001</v>
      </c>
      <c r="R280" s="444" t="s">
        <v>66</v>
      </c>
      <c r="X280" s="521">
        <v>5402.4187639370084</v>
      </c>
      <c r="Z280" s="536">
        <f t="shared" si="12"/>
        <v>0</v>
      </c>
      <c r="AA280" s="521">
        <v>89.668080000000003</v>
      </c>
      <c r="AH280" s="536">
        <f t="shared" si="13"/>
        <v>0</v>
      </c>
      <c r="AI280" s="536">
        <f t="shared" si="14"/>
        <v>8.9668080000000011E-2</v>
      </c>
    </row>
    <row r="281" spans="1:35" x14ac:dyDescent="0.25">
      <c r="A281" s="2">
        <v>493721.803071998</v>
      </c>
      <c r="B281" s="2">
        <v>5180932.3069900004</v>
      </c>
      <c r="C281" s="35" t="s">
        <v>5</v>
      </c>
      <c r="D281" s="82">
        <v>1</v>
      </c>
      <c r="E281" s="10">
        <v>17</v>
      </c>
      <c r="F281" s="15" t="s">
        <v>15</v>
      </c>
      <c r="G281" s="29" t="s">
        <v>24</v>
      </c>
      <c r="H281" s="533">
        <v>877.22</v>
      </c>
      <c r="I281" s="521">
        <v>3852.2132017716535</v>
      </c>
      <c r="J281" s="521"/>
      <c r="K281" s="89">
        <v>1.524</v>
      </c>
      <c r="L281" s="89">
        <v>44.4</v>
      </c>
      <c r="M281" s="87">
        <v>9.5250000000000004</v>
      </c>
      <c r="N281" s="445">
        <v>0</v>
      </c>
      <c r="O281" s="445">
        <v>89.668080000000003</v>
      </c>
      <c r="P281" s="445">
        <v>89.668080000000003</v>
      </c>
      <c r="Q281" s="445">
        <v>112.08510000000001</v>
      </c>
      <c r="R281" s="444" t="s">
        <v>66</v>
      </c>
      <c r="X281" s="521">
        <v>4314.4787859842527</v>
      </c>
      <c r="Z281" s="536">
        <f t="shared" si="12"/>
        <v>0</v>
      </c>
      <c r="AA281" s="521">
        <v>89.668080000000003</v>
      </c>
      <c r="AH281" s="536">
        <f t="shared" si="13"/>
        <v>0</v>
      </c>
      <c r="AI281" s="536">
        <f t="shared" si="14"/>
        <v>8.9668080000000011E-2</v>
      </c>
    </row>
    <row r="282" spans="1:35" x14ac:dyDescent="0.25">
      <c r="A282" s="2">
        <v>493754.887468</v>
      </c>
      <c r="B282" s="2">
        <v>5180909.4718399802</v>
      </c>
      <c r="C282" s="35" t="s">
        <v>5</v>
      </c>
      <c r="D282" s="82">
        <v>3</v>
      </c>
      <c r="E282" s="10">
        <v>18</v>
      </c>
      <c r="F282" s="15" t="s">
        <v>15</v>
      </c>
      <c r="G282" s="29" t="s">
        <v>24</v>
      </c>
      <c r="H282" s="533">
        <v>971.42</v>
      </c>
      <c r="I282" s="521">
        <v>4265.8819320866141</v>
      </c>
      <c r="J282" s="521"/>
      <c r="K282" s="89">
        <v>1.8180000000000001</v>
      </c>
      <c r="L282" s="89">
        <v>44.38</v>
      </c>
      <c r="M282" s="87">
        <v>11.362500000000001</v>
      </c>
      <c r="N282" s="445">
        <v>0</v>
      </c>
      <c r="O282" s="445">
        <v>89.668080000000003</v>
      </c>
      <c r="P282" s="445">
        <v>89.668080000000003</v>
      </c>
      <c r="Q282" s="445">
        <v>112.08510000000001</v>
      </c>
      <c r="R282" s="444" t="s">
        <v>66</v>
      </c>
      <c r="X282" s="521">
        <v>4777.7877639370081</v>
      </c>
      <c r="Z282" s="536">
        <f t="shared" si="12"/>
        <v>0</v>
      </c>
      <c r="AA282" s="521">
        <v>89.668080000000003</v>
      </c>
      <c r="AH282" s="536">
        <f t="shared" si="13"/>
        <v>0</v>
      </c>
      <c r="AI282" s="536">
        <f t="shared" si="14"/>
        <v>8.9668080000000011E-2</v>
      </c>
    </row>
    <row r="283" spans="1:35" x14ac:dyDescent="0.25">
      <c r="A283" s="2">
        <v>493785.611817998</v>
      </c>
      <c r="B283" s="2">
        <v>5180925.6843699804</v>
      </c>
      <c r="C283" s="35" t="s">
        <v>5</v>
      </c>
      <c r="D283" s="82">
        <v>3</v>
      </c>
      <c r="E283" s="10">
        <v>19</v>
      </c>
      <c r="F283" s="15" t="s">
        <v>15</v>
      </c>
      <c r="G283" s="29" t="s">
        <v>24</v>
      </c>
      <c r="H283" s="533">
        <v>1118.82</v>
      </c>
      <c r="I283" s="521">
        <v>4913.1724931102353</v>
      </c>
      <c r="J283" s="521"/>
      <c r="K283" s="89">
        <v>1.8560000000000001</v>
      </c>
      <c r="L283" s="89">
        <v>44.76</v>
      </c>
      <c r="M283" s="87">
        <v>11.6</v>
      </c>
      <c r="N283" s="445">
        <v>0</v>
      </c>
      <c r="O283" s="445">
        <v>89.668080000000003</v>
      </c>
      <c r="P283" s="445">
        <v>89.668080000000003</v>
      </c>
      <c r="Q283" s="445">
        <v>112.08510000000001</v>
      </c>
      <c r="R283" s="444" t="s">
        <v>66</v>
      </c>
      <c r="X283" s="521">
        <v>5502.7531922834642</v>
      </c>
      <c r="Z283" s="536">
        <f t="shared" si="12"/>
        <v>0</v>
      </c>
      <c r="AA283" s="521">
        <v>89.668080000000003</v>
      </c>
      <c r="AH283" s="536">
        <f t="shared" si="13"/>
        <v>0</v>
      </c>
      <c r="AI283" s="536">
        <f t="shared" si="14"/>
        <v>8.9668080000000011E-2</v>
      </c>
    </row>
    <row r="284" spans="1:35" x14ac:dyDescent="0.25">
      <c r="A284" s="2">
        <v>493817.519848998</v>
      </c>
      <c r="B284" s="2">
        <v>5180925.87366</v>
      </c>
      <c r="C284" s="35" t="s">
        <v>5</v>
      </c>
      <c r="D284" s="82">
        <v>4</v>
      </c>
      <c r="E284" s="10">
        <v>20</v>
      </c>
      <c r="F284" s="15" t="s">
        <v>15</v>
      </c>
      <c r="G284" s="29" t="s">
        <v>24</v>
      </c>
      <c r="H284" s="533">
        <v>1075.42</v>
      </c>
      <c r="I284" s="521">
        <v>4722.5862627952756</v>
      </c>
      <c r="J284" s="521"/>
      <c r="K284" s="89">
        <v>1.9610000000000001</v>
      </c>
      <c r="L284" s="89">
        <v>44.49</v>
      </c>
      <c r="M284" s="87">
        <v>12.25625</v>
      </c>
      <c r="N284" s="445">
        <v>0</v>
      </c>
      <c r="O284" s="445">
        <v>89.668080000000003</v>
      </c>
      <c r="P284" s="445">
        <v>89.668080000000003</v>
      </c>
      <c r="Q284" s="445">
        <v>112.08510000000001</v>
      </c>
      <c r="R284" s="444" t="s">
        <v>66</v>
      </c>
      <c r="X284" s="521">
        <v>5289.2966143307094</v>
      </c>
      <c r="Z284" s="536">
        <f t="shared" si="12"/>
        <v>0</v>
      </c>
      <c r="AA284" s="521">
        <v>89.668080000000003</v>
      </c>
      <c r="AH284" s="536">
        <f t="shared" si="13"/>
        <v>0</v>
      </c>
      <c r="AI284" s="536">
        <f t="shared" si="14"/>
        <v>8.9668080000000011E-2</v>
      </c>
    </row>
    <row r="285" spans="1:35" x14ac:dyDescent="0.25">
      <c r="A285" s="2">
        <v>493849.41125</v>
      </c>
      <c r="B285" s="2">
        <v>5180909.8392899903</v>
      </c>
      <c r="C285" s="35" t="s">
        <v>5</v>
      </c>
      <c r="D285" s="82">
        <v>5</v>
      </c>
      <c r="E285" s="10">
        <v>21</v>
      </c>
      <c r="F285" s="15" t="s">
        <v>15</v>
      </c>
      <c r="G285" s="29" t="s">
        <v>24</v>
      </c>
      <c r="H285" s="533">
        <v>739.42</v>
      </c>
      <c r="I285" s="521">
        <v>3247.0799635826766</v>
      </c>
      <c r="J285" s="521"/>
      <c r="K285" s="89">
        <v>1.954</v>
      </c>
      <c r="L285" s="89">
        <v>44.42</v>
      </c>
      <c r="M285" s="87">
        <v>12.2125</v>
      </c>
      <c r="N285" s="445">
        <v>0</v>
      </c>
      <c r="O285" s="445">
        <v>89.668080000000003</v>
      </c>
      <c r="P285" s="445">
        <v>89.668080000000003</v>
      </c>
      <c r="Q285" s="445">
        <v>112.08510000000001</v>
      </c>
      <c r="R285" s="444" t="s">
        <v>66</v>
      </c>
      <c r="X285" s="521">
        <v>3636.7295592125979</v>
      </c>
      <c r="Z285" s="536">
        <f t="shared" si="12"/>
        <v>0</v>
      </c>
      <c r="AA285" s="521">
        <v>89.668080000000003</v>
      </c>
      <c r="AH285" s="536">
        <f t="shared" si="13"/>
        <v>0</v>
      </c>
      <c r="AI285" s="536">
        <f t="shared" si="14"/>
        <v>8.9668080000000011E-2</v>
      </c>
    </row>
    <row r="286" spans="1:35" x14ac:dyDescent="0.25">
      <c r="A286" s="2">
        <v>493881.348931999</v>
      </c>
      <c r="B286" s="2">
        <v>5180939.0317900004</v>
      </c>
      <c r="C286" s="35" t="s">
        <v>5</v>
      </c>
      <c r="D286" s="82">
        <v>5</v>
      </c>
      <c r="E286" s="10">
        <v>22</v>
      </c>
      <c r="F286" s="15" t="s">
        <v>15</v>
      </c>
      <c r="G286" s="29" t="s">
        <v>24</v>
      </c>
      <c r="H286" s="491">
        <v>1188.0999999999999</v>
      </c>
      <c r="I286" s="521">
        <v>5217.4078395669276</v>
      </c>
      <c r="J286" s="521"/>
      <c r="K286" s="89">
        <v>1.742</v>
      </c>
      <c r="L286" s="89">
        <v>44.94</v>
      </c>
      <c r="M286" s="87">
        <v>10.887499999999999</v>
      </c>
      <c r="N286" s="445">
        <v>0</v>
      </c>
      <c r="O286" s="445">
        <v>89.668080000000003</v>
      </c>
      <c r="P286" s="445">
        <v>89.668080000000003</v>
      </c>
      <c r="Q286" s="445">
        <v>112.08510000000001</v>
      </c>
      <c r="R286" s="444" t="s">
        <v>66</v>
      </c>
      <c r="X286" s="521">
        <v>5843.4967803149593</v>
      </c>
      <c r="Z286" s="536">
        <f t="shared" si="12"/>
        <v>0</v>
      </c>
      <c r="AA286" s="521">
        <v>89.668080000000003</v>
      </c>
      <c r="AH286" s="536">
        <f t="shared" si="13"/>
        <v>0</v>
      </c>
      <c r="AI286" s="536">
        <f t="shared" si="14"/>
        <v>8.9668080000000011E-2</v>
      </c>
    </row>
    <row r="287" spans="1:35" x14ac:dyDescent="0.25">
      <c r="A287" s="2">
        <v>493913.253394</v>
      </c>
      <c r="B287" s="2">
        <v>5180935.7768099904</v>
      </c>
      <c r="C287" s="35" t="s">
        <v>5</v>
      </c>
      <c r="D287" s="82">
        <v>6</v>
      </c>
      <c r="E287" s="10">
        <v>23</v>
      </c>
      <c r="F287" s="15" t="s">
        <v>15</v>
      </c>
      <c r="G287" s="29" t="s">
        <v>24</v>
      </c>
      <c r="H287" s="491">
        <v>1130.9000000000001</v>
      </c>
      <c r="I287" s="521">
        <v>4966.2204576771655</v>
      </c>
      <c r="J287" s="521"/>
      <c r="K287" s="89">
        <v>1.6919999999999999</v>
      </c>
      <c r="L287" s="89">
        <v>44.66</v>
      </c>
      <c r="M287" s="87">
        <v>10.574999999999999</v>
      </c>
      <c r="N287" s="445">
        <v>0</v>
      </c>
      <c r="O287" s="445">
        <v>89.668080000000003</v>
      </c>
      <c r="P287" s="445">
        <v>89.668080000000003</v>
      </c>
      <c r="Q287" s="445">
        <v>112.08510000000001</v>
      </c>
      <c r="R287" s="444" t="s">
        <v>66</v>
      </c>
      <c r="X287" s="521">
        <v>5562.1669125984263</v>
      </c>
      <c r="Z287" s="536">
        <f t="shared" si="12"/>
        <v>0</v>
      </c>
      <c r="AA287" s="521">
        <v>89.668080000000003</v>
      </c>
      <c r="AH287" s="536">
        <f t="shared" si="13"/>
        <v>0</v>
      </c>
      <c r="AI287" s="536">
        <f t="shared" si="14"/>
        <v>8.9668080000000011E-2</v>
      </c>
    </row>
    <row r="288" spans="1:35" x14ac:dyDescent="0.25">
      <c r="A288" s="2">
        <v>493945.157106</v>
      </c>
      <c r="B288" s="2">
        <v>5180931.7441299902</v>
      </c>
      <c r="C288" s="35" t="s">
        <v>6</v>
      </c>
      <c r="D288" s="82">
        <v>1</v>
      </c>
      <c r="E288" s="10">
        <v>24</v>
      </c>
      <c r="F288" s="15" t="s">
        <v>15</v>
      </c>
      <c r="G288" s="29" t="s">
        <v>24</v>
      </c>
      <c r="H288" s="491">
        <v>961.6</v>
      </c>
      <c r="I288" s="521">
        <v>4222.7585039370078</v>
      </c>
      <c r="J288" s="521"/>
      <c r="K288" s="89">
        <v>1.702</v>
      </c>
      <c r="L288" s="89">
        <v>44.6</v>
      </c>
      <c r="M288" s="87">
        <v>10.637499999999999</v>
      </c>
      <c r="N288" s="445">
        <v>0</v>
      </c>
      <c r="O288" s="445">
        <v>89.668080000000003</v>
      </c>
      <c r="P288" s="445">
        <v>89.668080000000003</v>
      </c>
      <c r="Q288" s="445">
        <v>112.08510000000001</v>
      </c>
      <c r="R288" s="444" t="s">
        <v>66</v>
      </c>
      <c r="X288" s="521">
        <v>4729.4895244094496</v>
      </c>
      <c r="Z288" s="536">
        <f t="shared" si="12"/>
        <v>0</v>
      </c>
      <c r="AA288" s="521">
        <v>89.668080000000003</v>
      </c>
      <c r="AH288" s="536">
        <f t="shared" si="13"/>
        <v>0</v>
      </c>
      <c r="AI288" s="536">
        <f t="shared" si="14"/>
        <v>8.9668080000000011E-2</v>
      </c>
    </row>
    <row r="289" spans="1:35" x14ac:dyDescent="0.25">
      <c r="A289" s="2">
        <v>493979.78699200001</v>
      </c>
      <c r="B289" s="2">
        <v>5180920.0508399904</v>
      </c>
      <c r="C289" s="35" t="s">
        <v>6</v>
      </c>
      <c r="D289" s="82">
        <v>2</v>
      </c>
      <c r="E289" s="10">
        <v>25</v>
      </c>
      <c r="F289" s="15" t="s">
        <v>15</v>
      </c>
      <c r="G289" s="29" t="s">
        <v>24</v>
      </c>
      <c r="H289" s="491">
        <v>1136.5</v>
      </c>
      <c r="I289" s="521">
        <v>4990.8122293307079</v>
      </c>
      <c r="J289" s="521"/>
      <c r="K289" s="89">
        <v>1.5640000000000001</v>
      </c>
      <c r="L289" s="89">
        <v>43.98</v>
      </c>
      <c r="M289" s="87">
        <v>9.7750000000000004</v>
      </c>
      <c r="N289" s="445">
        <v>0</v>
      </c>
      <c r="O289" s="445">
        <v>89.668080000000003</v>
      </c>
      <c r="P289" s="445">
        <v>89.668080000000003</v>
      </c>
      <c r="Q289" s="445">
        <v>112.08510000000001</v>
      </c>
      <c r="R289" s="444" t="s">
        <v>66</v>
      </c>
      <c r="X289" s="521">
        <v>5589.7096968503929</v>
      </c>
      <c r="Z289" s="536">
        <f t="shared" si="12"/>
        <v>0</v>
      </c>
      <c r="AA289" s="521">
        <v>89.668080000000003</v>
      </c>
      <c r="AH289" s="536">
        <f t="shared" si="13"/>
        <v>0</v>
      </c>
      <c r="AI289" s="536">
        <f t="shared" si="14"/>
        <v>8.9668080000000011E-2</v>
      </c>
    </row>
    <row r="290" spans="1:35" x14ac:dyDescent="0.25">
      <c r="A290" s="2">
        <v>494008.965211</v>
      </c>
      <c r="B290" s="2">
        <v>5180924.2349100001</v>
      </c>
      <c r="C290" s="35" t="s">
        <v>6</v>
      </c>
      <c r="D290" s="82">
        <v>2</v>
      </c>
      <c r="E290" s="10">
        <v>26</v>
      </c>
      <c r="F290" s="15" t="s">
        <v>15</v>
      </c>
      <c r="G290" s="29" t="s">
        <v>24</v>
      </c>
      <c r="H290" s="491">
        <v>1103.2</v>
      </c>
      <c r="I290" s="521">
        <v>4844.5790157480315</v>
      </c>
      <c r="J290" s="521"/>
      <c r="K290" s="89">
        <v>1.498</v>
      </c>
      <c r="L290" s="89">
        <v>44.31</v>
      </c>
      <c r="M290" s="87">
        <v>9.3625000000000007</v>
      </c>
      <c r="N290" s="445">
        <v>0</v>
      </c>
      <c r="O290" s="445">
        <v>89.668080000000003</v>
      </c>
      <c r="P290" s="445">
        <v>89.668080000000003</v>
      </c>
      <c r="Q290" s="445">
        <v>112.08510000000001</v>
      </c>
      <c r="R290" s="444" t="s">
        <v>66</v>
      </c>
      <c r="X290" s="521">
        <v>5425.9284976377958</v>
      </c>
      <c r="Z290" s="536">
        <f t="shared" si="12"/>
        <v>0</v>
      </c>
      <c r="AA290" s="521">
        <v>89.668080000000003</v>
      </c>
      <c r="AH290" s="536">
        <f t="shared" si="13"/>
        <v>0</v>
      </c>
      <c r="AI290" s="536">
        <f t="shared" si="14"/>
        <v>8.9668080000000011E-2</v>
      </c>
    </row>
    <row r="291" spans="1:35" x14ac:dyDescent="0.25">
      <c r="A291" s="2">
        <v>494040.87357200001</v>
      </c>
      <c r="B291" s="2">
        <v>5180924.75875</v>
      </c>
      <c r="C291" s="35" t="s">
        <v>6</v>
      </c>
      <c r="D291" s="82">
        <v>3</v>
      </c>
      <c r="E291" s="10">
        <v>27</v>
      </c>
      <c r="F291" s="15" t="s">
        <v>15</v>
      </c>
      <c r="G291" s="29" t="s">
        <v>24</v>
      </c>
      <c r="H291" s="491">
        <v>1072.4000000000001</v>
      </c>
      <c r="I291" s="521">
        <v>4709.3242716535433</v>
      </c>
      <c r="J291" s="521"/>
      <c r="K291" s="89">
        <v>1.528</v>
      </c>
      <c r="L291" s="89">
        <v>43.69</v>
      </c>
      <c r="M291" s="87">
        <v>9.5500000000000007</v>
      </c>
      <c r="N291" s="445">
        <v>0</v>
      </c>
      <c r="O291" s="445">
        <v>89.668080000000003</v>
      </c>
      <c r="P291" s="445">
        <v>89.668080000000003</v>
      </c>
      <c r="Q291" s="445">
        <v>112.08510000000001</v>
      </c>
      <c r="R291" s="444" t="s">
        <v>66</v>
      </c>
      <c r="X291" s="521">
        <v>5274.4431842519689</v>
      </c>
      <c r="Z291" s="536">
        <f t="shared" si="12"/>
        <v>0</v>
      </c>
      <c r="AA291" s="521">
        <v>89.668080000000003</v>
      </c>
      <c r="AH291" s="536">
        <f t="shared" si="13"/>
        <v>0</v>
      </c>
      <c r="AI291" s="536">
        <f t="shared" si="14"/>
        <v>8.9668080000000011E-2</v>
      </c>
    </row>
    <row r="292" spans="1:35" x14ac:dyDescent="0.25">
      <c r="A292" s="2">
        <v>494072.77446300001</v>
      </c>
      <c r="B292" s="2">
        <v>5180917.7264599903</v>
      </c>
      <c r="C292" s="35" t="s">
        <v>6</v>
      </c>
      <c r="D292" s="82">
        <v>4</v>
      </c>
      <c r="E292" s="10">
        <v>28</v>
      </c>
      <c r="F292" s="15" t="s">
        <v>15</v>
      </c>
      <c r="G292" s="29" t="s">
        <v>24</v>
      </c>
      <c r="H292" s="491">
        <v>754.8</v>
      </c>
      <c r="I292" s="521">
        <v>3314.6195078740152</v>
      </c>
      <c r="J292" s="521"/>
      <c r="K292" s="89">
        <v>1.782</v>
      </c>
      <c r="L292" s="89">
        <v>44.06</v>
      </c>
      <c r="M292" s="87">
        <v>11.137499999999999</v>
      </c>
      <c r="N292" s="445">
        <v>0</v>
      </c>
      <c r="O292" s="445">
        <v>89.668080000000003</v>
      </c>
      <c r="P292" s="445">
        <v>89.668080000000003</v>
      </c>
      <c r="Q292" s="445">
        <v>112.08510000000001</v>
      </c>
      <c r="R292" s="444" t="s">
        <v>66</v>
      </c>
      <c r="X292" s="521">
        <v>3712.3738488188974</v>
      </c>
      <c r="Z292" s="536">
        <f t="shared" si="12"/>
        <v>0</v>
      </c>
      <c r="AA292" s="521">
        <v>89.668080000000003</v>
      </c>
      <c r="AH292" s="536">
        <f t="shared" si="13"/>
        <v>0</v>
      </c>
      <c r="AI292" s="536">
        <f t="shared" si="14"/>
        <v>8.9668080000000011E-2</v>
      </c>
    </row>
    <row r="293" spans="1:35" x14ac:dyDescent="0.25">
      <c r="A293" s="2">
        <v>494104.70020800002</v>
      </c>
      <c r="B293" s="2">
        <v>5180935.9190600002</v>
      </c>
      <c r="C293" s="35" t="s">
        <v>6</v>
      </c>
      <c r="D293" s="82">
        <v>4</v>
      </c>
      <c r="E293" s="10">
        <v>29</v>
      </c>
      <c r="F293" s="15" t="s">
        <v>15</v>
      </c>
      <c r="G293" s="29" t="s">
        <v>24</v>
      </c>
      <c r="H293" s="491">
        <v>0</v>
      </c>
      <c r="I293" s="491">
        <v>0</v>
      </c>
      <c r="J293" s="491"/>
      <c r="K293" s="491">
        <v>0</v>
      </c>
      <c r="L293" s="491">
        <v>0</v>
      </c>
      <c r="M293" s="87">
        <v>0</v>
      </c>
      <c r="N293" s="445">
        <v>0</v>
      </c>
      <c r="O293" s="445">
        <v>89.668080000000003</v>
      </c>
      <c r="P293" s="445">
        <v>89.668080000000003</v>
      </c>
      <c r="Q293" s="445">
        <v>112.08510000000001</v>
      </c>
      <c r="R293" s="444" t="s">
        <v>66</v>
      </c>
      <c r="X293" s="491">
        <v>0</v>
      </c>
      <c r="Z293" s="536">
        <f t="shared" si="12"/>
        <v>0</v>
      </c>
      <c r="AA293" s="521">
        <v>89.668080000000003</v>
      </c>
      <c r="AH293" s="536">
        <f t="shared" si="13"/>
        <v>0</v>
      </c>
      <c r="AI293" s="536">
        <f t="shared" si="14"/>
        <v>8.9668080000000011E-2</v>
      </c>
    </row>
    <row r="294" spans="1:35" x14ac:dyDescent="0.25">
      <c r="A294" s="2">
        <v>494136.58341800002</v>
      </c>
      <c r="B294" s="2">
        <v>5180910.7742100004</v>
      </c>
      <c r="C294" s="35" t="s">
        <v>6</v>
      </c>
      <c r="D294" s="82">
        <v>5</v>
      </c>
      <c r="E294" s="10">
        <v>30</v>
      </c>
      <c r="F294" s="15" t="s">
        <v>15</v>
      </c>
      <c r="G294" s="29" t="s">
        <v>24</v>
      </c>
      <c r="H294" s="491">
        <v>829.5</v>
      </c>
      <c r="I294" s="521">
        <v>3642.6561761811022</v>
      </c>
      <c r="J294" s="521"/>
      <c r="K294" s="89">
        <v>1.911</v>
      </c>
      <c r="L294" s="89">
        <v>44.61</v>
      </c>
      <c r="M294" s="87">
        <v>11.94375</v>
      </c>
      <c r="N294" s="445">
        <v>0</v>
      </c>
      <c r="O294" s="445">
        <v>89.668080000000003</v>
      </c>
      <c r="P294" s="445">
        <v>89.668080000000003</v>
      </c>
      <c r="Q294" s="445">
        <v>112.08510000000001</v>
      </c>
      <c r="R294" s="444" t="s">
        <v>66</v>
      </c>
      <c r="X294" s="521">
        <v>4079.7749173228349</v>
      </c>
      <c r="Z294" s="536">
        <f t="shared" si="12"/>
        <v>0</v>
      </c>
      <c r="AA294" s="521">
        <v>89.668080000000003</v>
      </c>
      <c r="AH294" s="536">
        <f t="shared" si="13"/>
        <v>0</v>
      </c>
      <c r="AI294" s="536">
        <f t="shared" si="14"/>
        <v>8.9668080000000011E-2</v>
      </c>
    </row>
    <row r="295" spans="1:35" x14ac:dyDescent="0.25">
      <c r="A295" s="2">
        <v>493470.68572100002</v>
      </c>
      <c r="B295" s="2">
        <v>5180953.4659200003</v>
      </c>
      <c r="C295" s="35" t="s">
        <v>4</v>
      </c>
      <c r="D295" s="82">
        <v>1</v>
      </c>
      <c r="E295" s="10">
        <v>9</v>
      </c>
      <c r="F295" s="15" t="s">
        <v>16</v>
      </c>
      <c r="G295" s="29" t="s">
        <v>24</v>
      </c>
      <c r="H295" s="491">
        <v>865.7</v>
      </c>
      <c r="I295" s="521">
        <v>3801.6244143700783</v>
      </c>
      <c r="J295" s="521"/>
      <c r="K295" s="89">
        <v>2.0830000000000002</v>
      </c>
      <c r="L295" s="89">
        <v>44.79</v>
      </c>
      <c r="M295" s="87">
        <v>13.018750000000001</v>
      </c>
      <c r="N295" s="445">
        <v>0</v>
      </c>
      <c r="O295" s="445">
        <v>89.668080000000003</v>
      </c>
      <c r="P295" s="445">
        <v>89.668080000000003</v>
      </c>
      <c r="Q295" s="445">
        <v>112.08510000000001</v>
      </c>
      <c r="R295" s="444" t="s">
        <v>66</v>
      </c>
      <c r="X295" s="521">
        <v>4257.8193440944879</v>
      </c>
      <c r="Z295" s="536">
        <f t="shared" si="12"/>
        <v>0</v>
      </c>
      <c r="AA295" s="521">
        <v>89.668080000000003</v>
      </c>
      <c r="AH295" s="536">
        <f t="shared" si="13"/>
        <v>0</v>
      </c>
      <c r="AI295" s="536">
        <f t="shared" si="14"/>
        <v>8.9668080000000011E-2</v>
      </c>
    </row>
    <row r="296" spans="1:35" x14ac:dyDescent="0.25">
      <c r="A296" s="2">
        <v>493502.60757300002</v>
      </c>
      <c r="B296" s="2">
        <v>5180966.5437000003</v>
      </c>
      <c r="C296" s="35" t="s">
        <v>4</v>
      </c>
      <c r="D296" s="82">
        <v>1</v>
      </c>
      <c r="E296" s="10">
        <v>10</v>
      </c>
      <c r="F296" s="15" t="s">
        <v>16</v>
      </c>
      <c r="G296" s="29" t="s">
        <v>24</v>
      </c>
      <c r="H296" s="491">
        <v>1071.5999999999999</v>
      </c>
      <c r="I296" s="521">
        <v>4705.8111614173222</v>
      </c>
      <c r="J296" s="521"/>
      <c r="K296" s="89">
        <v>1.37</v>
      </c>
      <c r="L296" s="89">
        <v>44.1</v>
      </c>
      <c r="M296" s="87">
        <v>8.5625</v>
      </c>
      <c r="N296" s="445">
        <v>0</v>
      </c>
      <c r="O296" s="445">
        <v>89.668080000000003</v>
      </c>
      <c r="P296" s="445">
        <v>89.668080000000003</v>
      </c>
      <c r="Q296" s="445">
        <v>112.08510000000001</v>
      </c>
      <c r="R296" s="444" t="s">
        <v>66</v>
      </c>
      <c r="X296" s="521">
        <v>5270.5085007874013</v>
      </c>
      <c r="Z296" s="536">
        <f t="shared" si="12"/>
        <v>0</v>
      </c>
      <c r="AA296" s="521">
        <v>89.668080000000003</v>
      </c>
      <c r="AH296" s="536">
        <f t="shared" si="13"/>
        <v>0</v>
      </c>
      <c r="AI296" s="536">
        <f t="shared" si="14"/>
        <v>8.9668080000000011E-2</v>
      </c>
    </row>
    <row r="297" spans="1:35" x14ac:dyDescent="0.25">
      <c r="A297" s="2">
        <v>493534.496961998</v>
      </c>
      <c r="B297" s="2">
        <v>5180949.6186800003</v>
      </c>
      <c r="C297" s="35" t="s">
        <v>4</v>
      </c>
      <c r="D297" s="82">
        <v>2</v>
      </c>
      <c r="E297" s="10">
        <v>11</v>
      </c>
      <c r="F297" s="15" t="s">
        <v>16</v>
      </c>
      <c r="G297" s="29" t="s">
        <v>24</v>
      </c>
      <c r="H297" s="491">
        <v>1138.9000000000001</v>
      </c>
      <c r="I297" s="521">
        <v>5001.3515600393703</v>
      </c>
      <c r="J297" s="521"/>
      <c r="K297" s="89">
        <v>2</v>
      </c>
      <c r="L297" s="89">
        <v>44.62</v>
      </c>
      <c r="M297" s="87">
        <v>12.5</v>
      </c>
      <c r="N297" s="445">
        <v>0</v>
      </c>
      <c r="O297" s="445">
        <v>89.668080000000003</v>
      </c>
      <c r="P297" s="445">
        <v>89.668080000000003</v>
      </c>
      <c r="Q297" s="445">
        <v>112.08510000000001</v>
      </c>
      <c r="R297" s="444" t="s">
        <v>66</v>
      </c>
      <c r="X297" s="521">
        <v>5601.5137472440956</v>
      </c>
      <c r="Z297" s="536">
        <f t="shared" si="12"/>
        <v>0</v>
      </c>
      <c r="AA297" s="521">
        <v>89.668080000000003</v>
      </c>
      <c r="AH297" s="536">
        <f t="shared" si="13"/>
        <v>0</v>
      </c>
      <c r="AI297" s="536">
        <f t="shared" si="14"/>
        <v>8.9668080000000011E-2</v>
      </c>
    </row>
    <row r="298" spans="1:35" x14ac:dyDescent="0.25">
      <c r="A298" s="2">
        <v>493566.41524</v>
      </c>
      <c r="B298" s="2">
        <v>5180959.4742599903</v>
      </c>
      <c r="C298" s="35" t="s">
        <v>4</v>
      </c>
      <c r="D298" s="82">
        <v>3</v>
      </c>
      <c r="E298" s="10">
        <v>12</v>
      </c>
      <c r="F298" s="15" t="s">
        <v>16</v>
      </c>
      <c r="G298" s="29" t="s">
        <v>24</v>
      </c>
      <c r="H298" s="491">
        <v>1028.7</v>
      </c>
      <c r="I298" s="521">
        <v>4517.4206249999997</v>
      </c>
      <c r="J298" s="521"/>
      <c r="K298" s="89">
        <v>1.734</v>
      </c>
      <c r="L298" s="89">
        <v>44.74</v>
      </c>
      <c r="M298" s="87">
        <v>10.8375</v>
      </c>
      <c r="N298" s="445">
        <v>0</v>
      </c>
      <c r="O298" s="445">
        <v>89.668080000000003</v>
      </c>
      <c r="P298" s="445">
        <v>89.668080000000003</v>
      </c>
      <c r="Q298" s="445">
        <v>112.08510000000001</v>
      </c>
      <c r="R298" s="444" t="s">
        <v>66</v>
      </c>
      <c r="X298" s="521">
        <v>5059.5111000000006</v>
      </c>
      <c r="Z298" s="536">
        <f t="shared" si="12"/>
        <v>0</v>
      </c>
      <c r="AA298" s="521">
        <v>89.668080000000003</v>
      </c>
      <c r="AH298" s="536">
        <f t="shared" si="13"/>
        <v>0</v>
      </c>
      <c r="AI298" s="536">
        <f t="shared" si="14"/>
        <v>8.9668080000000011E-2</v>
      </c>
    </row>
    <row r="299" spans="1:35" x14ac:dyDescent="0.25">
      <c r="A299" s="2">
        <v>493598.317293</v>
      </c>
      <c r="B299" s="2">
        <v>5180954.2174000004</v>
      </c>
      <c r="C299" s="35" t="s">
        <v>4</v>
      </c>
      <c r="D299" s="82">
        <v>4</v>
      </c>
      <c r="E299" s="10">
        <v>13</v>
      </c>
      <c r="F299" s="15" t="s">
        <v>16</v>
      </c>
      <c r="G299" s="29" t="s">
        <v>24</v>
      </c>
      <c r="H299" s="491">
        <v>1070.8</v>
      </c>
      <c r="I299" s="521">
        <v>4702.298051181102</v>
      </c>
      <c r="J299" s="521"/>
      <c r="K299" s="89">
        <v>1.7789999999999999</v>
      </c>
      <c r="L299" s="89">
        <v>44.68</v>
      </c>
      <c r="M299" s="87">
        <v>11.11875</v>
      </c>
      <c r="N299" s="445">
        <v>0</v>
      </c>
      <c r="O299" s="445">
        <v>89.668080000000003</v>
      </c>
      <c r="P299" s="445">
        <v>89.668080000000003</v>
      </c>
      <c r="Q299" s="445">
        <v>112.08510000000001</v>
      </c>
      <c r="R299" s="444" t="s">
        <v>66</v>
      </c>
      <c r="X299" s="521">
        <v>5266.5738173228347</v>
      </c>
      <c r="Z299" s="536">
        <f t="shared" si="12"/>
        <v>0</v>
      </c>
      <c r="AA299" s="521">
        <v>89.668080000000003</v>
      </c>
      <c r="AH299" s="536">
        <f t="shared" si="13"/>
        <v>0</v>
      </c>
      <c r="AI299" s="536">
        <f t="shared" si="14"/>
        <v>8.9668080000000011E-2</v>
      </c>
    </row>
    <row r="300" spans="1:35" x14ac:dyDescent="0.25">
      <c r="A300" s="2">
        <v>493631.431901998</v>
      </c>
      <c r="B300" s="2">
        <v>5180959.5847699903</v>
      </c>
      <c r="C300" s="35" t="s">
        <v>4</v>
      </c>
      <c r="D300" s="82">
        <v>5</v>
      </c>
      <c r="E300" s="10">
        <v>14</v>
      </c>
      <c r="F300" s="15" t="s">
        <v>16</v>
      </c>
      <c r="G300" s="29" t="s">
        <v>24</v>
      </c>
      <c r="H300" s="533">
        <v>1106.82</v>
      </c>
      <c r="I300" s="521">
        <v>4860.4758395669287</v>
      </c>
      <c r="J300" s="521"/>
      <c r="K300" s="89">
        <v>1.839</v>
      </c>
      <c r="L300" s="89">
        <v>44.48</v>
      </c>
      <c r="M300" s="87">
        <v>11.49375</v>
      </c>
      <c r="N300" s="445">
        <v>0</v>
      </c>
      <c r="O300" s="445">
        <v>89.668080000000003</v>
      </c>
      <c r="P300" s="445">
        <v>89.668080000000003</v>
      </c>
      <c r="Q300" s="445">
        <v>112.08510000000001</v>
      </c>
      <c r="R300" s="444" t="s">
        <v>66</v>
      </c>
      <c r="X300" s="521">
        <v>5443.7329403149606</v>
      </c>
      <c r="Z300" s="536">
        <f t="shared" si="12"/>
        <v>0</v>
      </c>
      <c r="AA300" s="521">
        <v>89.668080000000003</v>
      </c>
      <c r="AH300" s="536">
        <f t="shared" si="13"/>
        <v>0</v>
      </c>
      <c r="AI300" s="536">
        <f t="shared" si="14"/>
        <v>8.9668080000000011E-2</v>
      </c>
    </row>
    <row r="301" spans="1:35" x14ac:dyDescent="0.25">
      <c r="A301" s="2">
        <v>493663.33024500002</v>
      </c>
      <c r="B301" s="2">
        <v>5180951.1721900003</v>
      </c>
      <c r="C301" s="35" t="s">
        <v>4</v>
      </c>
      <c r="D301" s="82">
        <v>6</v>
      </c>
      <c r="E301" s="10">
        <v>15</v>
      </c>
      <c r="F301" s="15" t="s">
        <v>16</v>
      </c>
      <c r="G301" s="29" t="s">
        <v>24</v>
      </c>
      <c r="H301" s="533">
        <v>989.52</v>
      </c>
      <c r="I301" s="521">
        <v>4345.3660511811022</v>
      </c>
      <c r="J301" s="521"/>
      <c r="K301" s="89">
        <v>1.7270000000000001</v>
      </c>
      <c r="L301" s="89">
        <v>44.75</v>
      </c>
      <c r="M301" s="87">
        <v>10.793749999999999</v>
      </c>
      <c r="N301" s="445">
        <v>0</v>
      </c>
      <c r="O301" s="445">
        <v>89.668080000000003</v>
      </c>
      <c r="P301" s="445">
        <v>89.668080000000003</v>
      </c>
      <c r="Q301" s="445">
        <v>112.08510000000001</v>
      </c>
      <c r="R301" s="444" t="s">
        <v>66</v>
      </c>
      <c r="X301" s="521">
        <v>4866.809977322835</v>
      </c>
      <c r="Z301" s="536">
        <f t="shared" si="12"/>
        <v>0</v>
      </c>
      <c r="AA301" s="521">
        <v>89.668080000000003</v>
      </c>
      <c r="AH301" s="536">
        <f t="shared" si="13"/>
        <v>0</v>
      </c>
      <c r="AI301" s="536">
        <f t="shared" si="14"/>
        <v>8.9668080000000011E-2</v>
      </c>
    </row>
    <row r="302" spans="1:35" x14ac:dyDescent="0.25">
      <c r="A302" s="2">
        <v>493694.04643400002</v>
      </c>
      <c r="B302" s="2">
        <v>5180960.0055299904</v>
      </c>
      <c r="C302" s="35" t="s">
        <v>4</v>
      </c>
      <c r="D302" s="82">
        <v>6</v>
      </c>
      <c r="E302" s="10">
        <v>16</v>
      </c>
      <c r="F302" s="15" t="s">
        <v>16</v>
      </c>
      <c r="G302" s="29" t="s">
        <v>24</v>
      </c>
      <c r="H302" s="533">
        <v>848.12</v>
      </c>
      <c r="I302" s="521">
        <v>3724.4238169291334</v>
      </c>
      <c r="J302" s="521"/>
      <c r="K302" s="89">
        <v>1.492</v>
      </c>
      <c r="L302" s="89">
        <v>44.15</v>
      </c>
      <c r="M302" s="87">
        <v>9.3249999999999993</v>
      </c>
      <c r="N302" s="445">
        <v>0</v>
      </c>
      <c r="O302" s="445">
        <v>89.668080000000003</v>
      </c>
      <c r="P302" s="445">
        <v>89.668080000000003</v>
      </c>
      <c r="Q302" s="445">
        <v>112.08510000000001</v>
      </c>
      <c r="R302" s="444" t="s">
        <v>66</v>
      </c>
      <c r="X302" s="521">
        <v>4171.3546749606294</v>
      </c>
      <c r="Z302" s="536">
        <f t="shared" si="12"/>
        <v>0</v>
      </c>
      <c r="AA302" s="521">
        <v>89.668080000000003</v>
      </c>
      <c r="AH302" s="536">
        <f t="shared" si="13"/>
        <v>0</v>
      </c>
      <c r="AI302" s="536">
        <f t="shared" si="14"/>
        <v>8.9668080000000011E-2</v>
      </c>
    </row>
    <row r="303" spans="1:35" x14ac:dyDescent="0.25">
      <c r="A303" s="2">
        <v>493725.95835299901</v>
      </c>
      <c r="B303" s="2">
        <v>5180964.0836100001</v>
      </c>
      <c r="C303" s="35" t="s">
        <v>5</v>
      </c>
      <c r="D303" s="82">
        <v>1</v>
      </c>
      <c r="E303" s="10">
        <v>17</v>
      </c>
      <c r="F303" s="15" t="s">
        <v>16</v>
      </c>
      <c r="G303" s="29" t="s">
        <v>24</v>
      </c>
      <c r="H303" s="533">
        <v>1094.42</v>
      </c>
      <c r="I303" s="521">
        <v>4806.0226309055115</v>
      </c>
      <c r="J303" s="521"/>
      <c r="K303" s="89">
        <v>1.754</v>
      </c>
      <c r="L303" s="89">
        <v>44.88</v>
      </c>
      <c r="M303" s="87">
        <v>10.9625</v>
      </c>
      <c r="N303" s="445">
        <v>0</v>
      </c>
      <c r="O303" s="445">
        <v>89.668080000000003</v>
      </c>
      <c r="P303" s="445">
        <v>89.668080000000003</v>
      </c>
      <c r="Q303" s="445">
        <v>112.08510000000001</v>
      </c>
      <c r="R303" s="444" t="s">
        <v>66</v>
      </c>
      <c r="X303" s="521">
        <v>5382.7453466141733</v>
      </c>
      <c r="Z303" s="536">
        <f t="shared" si="12"/>
        <v>0</v>
      </c>
      <c r="AA303" s="521">
        <v>89.668080000000003</v>
      </c>
      <c r="AH303" s="536">
        <f t="shared" si="13"/>
        <v>0</v>
      </c>
      <c r="AI303" s="536">
        <f t="shared" si="14"/>
        <v>8.9668080000000011E-2</v>
      </c>
    </row>
    <row r="304" spans="1:35" x14ac:dyDescent="0.25">
      <c r="A304" s="2">
        <v>493757.843065997</v>
      </c>
      <c r="B304" s="2">
        <v>5180942.0481599905</v>
      </c>
      <c r="C304" s="35" t="s">
        <v>5</v>
      </c>
      <c r="D304" s="82">
        <v>2</v>
      </c>
      <c r="E304" s="10">
        <v>18</v>
      </c>
      <c r="F304" s="15" t="s">
        <v>16</v>
      </c>
      <c r="G304" s="29" t="s">
        <v>24</v>
      </c>
      <c r="H304" s="533">
        <v>987.22</v>
      </c>
      <c r="I304" s="521">
        <v>4335.2658592519683</v>
      </c>
      <c r="J304" s="521"/>
      <c r="K304" s="89">
        <v>1.714</v>
      </c>
      <c r="L304" s="89">
        <v>44.16</v>
      </c>
      <c r="M304" s="87">
        <v>10.7125</v>
      </c>
      <c r="N304" s="445">
        <v>0</v>
      </c>
      <c r="O304" s="445">
        <v>89.668080000000003</v>
      </c>
      <c r="P304" s="445">
        <v>89.668080000000003</v>
      </c>
      <c r="Q304" s="445">
        <v>112.08510000000001</v>
      </c>
      <c r="R304" s="444" t="s">
        <v>66</v>
      </c>
      <c r="X304" s="521">
        <v>4855.4977623622053</v>
      </c>
      <c r="Z304" s="536">
        <f t="shared" si="12"/>
        <v>0</v>
      </c>
      <c r="AA304" s="521">
        <v>89.668080000000003</v>
      </c>
      <c r="AH304" s="536">
        <f t="shared" si="13"/>
        <v>0</v>
      </c>
      <c r="AI304" s="536">
        <f t="shared" si="14"/>
        <v>8.9668080000000011E-2</v>
      </c>
    </row>
    <row r="305" spans="1:35" x14ac:dyDescent="0.25">
      <c r="A305" s="2">
        <v>493789.76676500001</v>
      </c>
      <c r="B305" s="2">
        <v>5180957.4610299803</v>
      </c>
      <c r="C305" s="35" t="s">
        <v>5</v>
      </c>
      <c r="D305" s="82">
        <v>3</v>
      </c>
      <c r="E305" s="10">
        <v>19</v>
      </c>
      <c r="F305" s="15" t="s">
        <v>16</v>
      </c>
      <c r="G305" s="29" t="s">
        <v>24</v>
      </c>
      <c r="H305" s="533">
        <v>1321.92</v>
      </c>
      <c r="I305" s="521">
        <v>5805.0633543307085</v>
      </c>
      <c r="J305" s="521"/>
      <c r="K305" s="89">
        <v>1.6479999999999999</v>
      </c>
      <c r="L305" s="89">
        <v>44.1</v>
      </c>
      <c r="M305" s="87">
        <v>10.3</v>
      </c>
      <c r="N305" s="445">
        <v>0</v>
      </c>
      <c r="O305" s="445">
        <v>89.668080000000003</v>
      </c>
      <c r="P305" s="445">
        <v>89.668080000000003</v>
      </c>
      <c r="Q305" s="445">
        <v>112.08510000000001</v>
      </c>
      <c r="R305" s="444" t="s">
        <v>66</v>
      </c>
      <c r="X305" s="521">
        <v>6501.6709568503938</v>
      </c>
      <c r="Z305" s="536">
        <f t="shared" si="12"/>
        <v>0</v>
      </c>
      <c r="AA305" s="521">
        <v>89.668080000000003</v>
      </c>
      <c r="AH305" s="536">
        <f t="shared" si="13"/>
        <v>0</v>
      </c>
      <c r="AI305" s="536">
        <f t="shared" si="14"/>
        <v>8.9668080000000011E-2</v>
      </c>
    </row>
    <row r="306" spans="1:35" x14ac:dyDescent="0.25">
      <c r="A306" s="2">
        <v>493821.674625999</v>
      </c>
      <c r="B306" s="2">
        <v>5180957.6503400002</v>
      </c>
      <c r="C306" s="35" t="s">
        <v>5</v>
      </c>
      <c r="D306" s="82">
        <v>3</v>
      </c>
      <c r="E306" s="10">
        <v>20</v>
      </c>
      <c r="F306" s="15" t="s">
        <v>16</v>
      </c>
      <c r="G306" s="29" t="s">
        <v>24</v>
      </c>
      <c r="H306" s="533">
        <v>1271.92</v>
      </c>
      <c r="I306" s="521">
        <v>5585.4939645669292</v>
      </c>
      <c r="J306" s="521"/>
      <c r="K306" s="89">
        <v>2.0960000000000001</v>
      </c>
      <c r="L306" s="89">
        <v>44.7</v>
      </c>
      <c r="M306" s="87">
        <v>13.1</v>
      </c>
      <c r="N306" s="445">
        <v>0</v>
      </c>
      <c r="O306" s="445">
        <v>89.668080000000003</v>
      </c>
      <c r="P306" s="445">
        <v>89.668080000000003</v>
      </c>
      <c r="Q306" s="445">
        <v>112.08510000000001</v>
      </c>
      <c r="R306" s="444" t="s">
        <v>66</v>
      </c>
      <c r="X306" s="521">
        <v>6255.7532403149617</v>
      </c>
      <c r="Z306" s="536">
        <f t="shared" si="12"/>
        <v>0</v>
      </c>
      <c r="AA306" s="521">
        <v>89.668080000000003</v>
      </c>
      <c r="AH306" s="536">
        <f t="shared" si="13"/>
        <v>0</v>
      </c>
      <c r="AI306" s="536">
        <f t="shared" si="14"/>
        <v>8.9668080000000011E-2</v>
      </c>
    </row>
    <row r="307" spans="1:35" x14ac:dyDescent="0.25">
      <c r="A307" s="2">
        <v>493855.16524100001</v>
      </c>
      <c r="B307" s="2">
        <v>5180939.6167799802</v>
      </c>
      <c r="C307" s="35" t="s">
        <v>5</v>
      </c>
      <c r="D307" s="82">
        <v>5</v>
      </c>
      <c r="E307" s="10">
        <v>21</v>
      </c>
      <c r="F307" s="15" t="s">
        <v>16</v>
      </c>
      <c r="G307" s="29" t="s">
        <v>24</v>
      </c>
      <c r="H307" s="533">
        <v>937.82</v>
      </c>
      <c r="I307" s="521">
        <v>4118.3313021653539</v>
      </c>
      <c r="J307" s="521"/>
      <c r="K307" s="89">
        <v>1.6459999999999999</v>
      </c>
      <c r="L307" s="89">
        <v>43.89</v>
      </c>
      <c r="M307" s="87">
        <v>10.2875</v>
      </c>
      <c r="N307" s="445">
        <v>0</v>
      </c>
      <c r="O307" s="445">
        <v>89.668080000000003</v>
      </c>
      <c r="P307" s="445">
        <v>89.668080000000003</v>
      </c>
      <c r="Q307" s="445">
        <v>112.08510000000001</v>
      </c>
      <c r="R307" s="444" t="s">
        <v>66</v>
      </c>
      <c r="X307" s="521">
        <v>4612.5310584251965</v>
      </c>
      <c r="Z307" s="536">
        <f t="shared" si="12"/>
        <v>0</v>
      </c>
      <c r="AA307" s="521">
        <v>89.668080000000003</v>
      </c>
      <c r="AH307" s="536">
        <f t="shared" si="13"/>
        <v>0</v>
      </c>
      <c r="AI307" s="536">
        <f t="shared" si="14"/>
        <v>8.9668080000000011E-2</v>
      </c>
    </row>
    <row r="308" spans="1:35" x14ac:dyDescent="0.25">
      <c r="A308" s="2">
        <v>493885.503361999</v>
      </c>
      <c r="B308" s="2">
        <v>5180970.8085200004</v>
      </c>
      <c r="C308" s="35" t="s">
        <v>5</v>
      </c>
      <c r="D308" s="82">
        <v>5</v>
      </c>
      <c r="E308" s="10">
        <v>22</v>
      </c>
      <c r="F308" s="15" t="s">
        <v>16</v>
      </c>
      <c r="G308" s="29" t="s">
        <v>24</v>
      </c>
      <c r="H308" s="491">
        <v>1231.0999999999999</v>
      </c>
      <c r="I308" s="521">
        <v>5406.2375147637786</v>
      </c>
      <c r="J308" s="521"/>
      <c r="K308" s="89">
        <v>1.3959999999999999</v>
      </c>
      <c r="L308" s="89">
        <v>44.21</v>
      </c>
      <c r="M308" s="87">
        <v>8.7249999999999996</v>
      </c>
      <c r="N308" s="445">
        <v>0</v>
      </c>
      <c r="O308" s="445">
        <v>89.668080000000003</v>
      </c>
      <c r="P308" s="445">
        <v>89.668080000000003</v>
      </c>
      <c r="Q308" s="445">
        <v>112.08510000000001</v>
      </c>
      <c r="R308" s="444" t="s">
        <v>66</v>
      </c>
      <c r="X308" s="521">
        <v>6054.986016535433</v>
      </c>
      <c r="Z308" s="536">
        <f t="shared" si="12"/>
        <v>0</v>
      </c>
      <c r="AA308" s="521">
        <v>89.668080000000003</v>
      </c>
      <c r="AH308" s="536">
        <f t="shared" si="13"/>
        <v>0</v>
      </c>
      <c r="AI308" s="536">
        <f t="shared" si="14"/>
        <v>8.9668080000000011E-2</v>
      </c>
    </row>
    <row r="309" spans="1:35" x14ac:dyDescent="0.25">
      <c r="A309" s="2">
        <v>493917.40765800001</v>
      </c>
      <c r="B309" s="2">
        <v>5180967.5535500003</v>
      </c>
      <c r="C309" s="35" t="s">
        <v>5</v>
      </c>
      <c r="D309" s="82">
        <v>6</v>
      </c>
      <c r="E309" s="10">
        <v>23</v>
      </c>
      <c r="F309" s="15" t="s">
        <v>16</v>
      </c>
      <c r="G309" s="29" t="s">
        <v>24</v>
      </c>
      <c r="H309" s="491">
        <v>1174.7</v>
      </c>
      <c r="I309" s="521">
        <v>5158.5632431102358</v>
      </c>
      <c r="J309" s="521"/>
      <c r="K309" s="526">
        <v>0</v>
      </c>
      <c r="L309" s="526">
        <v>0</v>
      </c>
      <c r="M309" s="478">
        <v>0</v>
      </c>
      <c r="N309" s="445">
        <v>0</v>
      </c>
      <c r="O309" s="445">
        <v>89.668080000000003</v>
      </c>
      <c r="P309" s="445">
        <v>89.668080000000003</v>
      </c>
      <c r="Q309" s="445">
        <v>112.08510000000001</v>
      </c>
      <c r="R309" s="444" t="s">
        <v>66</v>
      </c>
      <c r="X309" s="521">
        <v>5777.5908322834648</v>
      </c>
      <c r="Z309" s="536">
        <f t="shared" si="12"/>
        <v>0</v>
      </c>
      <c r="AA309" s="521">
        <v>89.668080000000003</v>
      </c>
      <c r="AH309" s="536">
        <f t="shared" si="13"/>
        <v>0</v>
      </c>
      <c r="AI309" s="536">
        <f t="shared" si="14"/>
        <v>8.9668080000000011E-2</v>
      </c>
    </row>
    <row r="310" spans="1:35" x14ac:dyDescent="0.25">
      <c r="A310" s="2">
        <v>493946.579880998</v>
      </c>
      <c r="B310" s="2">
        <v>5180965.7970000003</v>
      </c>
      <c r="C310" s="35" t="s">
        <v>5</v>
      </c>
      <c r="D310" s="82">
        <v>6</v>
      </c>
      <c r="E310" s="10">
        <v>24</v>
      </c>
      <c r="F310" s="15" t="s">
        <v>16</v>
      </c>
      <c r="G310" s="29" t="s">
        <v>24</v>
      </c>
      <c r="H310" s="491">
        <v>1130.7</v>
      </c>
      <c r="I310" s="521">
        <v>4965.3421801181103</v>
      </c>
      <c r="J310" s="521"/>
      <c r="K310" s="89">
        <v>1.3520000000000001</v>
      </c>
      <c r="L310" s="89">
        <v>44.25</v>
      </c>
      <c r="M310" s="87">
        <v>8.4499999999999993</v>
      </c>
      <c r="N310" s="445">
        <v>0</v>
      </c>
      <c r="O310" s="445">
        <v>89.668080000000003</v>
      </c>
      <c r="P310" s="445">
        <v>89.668080000000003</v>
      </c>
      <c r="Q310" s="445">
        <v>112.08510000000001</v>
      </c>
      <c r="R310" s="444" t="s">
        <v>66</v>
      </c>
      <c r="X310" s="521">
        <v>5561.1832417322839</v>
      </c>
      <c r="Z310" s="536">
        <f t="shared" si="12"/>
        <v>0</v>
      </c>
      <c r="AA310" s="521">
        <v>89.668080000000003</v>
      </c>
      <c r="AH310" s="536">
        <f t="shared" si="13"/>
        <v>0</v>
      </c>
      <c r="AI310" s="536">
        <f t="shared" si="14"/>
        <v>8.9668080000000011E-2</v>
      </c>
    </row>
    <row r="311" spans="1:35" x14ac:dyDescent="0.25">
      <c r="A311" s="2">
        <v>493981.20999900001</v>
      </c>
      <c r="B311" s="2">
        <v>5180954.7101699803</v>
      </c>
      <c r="C311" s="35" t="s">
        <v>6</v>
      </c>
      <c r="D311" s="82">
        <v>1</v>
      </c>
      <c r="E311" s="10">
        <v>25</v>
      </c>
      <c r="F311" s="15" t="s">
        <v>16</v>
      </c>
      <c r="G311" s="29" t="s">
        <v>24</v>
      </c>
      <c r="H311" s="491">
        <v>1007.9</v>
      </c>
      <c r="I311" s="521">
        <v>4426.0797588582673</v>
      </c>
      <c r="J311" s="521"/>
      <c r="K311" s="89">
        <v>1.4650000000000001</v>
      </c>
      <c r="L311" s="89">
        <v>43.94</v>
      </c>
      <c r="M311" s="87">
        <v>9.15625</v>
      </c>
      <c r="N311" s="445">
        <v>0</v>
      </c>
      <c r="O311" s="445">
        <v>89.668080000000003</v>
      </c>
      <c r="P311" s="445">
        <v>89.668080000000003</v>
      </c>
      <c r="Q311" s="445">
        <v>112.08510000000001</v>
      </c>
      <c r="R311" s="444" t="s">
        <v>66</v>
      </c>
      <c r="X311" s="521">
        <v>4957.2093299212602</v>
      </c>
      <c r="Z311" s="536">
        <f t="shared" si="12"/>
        <v>0</v>
      </c>
      <c r="AA311" s="521">
        <v>89.668080000000003</v>
      </c>
      <c r="AH311" s="536">
        <f t="shared" si="13"/>
        <v>0</v>
      </c>
      <c r="AI311" s="536">
        <f t="shared" si="14"/>
        <v>8.9668080000000011E-2</v>
      </c>
    </row>
    <row r="312" spans="1:35" x14ac:dyDescent="0.25">
      <c r="A312" s="2">
        <v>494013.118976</v>
      </c>
      <c r="B312" s="2">
        <v>5180956.0117199803</v>
      </c>
      <c r="C312" s="35" t="s">
        <v>6</v>
      </c>
      <c r="D312" s="82">
        <v>2</v>
      </c>
      <c r="E312" s="10">
        <v>26</v>
      </c>
      <c r="F312" s="15" t="s">
        <v>16</v>
      </c>
      <c r="G312" s="29" t="s">
        <v>24</v>
      </c>
      <c r="H312" s="491">
        <v>929.3</v>
      </c>
      <c r="I312" s="521">
        <v>4080.916678149606</v>
      </c>
      <c r="J312" s="521"/>
      <c r="K312" s="89">
        <v>1.5329999999999999</v>
      </c>
      <c r="L312" s="89">
        <v>44.46</v>
      </c>
      <c r="M312" s="87">
        <v>9.5812500000000007</v>
      </c>
      <c r="N312" s="445">
        <v>0</v>
      </c>
      <c r="O312" s="445">
        <v>89.668080000000003</v>
      </c>
      <c r="P312" s="445">
        <v>89.668080000000003</v>
      </c>
      <c r="Q312" s="445">
        <v>112.08510000000001</v>
      </c>
      <c r="R312" s="444" t="s">
        <v>66</v>
      </c>
      <c r="X312" s="521">
        <v>4570.6266795275587</v>
      </c>
      <c r="Z312" s="536">
        <f t="shared" si="12"/>
        <v>0</v>
      </c>
      <c r="AA312" s="521">
        <v>89.668080000000003</v>
      </c>
      <c r="AH312" s="536">
        <f t="shared" si="13"/>
        <v>0</v>
      </c>
      <c r="AI312" s="536">
        <f t="shared" si="14"/>
        <v>8.9668080000000011E-2</v>
      </c>
    </row>
    <row r="313" spans="1:35" x14ac:dyDescent="0.25">
      <c r="A313" s="2">
        <v>494042.75106500002</v>
      </c>
      <c r="B313" s="2">
        <v>5180958.35647</v>
      </c>
      <c r="C313" s="35" t="s">
        <v>6</v>
      </c>
      <c r="D313" s="82">
        <v>2</v>
      </c>
      <c r="E313" s="10">
        <v>27</v>
      </c>
      <c r="F313" s="15" t="s">
        <v>16</v>
      </c>
      <c r="G313" s="29" t="s">
        <v>24</v>
      </c>
      <c r="H313" s="491">
        <v>0</v>
      </c>
      <c r="I313" s="491">
        <v>0</v>
      </c>
      <c r="J313" s="491"/>
      <c r="K313" s="491">
        <v>0</v>
      </c>
      <c r="L313" s="89">
        <v>0</v>
      </c>
      <c r="M313" s="87">
        <v>0</v>
      </c>
      <c r="N313" s="445">
        <v>0</v>
      </c>
      <c r="O313" s="445">
        <v>89.668080000000003</v>
      </c>
      <c r="P313" s="445">
        <v>89.668080000000003</v>
      </c>
      <c r="Q313" s="445">
        <v>112.08510000000001</v>
      </c>
      <c r="R313" s="444" t="s">
        <v>66</v>
      </c>
      <c r="X313" s="491">
        <v>0</v>
      </c>
      <c r="Z313" s="536">
        <f t="shared" si="12"/>
        <v>0</v>
      </c>
      <c r="AA313" s="521">
        <v>89.668080000000003</v>
      </c>
      <c r="AH313" s="536">
        <f t="shared" si="13"/>
        <v>0</v>
      </c>
      <c r="AI313" s="536">
        <f t="shared" si="14"/>
        <v>8.9668080000000011E-2</v>
      </c>
    </row>
    <row r="314" spans="1:35" x14ac:dyDescent="0.25">
      <c r="A314" s="2">
        <v>494076.927894997</v>
      </c>
      <c r="B314" s="2">
        <v>5180949.5033200001</v>
      </c>
      <c r="C314" s="35" t="s">
        <v>6</v>
      </c>
      <c r="D314" s="82">
        <v>3</v>
      </c>
      <c r="E314" s="10">
        <v>28</v>
      </c>
      <c r="F314" s="15" t="s">
        <v>16</v>
      </c>
      <c r="G314" s="29" t="s">
        <v>24</v>
      </c>
      <c r="H314" s="491">
        <v>0</v>
      </c>
      <c r="I314" s="491">
        <v>0</v>
      </c>
      <c r="J314" s="491"/>
      <c r="K314" s="491">
        <v>0</v>
      </c>
      <c r="L314" s="89">
        <v>0</v>
      </c>
      <c r="M314" s="87">
        <v>0</v>
      </c>
      <c r="N314" s="445">
        <v>0</v>
      </c>
      <c r="O314" s="445">
        <v>89.668080000000003</v>
      </c>
      <c r="P314" s="445">
        <v>89.668080000000003</v>
      </c>
      <c r="Q314" s="445">
        <v>112.08510000000001</v>
      </c>
      <c r="R314" s="444" t="s">
        <v>66</v>
      </c>
      <c r="X314" s="491">
        <v>0</v>
      </c>
      <c r="Z314" s="536">
        <f t="shared" si="12"/>
        <v>0</v>
      </c>
      <c r="AA314" s="521">
        <v>89.668080000000003</v>
      </c>
      <c r="AH314" s="536">
        <f t="shared" si="13"/>
        <v>0</v>
      </c>
      <c r="AI314" s="536">
        <f t="shared" si="14"/>
        <v>8.9668080000000011E-2</v>
      </c>
    </row>
    <row r="315" spans="1:35" x14ac:dyDescent="0.25">
      <c r="A315" s="2">
        <v>493501.32631400001</v>
      </c>
      <c r="B315" s="2">
        <v>5180997.2675900003</v>
      </c>
      <c r="C315" s="35" t="s">
        <v>4</v>
      </c>
      <c r="D315" s="82">
        <v>1</v>
      </c>
      <c r="E315" s="10">
        <v>10</v>
      </c>
      <c r="F315" s="15" t="s">
        <v>17</v>
      </c>
      <c r="G315" s="29" t="s">
        <v>24</v>
      </c>
      <c r="H315" s="491">
        <v>1153.4000000000001</v>
      </c>
      <c r="I315" s="521">
        <v>5065.026683070867</v>
      </c>
      <c r="J315" s="521"/>
      <c r="K315" s="89">
        <v>2.0590000000000002</v>
      </c>
      <c r="L315" s="89">
        <v>44.75</v>
      </c>
      <c r="M315" s="87">
        <v>12.86875</v>
      </c>
      <c r="N315" s="445">
        <v>0</v>
      </c>
      <c r="O315" s="445">
        <v>89.668080000000003</v>
      </c>
      <c r="P315" s="445">
        <v>89.668080000000003</v>
      </c>
      <c r="Q315" s="445">
        <v>112.08510000000001</v>
      </c>
      <c r="R315" s="444" t="s">
        <v>66</v>
      </c>
      <c r="X315" s="521">
        <v>5672.8298850393712</v>
      </c>
      <c r="Z315" s="536">
        <f t="shared" si="12"/>
        <v>0</v>
      </c>
      <c r="AA315" s="521">
        <v>89.668080000000003</v>
      </c>
      <c r="AH315" s="536">
        <f t="shared" si="13"/>
        <v>0</v>
      </c>
      <c r="AI315" s="536">
        <f t="shared" si="14"/>
        <v>8.9668080000000011E-2</v>
      </c>
    </row>
    <row r="316" spans="1:35" x14ac:dyDescent="0.25">
      <c r="A316" s="2">
        <v>493530.638179</v>
      </c>
      <c r="B316" s="2">
        <v>5180981.4038000004</v>
      </c>
      <c r="C316" s="35" t="s">
        <v>4</v>
      </c>
      <c r="D316" s="82">
        <v>2</v>
      </c>
      <c r="E316" s="10">
        <v>11</v>
      </c>
      <c r="F316" s="15" t="s">
        <v>17</v>
      </c>
      <c r="G316" s="29" t="s">
        <v>24</v>
      </c>
      <c r="H316" s="491">
        <v>957.2</v>
      </c>
      <c r="I316" s="521">
        <v>4203.4363976377954</v>
      </c>
      <c r="J316" s="521"/>
      <c r="K316" s="89">
        <v>1.732</v>
      </c>
      <c r="L316" s="89">
        <v>44.69</v>
      </c>
      <c r="M316" s="87">
        <v>10.824999999999999</v>
      </c>
      <c r="N316" s="445">
        <v>0</v>
      </c>
      <c r="O316" s="445">
        <v>89.668080000000003</v>
      </c>
      <c r="P316" s="445">
        <v>89.668080000000003</v>
      </c>
      <c r="Q316" s="445">
        <v>112.08510000000001</v>
      </c>
      <c r="R316" s="444" t="s">
        <v>66</v>
      </c>
      <c r="X316" s="521">
        <v>4707.8487653543316</v>
      </c>
      <c r="Z316" s="536">
        <f t="shared" si="12"/>
        <v>0</v>
      </c>
      <c r="AA316" s="521">
        <v>89.668080000000003</v>
      </c>
      <c r="AH316" s="536">
        <f t="shared" si="13"/>
        <v>0</v>
      </c>
      <c r="AI316" s="536">
        <f t="shared" si="14"/>
        <v>8.9668080000000011E-2</v>
      </c>
    </row>
    <row r="317" spans="1:35" x14ac:dyDescent="0.25">
      <c r="A317" s="2">
        <v>493562.55629500002</v>
      </c>
      <c r="B317" s="2">
        <v>5180991.2593599902</v>
      </c>
      <c r="C317" s="35" t="s">
        <v>4</v>
      </c>
      <c r="D317" s="82">
        <v>2</v>
      </c>
      <c r="E317" s="10">
        <v>12</v>
      </c>
      <c r="F317" s="15" t="s">
        <v>17</v>
      </c>
      <c r="G317" s="29" t="s">
        <v>24</v>
      </c>
      <c r="H317" s="491">
        <v>1080.4000000000001</v>
      </c>
      <c r="I317" s="521">
        <v>4744.455374015748</v>
      </c>
      <c r="J317" s="521"/>
      <c r="K317" s="89">
        <v>1.6950000000000001</v>
      </c>
      <c r="L317" s="89">
        <v>44.84</v>
      </c>
      <c r="M317" s="87">
        <v>10.59375</v>
      </c>
      <c r="N317" s="445">
        <v>0</v>
      </c>
      <c r="O317" s="445">
        <v>89.668080000000003</v>
      </c>
      <c r="P317" s="445">
        <v>89.668080000000003</v>
      </c>
      <c r="Q317" s="445">
        <v>112.08510000000001</v>
      </c>
      <c r="R317" s="444" t="s">
        <v>66</v>
      </c>
      <c r="X317" s="521">
        <v>5313.7900188976382</v>
      </c>
      <c r="Z317" s="536">
        <f t="shared" si="12"/>
        <v>0</v>
      </c>
      <c r="AA317" s="521">
        <v>89.668080000000003</v>
      </c>
      <c r="AH317" s="536">
        <f t="shared" si="13"/>
        <v>0</v>
      </c>
      <c r="AI317" s="536">
        <f t="shared" si="14"/>
        <v>8.9668080000000011E-2</v>
      </c>
    </row>
    <row r="318" spans="1:35" x14ac:dyDescent="0.25">
      <c r="A318" s="2">
        <v>493594.458174998</v>
      </c>
      <c r="B318" s="2">
        <v>5180986.0024800003</v>
      </c>
      <c r="C318" s="35" t="s">
        <v>4</v>
      </c>
      <c r="D318" s="82">
        <v>3</v>
      </c>
      <c r="E318" s="10">
        <v>13</v>
      </c>
      <c r="F318" s="15" t="s">
        <v>17</v>
      </c>
      <c r="G318" s="29" t="s">
        <v>24</v>
      </c>
      <c r="H318" s="491">
        <v>983.7</v>
      </c>
      <c r="I318" s="521">
        <v>4319.8081742125987</v>
      </c>
      <c r="J318" s="521"/>
      <c r="K318" s="89">
        <v>1.78</v>
      </c>
      <c r="L318" s="89">
        <v>44.2</v>
      </c>
      <c r="M318" s="87">
        <v>11.125</v>
      </c>
      <c r="N318" s="445">
        <v>0</v>
      </c>
      <c r="O318" s="445">
        <v>89.668080000000003</v>
      </c>
      <c r="P318" s="445">
        <v>89.668080000000003</v>
      </c>
      <c r="Q318" s="445">
        <v>112.08510000000001</v>
      </c>
      <c r="R318" s="444" t="s">
        <v>66</v>
      </c>
      <c r="X318" s="521">
        <v>4838.1851551181107</v>
      </c>
      <c r="Z318" s="536">
        <f t="shared" si="12"/>
        <v>0</v>
      </c>
      <c r="AA318" s="521">
        <v>89.668080000000003</v>
      </c>
      <c r="AH318" s="536">
        <f t="shared" si="13"/>
        <v>0</v>
      </c>
      <c r="AI318" s="536">
        <f t="shared" si="14"/>
        <v>8.9668080000000011E-2</v>
      </c>
    </row>
    <row r="319" spans="1:35" x14ac:dyDescent="0.25">
      <c r="A319" s="2">
        <v>493626.37309200002</v>
      </c>
      <c r="B319" s="2">
        <v>5180992.9692099905</v>
      </c>
      <c r="C319" s="35" t="s">
        <v>4</v>
      </c>
      <c r="D319" s="82">
        <v>4</v>
      </c>
      <c r="E319" s="10">
        <v>14</v>
      </c>
      <c r="F319" s="15" t="s">
        <v>17</v>
      </c>
      <c r="G319" s="29" t="s">
        <v>24</v>
      </c>
      <c r="H319" s="533">
        <v>1101.42</v>
      </c>
      <c r="I319" s="521">
        <v>4836.7623454724408</v>
      </c>
      <c r="J319" s="521"/>
      <c r="K319" s="89">
        <v>1.339</v>
      </c>
      <c r="L319" s="89">
        <v>44.14</v>
      </c>
      <c r="M319" s="87">
        <v>8.3687500000000004</v>
      </c>
      <c r="N319" s="445">
        <v>0</v>
      </c>
      <c r="O319" s="445">
        <v>89.668080000000003</v>
      </c>
      <c r="P319" s="445">
        <v>89.668080000000003</v>
      </c>
      <c r="Q319" s="445">
        <v>112.08510000000001</v>
      </c>
      <c r="R319" s="444" t="s">
        <v>66</v>
      </c>
      <c r="X319" s="521">
        <v>5417.1738269291345</v>
      </c>
      <c r="Z319" s="536">
        <f t="shared" si="12"/>
        <v>0</v>
      </c>
      <c r="AA319" s="521">
        <v>89.668080000000003</v>
      </c>
      <c r="AH319" s="536">
        <f t="shared" si="13"/>
        <v>0</v>
      </c>
      <c r="AI319" s="536">
        <f t="shared" si="14"/>
        <v>8.9668080000000011E-2</v>
      </c>
    </row>
    <row r="320" spans="1:35" x14ac:dyDescent="0.25">
      <c r="A320" s="2">
        <v>493658.27126000001</v>
      </c>
      <c r="B320" s="2">
        <v>5180984.1567599904</v>
      </c>
      <c r="C320" s="35" t="s">
        <v>4</v>
      </c>
      <c r="D320" s="82">
        <v>5</v>
      </c>
      <c r="E320" s="10">
        <v>15</v>
      </c>
      <c r="F320" s="15" t="s">
        <v>17</v>
      </c>
      <c r="G320" s="29" t="s">
        <v>24</v>
      </c>
      <c r="H320" s="533">
        <v>1031.32</v>
      </c>
      <c r="I320" s="521">
        <v>4528.9260610236215</v>
      </c>
      <c r="J320" s="521"/>
      <c r="K320" s="89">
        <v>1.655</v>
      </c>
      <c r="L320" s="89">
        <v>44.59</v>
      </c>
      <c r="M320" s="87">
        <v>10.34375</v>
      </c>
      <c r="N320" s="445">
        <v>0</v>
      </c>
      <c r="O320" s="445">
        <v>89.668080000000003</v>
      </c>
      <c r="P320" s="445">
        <v>89.668080000000003</v>
      </c>
      <c r="Q320" s="445">
        <v>112.08510000000001</v>
      </c>
      <c r="R320" s="444" t="s">
        <v>66</v>
      </c>
      <c r="X320" s="521">
        <v>5072.3971883464565</v>
      </c>
      <c r="Z320" s="536">
        <f t="shared" si="12"/>
        <v>0</v>
      </c>
      <c r="AA320" s="521">
        <v>89.668080000000003</v>
      </c>
      <c r="AH320" s="536">
        <f t="shared" si="13"/>
        <v>0</v>
      </c>
      <c r="AI320" s="536">
        <f t="shared" si="14"/>
        <v>8.9668080000000011E-2</v>
      </c>
    </row>
    <row r="321" spans="1:35" x14ac:dyDescent="0.25">
      <c r="A321" s="2">
        <v>493691.386340998</v>
      </c>
      <c r="B321" s="2">
        <v>5180990.9908600003</v>
      </c>
      <c r="C321" s="35" t="s">
        <v>4</v>
      </c>
      <c r="D321" s="82">
        <v>6</v>
      </c>
      <c r="E321" s="10">
        <v>16</v>
      </c>
      <c r="F321" s="15" t="s">
        <v>17</v>
      </c>
      <c r="G321" s="29" t="s">
        <v>24</v>
      </c>
      <c r="H321" s="533">
        <v>1208.42</v>
      </c>
      <c r="I321" s="521">
        <v>5306.6408395669287</v>
      </c>
      <c r="J321" s="521"/>
      <c r="K321" s="89">
        <v>2.0619999999999998</v>
      </c>
      <c r="L321" s="89">
        <v>45.12</v>
      </c>
      <c r="M321" s="87">
        <v>12.887499999999999</v>
      </c>
      <c r="N321" s="445">
        <v>0</v>
      </c>
      <c r="O321" s="445">
        <v>89.668080000000003</v>
      </c>
      <c r="P321" s="445">
        <v>89.668080000000003</v>
      </c>
      <c r="Q321" s="445">
        <v>112.08510000000001</v>
      </c>
      <c r="R321" s="444" t="s">
        <v>66</v>
      </c>
      <c r="X321" s="521">
        <v>5943.437740314961</v>
      </c>
      <c r="Z321" s="536">
        <f t="shared" si="12"/>
        <v>0</v>
      </c>
      <c r="AA321" s="521">
        <v>89.668080000000003</v>
      </c>
      <c r="AH321" s="536">
        <f t="shared" si="13"/>
        <v>0</v>
      </c>
      <c r="AI321" s="536">
        <f t="shared" si="14"/>
        <v>8.9668080000000011E-2</v>
      </c>
    </row>
    <row r="322" spans="1:35" x14ac:dyDescent="0.25">
      <c r="A322" s="2">
        <v>493722.098564999</v>
      </c>
      <c r="B322" s="2">
        <v>5180995.8686100002</v>
      </c>
      <c r="C322" s="35" t="s">
        <v>4</v>
      </c>
      <c r="D322" s="82">
        <v>6</v>
      </c>
      <c r="E322" s="10">
        <v>17</v>
      </c>
      <c r="F322" s="15" t="s">
        <v>17</v>
      </c>
      <c r="G322" s="29" t="s">
        <v>24</v>
      </c>
      <c r="H322" s="533">
        <v>1104.1199999999999</v>
      </c>
      <c r="I322" s="521">
        <v>4848.6190925196843</v>
      </c>
      <c r="J322" s="521"/>
      <c r="K322" s="89">
        <v>1.74</v>
      </c>
      <c r="L322" s="89">
        <v>44.12</v>
      </c>
      <c r="M322" s="87">
        <v>10.875</v>
      </c>
      <c r="N322" s="445">
        <v>0</v>
      </c>
      <c r="O322" s="445">
        <v>89.668080000000003</v>
      </c>
      <c r="P322" s="445">
        <v>89.668080000000003</v>
      </c>
      <c r="Q322" s="445">
        <v>112.08510000000001</v>
      </c>
      <c r="R322" s="444" t="s">
        <v>66</v>
      </c>
      <c r="X322" s="521">
        <v>5430.4533836220471</v>
      </c>
      <c r="Z322" s="536">
        <f t="shared" si="12"/>
        <v>0</v>
      </c>
      <c r="AA322" s="521">
        <v>89.668080000000003</v>
      </c>
      <c r="AH322" s="536">
        <f t="shared" si="13"/>
        <v>0</v>
      </c>
      <c r="AI322" s="536">
        <f t="shared" si="14"/>
        <v>8.9668080000000011E-2</v>
      </c>
    </row>
    <row r="323" spans="1:35" x14ac:dyDescent="0.25">
      <c r="A323" s="2">
        <v>493753.983095998</v>
      </c>
      <c r="B323" s="2">
        <v>5180973.8331300002</v>
      </c>
      <c r="C323" s="35" t="s">
        <v>5</v>
      </c>
      <c r="D323" s="82">
        <v>1</v>
      </c>
      <c r="E323" s="10">
        <v>18</v>
      </c>
      <c r="F323" s="15" t="s">
        <v>17</v>
      </c>
      <c r="G323" s="29" t="s">
        <v>24</v>
      </c>
      <c r="H323" s="533">
        <v>977.92</v>
      </c>
      <c r="I323" s="521">
        <v>4294.4259527559052</v>
      </c>
      <c r="J323" s="521"/>
      <c r="K323" s="89">
        <v>1.7789999999999999</v>
      </c>
      <c r="L323" s="89">
        <v>44.55</v>
      </c>
      <c r="M323" s="87">
        <v>11.11875</v>
      </c>
      <c r="N323" s="445">
        <v>0</v>
      </c>
      <c r="O323" s="445">
        <v>89.668080000000003</v>
      </c>
      <c r="P323" s="445">
        <v>89.668080000000003</v>
      </c>
      <c r="Q323" s="445">
        <v>112.08510000000001</v>
      </c>
      <c r="R323" s="444" t="s">
        <v>66</v>
      </c>
      <c r="X323" s="521">
        <v>4809.7570670866144</v>
      </c>
      <c r="Z323" s="536">
        <f t="shared" ref="Z323:Z370" si="15">K323*J323</f>
        <v>0</v>
      </c>
      <c r="AA323" s="521">
        <v>89.668080000000003</v>
      </c>
      <c r="AH323" s="536">
        <f t="shared" ref="AH323:AH370" si="16">Z323*0.001</f>
        <v>0</v>
      </c>
      <c r="AI323" s="536">
        <f t="shared" ref="AI323:AI370" si="17">AA323*0.001</f>
        <v>8.9668080000000011E-2</v>
      </c>
    </row>
    <row r="324" spans="1:35" x14ac:dyDescent="0.25">
      <c r="A324" s="2">
        <v>493785.90663500002</v>
      </c>
      <c r="B324" s="2">
        <v>5180989.2459899904</v>
      </c>
      <c r="C324" s="35" t="s">
        <v>5</v>
      </c>
      <c r="D324" s="82">
        <v>2</v>
      </c>
      <c r="E324" s="10">
        <v>19</v>
      </c>
      <c r="F324" s="15" t="s">
        <v>17</v>
      </c>
      <c r="G324" s="29" t="s">
        <v>24</v>
      </c>
      <c r="H324" s="533">
        <v>1080.32</v>
      </c>
      <c r="I324" s="521">
        <v>4744.1040629921254</v>
      </c>
      <c r="J324" s="521"/>
      <c r="K324" s="89">
        <v>1.5580000000000001</v>
      </c>
      <c r="L324" s="89">
        <v>44.67</v>
      </c>
      <c r="M324" s="87">
        <v>9.7375000000000007</v>
      </c>
      <c r="N324" s="445">
        <v>0</v>
      </c>
      <c r="O324" s="445">
        <v>89.668080000000003</v>
      </c>
      <c r="P324" s="445">
        <v>89.668080000000003</v>
      </c>
      <c r="Q324" s="445">
        <v>112.08510000000001</v>
      </c>
      <c r="R324" s="444" t="s">
        <v>66</v>
      </c>
      <c r="X324" s="521">
        <v>5313.3965505511806</v>
      </c>
      <c r="Z324" s="536">
        <f t="shared" si="15"/>
        <v>0</v>
      </c>
      <c r="AA324" s="521">
        <v>89.668080000000003</v>
      </c>
      <c r="AH324" s="536">
        <f t="shared" si="16"/>
        <v>0</v>
      </c>
      <c r="AI324" s="536">
        <f t="shared" si="17"/>
        <v>8.9668080000000011E-2</v>
      </c>
    </row>
    <row r="325" spans="1:35" x14ac:dyDescent="0.25">
      <c r="A325" s="2">
        <v>493817.81432800001</v>
      </c>
      <c r="B325" s="2">
        <v>5180989.4352799803</v>
      </c>
      <c r="C325" s="35" t="s">
        <v>5</v>
      </c>
      <c r="D325" s="82">
        <v>3</v>
      </c>
      <c r="E325" s="10">
        <v>20</v>
      </c>
      <c r="F325" s="15" t="s">
        <v>17</v>
      </c>
      <c r="G325" s="29" t="s">
        <v>24</v>
      </c>
      <c r="H325" s="533">
        <v>1074.22</v>
      </c>
      <c r="I325" s="521">
        <v>4717.3165974409449</v>
      </c>
      <c r="J325" s="521"/>
      <c r="K325" s="89">
        <v>1.7569999999999999</v>
      </c>
      <c r="L325" s="89">
        <v>44.87</v>
      </c>
      <c r="M325" s="87">
        <v>10.981249999999999</v>
      </c>
      <c r="N325" s="445">
        <v>0</v>
      </c>
      <c r="O325" s="445">
        <v>89.668080000000003</v>
      </c>
      <c r="P325" s="445">
        <v>89.668080000000003</v>
      </c>
      <c r="Q325" s="445">
        <v>112.08510000000001</v>
      </c>
      <c r="R325" s="444" t="s">
        <v>66</v>
      </c>
      <c r="X325" s="521">
        <v>5283.394589133859</v>
      </c>
      <c r="Z325" s="536">
        <f t="shared" si="15"/>
        <v>0</v>
      </c>
      <c r="AA325" s="521">
        <v>89.668080000000003</v>
      </c>
      <c r="AH325" s="536">
        <f t="shared" si="16"/>
        <v>0</v>
      </c>
      <c r="AI325" s="536">
        <f t="shared" si="17"/>
        <v>8.9668080000000011E-2</v>
      </c>
    </row>
    <row r="326" spans="1:35" x14ac:dyDescent="0.25">
      <c r="A326" s="2">
        <v>493849.705391998</v>
      </c>
      <c r="B326" s="2">
        <v>5180973.4009100003</v>
      </c>
      <c r="C326" s="35" t="s">
        <v>5</v>
      </c>
      <c r="D326" s="82">
        <v>4</v>
      </c>
      <c r="E326" s="10">
        <v>21</v>
      </c>
      <c r="F326" s="15" t="s">
        <v>17</v>
      </c>
      <c r="G326" s="29" t="s">
        <v>24</v>
      </c>
      <c r="H326" s="533">
        <v>1059.82</v>
      </c>
      <c r="I326" s="521">
        <v>4654.0806131889758</v>
      </c>
      <c r="J326" s="521"/>
      <c r="K326" s="89">
        <v>1.6619999999999999</v>
      </c>
      <c r="L326" s="89">
        <v>44.19</v>
      </c>
      <c r="M326" s="87">
        <v>10.387499999999999</v>
      </c>
      <c r="N326" s="445">
        <v>0</v>
      </c>
      <c r="O326" s="445">
        <v>89.668080000000003</v>
      </c>
      <c r="P326" s="445">
        <v>89.668080000000003</v>
      </c>
      <c r="Q326" s="445">
        <v>112.08510000000001</v>
      </c>
      <c r="R326" s="444" t="s">
        <v>66</v>
      </c>
      <c r="X326" s="521">
        <v>5212.5702867716536</v>
      </c>
      <c r="Z326" s="536">
        <f t="shared" si="15"/>
        <v>0</v>
      </c>
      <c r="AA326" s="521">
        <v>89.668080000000003</v>
      </c>
      <c r="AH326" s="536">
        <f t="shared" si="16"/>
        <v>0</v>
      </c>
      <c r="AI326" s="536">
        <f t="shared" si="17"/>
        <v>8.9668080000000011E-2</v>
      </c>
    </row>
    <row r="327" spans="1:35" x14ac:dyDescent="0.25">
      <c r="A327" s="2">
        <v>493881.642735</v>
      </c>
      <c r="B327" s="2">
        <v>5181002.5934100002</v>
      </c>
      <c r="C327" s="35" t="s">
        <v>5</v>
      </c>
      <c r="D327" s="82">
        <v>4</v>
      </c>
      <c r="E327" s="10">
        <v>22</v>
      </c>
      <c r="F327" s="15" t="s">
        <v>17</v>
      </c>
      <c r="G327" s="29" t="s">
        <v>24</v>
      </c>
      <c r="H327" s="491">
        <v>1229.7</v>
      </c>
      <c r="I327" s="521">
        <v>5400.0895718503934</v>
      </c>
      <c r="J327" s="521"/>
      <c r="K327" s="89">
        <v>1.734</v>
      </c>
      <c r="L327" s="89">
        <v>44.74</v>
      </c>
      <c r="M327" s="87">
        <v>10.8375</v>
      </c>
      <c r="N327" s="445">
        <v>0</v>
      </c>
      <c r="O327" s="445">
        <v>89.668080000000003</v>
      </c>
      <c r="P327" s="445">
        <v>89.668080000000003</v>
      </c>
      <c r="Q327" s="445">
        <v>112.08510000000001</v>
      </c>
      <c r="R327" s="444" t="s">
        <v>66</v>
      </c>
      <c r="X327" s="521">
        <v>6048.1003204724411</v>
      </c>
      <c r="Z327" s="536">
        <f t="shared" si="15"/>
        <v>0</v>
      </c>
      <c r="AA327" s="521">
        <v>89.668080000000003</v>
      </c>
      <c r="AH327" s="536">
        <f t="shared" si="16"/>
        <v>0</v>
      </c>
      <c r="AI327" s="536">
        <f t="shared" si="17"/>
        <v>8.9668080000000011E-2</v>
      </c>
    </row>
    <row r="328" spans="1:35" x14ac:dyDescent="0.25">
      <c r="A328" s="2">
        <v>493913.54685899901</v>
      </c>
      <c r="B328" s="2">
        <v>5180999.3384299902</v>
      </c>
      <c r="C328" s="35" t="s">
        <v>5</v>
      </c>
      <c r="D328" s="82">
        <v>5</v>
      </c>
      <c r="E328" s="10">
        <v>23</v>
      </c>
      <c r="F328" s="15" t="s">
        <v>17</v>
      </c>
      <c r="G328" s="29" t="s">
        <v>24</v>
      </c>
      <c r="H328" s="491">
        <v>1257.5</v>
      </c>
      <c r="I328" s="521">
        <v>5522.1701525590543</v>
      </c>
      <c r="J328" s="521"/>
      <c r="K328" s="89">
        <v>1.4910000000000001</v>
      </c>
      <c r="L328" s="89">
        <v>43.79</v>
      </c>
      <c r="M328" s="87">
        <v>9.3187499999999996</v>
      </c>
      <c r="N328" s="445">
        <v>0</v>
      </c>
      <c r="O328" s="445">
        <v>89.668080000000003</v>
      </c>
      <c r="P328" s="445">
        <v>89.668080000000003</v>
      </c>
      <c r="Q328" s="445">
        <v>112.08510000000001</v>
      </c>
      <c r="R328" s="444" t="s">
        <v>66</v>
      </c>
      <c r="X328" s="521">
        <v>6184.830570866141</v>
      </c>
      <c r="Z328" s="536">
        <f t="shared" si="15"/>
        <v>0</v>
      </c>
      <c r="AA328" s="521">
        <v>89.668080000000003</v>
      </c>
      <c r="AH328" s="536">
        <f t="shared" si="16"/>
        <v>0</v>
      </c>
      <c r="AI328" s="536">
        <f t="shared" si="17"/>
        <v>8.9668080000000011E-2</v>
      </c>
    </row>
    <row r="329" spans="1:35" x14ac:dyDescent="0.25">
      <c r="A329" s="2">
        <v>493945.450232998</v>
      </c>
      <c r="B329" s="2">
        <v>5180995.3057500003</v>
      </c>
      <c r="C329" s="35" t="s">
        <v>5</v>
      </c>
      <c r="D329" s="82">
        <v>6</v>
      </c>
      <c r="E329" s="10">
        <v>24</v>
      </c>
      <c r="F329" s="15" t="s">
        <v>17</v>
      </c>
      <c r="G329" s="29" t="s">
        <v>24</v>
      </c>
      <c r="H329" s="491">
        <v>1042.8</v>
      </c>
      <c r="I329" s="521">
        <v>4579.339192913385</v>
      </c>
      <c r="J329" s="521"/>
      <c r="K329" s="89">
        <v>1.571</v>
      </c>
      <c r="L329" s="89">
        <v>43.89</v>
      </c>
      <c r="M329" s="87">
        <v>9.8187499999999996</v>
      </c>
      <c r="N329" s="445">
        <v>0</v>
      </c>
      <c r="O329" s="445">
        <v>89.668080000000003</v>
      </c>
      <c r="P329" s="445">
        <v>89.668080000000003</v>
      </c>
      <c r="Q329" s="445">
        <v>112.08510000000001</v>
      </c>
      <c r="R329" s="444" t="s">
        <v>66</v>
      </c>
      <c r="X329" s="521">
        <v>5128.8598960629915</v>
      </c>
      <c r="Z329" s="536">
        <f t="shared" si="15"/>
        <v>0</v>
      </c>
      <c r="AA329" s="521">
        <v>89.668080000000003</v>
      </c>
      <c r="AH329" s="536">
        <f t="shared" si="16"/>
        <v>0</v>
      </c>
      <c r="AI329" s="536">
        <f t="shared" si="17"/>
        <v>8.9668080000000011E-2</v>
      </c>
    </row>
    <row r="330" spans="1:35" x14ac:dyDescent="0.25">
      <c r="A330" s="2">
        <v>493977.955288</v>
      </c>
      <c r="B330" s="2">
        <v>5180985.8885700004</v>
      </c>
      <c r="C330" s="35" t="s">
        <v>6</v>
      </c>
      <c r="D330" s="82">
        <v>1</v>
      </c>
      <c r="E330" s="10">
        <v>25</v>
      </c>
      <c r="F330" s="15" t="s">
        <v>17</v>
      </c>
      <c r="G330" s="29" t="s">
        <v>24</v>
      </c>
      <c r="H330" s="491">
        <v>1035.7</v>
      </c>
      <c r="I330" s="521">
        <v>4548.160339566929</v>
      </c>
      <c r="J330" s="521"/>
      <c r="K330" s="89">
        <v>0.96850000000000003</v>
      </c>
      <c r="L330" s="89">
        <v>44.61</v>
      </c>
      <c r="M330" s="87">
        <v>6.0531249999999996</v>
      </c>
      <c r="N330" s="445">
        <v>0</v>
      </c>
      <c r="O330" s="445">
        <v>89.668080000000003</v>
      </c>
      <c r="P330" s="445">
        <v>89.668080000000003</v>
      </c>
      <c r="Q330" s="445">
        <v>112.08510000000001</v>
      </c>
      <c r="R330" s="444" t="s">
        <v>66</v>
      </c>
      <c r="X330" s="521">
        <v>5093.9395803149609</v>
      </c>
      <c r="Z330" s="536">
        <f t="shared" si="15"/>
        <v>0</v>
      </c>
      <c r="AA330" s="521">
        <v>89.668080000000003</v>
      </c>
      <c r="AH330" s="536">
        <f t="shared" si="16"/>
        <v>0</v>
      </c>
      <c r="AI330" s="536">
        <f t="shared" si="17"/>
        <v>8.9668080000000011E-2</v>
      </c>
    </row>
    <row r="331" spans="1:35" x14ac:dyDescent="0.25">
      <c r="A331" s="2">
        <v>493540.901106</v>
      </c>
      <c r="B331" s="2">
        <v>5181013.1737099905</v>
      </c>
      <c r="C331" s="35" t="s">
        <v>4</v>
      </c>
      <c r="D331" s="82">
        <v>1</v>
      </c>
      <c r="E331" s="10">
        <v>11</v>
      </c>
      <c r="F331" s="15" t="s">
        <v>18</v>
      </c>
      <c r="G331" s="29" t="s">
        <v>24</v>
      </c>
      <c r="H331" s="491">
        <v>1045.3</v>
      </c>
      <c r="I331" s="521">
        <v>4590.3176624015741</v>
      </c>
      <c r="J331" s="521"/>
      <c r="K331" s="89">
        <v>1.468</v>
      </c>
      <c r="L331" s="89">
        <v>44.94</v>
      </c>
      <c r="M331" s="87">
        <v>9.1750000000000007</v>
      </c>
      <c r="N331" s="445">
        <v>0</v>
      </c>
      <c r="O331" s="445">
        <v>89.668080000000003</v>
      </c>
      <c r="P331" s="445">
        <v>89.668080000000003</v>
      </c>
      <c r="Q331" s="445">
        <v>112.08510000000001</v>
      </c>
      <c r="R331" s="444" t="s">
        <v>66</v>
      </c>
      <c r="X331" s="521">
        <v>5141.1557818897636</v>
      </c>
      <c r="Z331" s="536">
        <f t="shared" si="15"/>
        <v>0</v>
      </c>
      <c r="AA331" s="521">
        <v>89.668080000000003</v>
      </c>
      <c r="AH331" s="536">
        <f t="shared" si="16"/>
        <v>0</v>
      </c>
      <c r="AI331" s="536">
        <f t="shared" si="17"/>
        <v>8.9668080000000011E-2</v>
      </c>
    </row>
    <row r="332" spans="1:35" x14ac:dyDescent="0.25">
      <c r="A332" s="2">
        <v>493572.819036</v>
      </c>
      <c r="B332" s="2">
        <v>5181023.0293300003</v>
      </c>
      <c r="C332" s="35" t="s">
        <v>4</v>
      </c>
      <c r="D332" s="82">
        <v>2</v>
      </c>
      <c r="E332" s="10">
        <v>12</v>
      </c>
      <c r="F332" s="15" t="s">
        <v>18</v>
      </c>
      <c r="G332" s="29" t="s">
        <v>24</v>
      </c>
      <c r="H332" s="491">
        <v>1212</v>
      </c>
      <c r="I332" s="521">
        <v>5322.362007874015</v>
      </c>
      <c r="J332" s="521"/>
      <c r="K332" s="89">
        <v>1.165</v>
      </c>
      <c r="L332" s="89">
        <v>44.67</v>
      </c>
      <c r="M332" s="87">
        <v>7.28125</v>
      </c>
      <c r="N332" s="445">
        <v>0</v>
      </c>
      <c r="O332" s="445">
        <v>89.668080000000003</v>
      </c>
      <c r="P332" s="445">
        <v>89.668080000000003</v>
      </c>
      <c r="Q332" s="445">
        <v>112.08510000000001</v>
      </c>
      <c r="R332" s="444" t="s">
        <v>66</v>
      </c>
      <c r="X332" s="521">
        <v>5961.0454488188971</v>
      </c>
      <c r="Z332" s="536">
        <f t="shared" si="15"/>
        <v>0</v>
      </c>
      <c r="AA332" s="521">
        <v>89.668080000000003</v>
      </c>
      <c r="AH332" s="536">
        <f t="shared" si="16"/>
        <v>0</v>
      </c>
      <c r="AI332" s="536">
        <f t="shared" si="17"/>
        <v>8.9668080000000011E-2</v>
      </c>
    </row>
    <row r="333" spans="1:35" x14ac:dyDescent="0.25">
      <c r="A333" s="2">
        <v>493604.72075600002</v>
      </c>
      <c r="B333" s="2">
        <v>5181017.7725</v>
      </c>
      <c r="C333" s="35" t="s">
        <v>4</v>
      </c>
      <c r="D333" s="82">
        <v>3</v>
      </c>
      <c r="E333" s="10">
        <v>13</v>
      </c>
      <c r="F333" s="15" t="s">
        <v>18</v>
      </c>
      <c r="G333" s="29" t="s">
        <v>24</v>
      </c>
      <c r="H333" s="533">
        <v>917.12</v>
      </c>
      <c r="I333" s="521">
        <v>4027.4295748031491</v>
      </c>
      <c r="J333" s="521"/>
      <c r="K333" s="89">
        <v>1.2509999999999999</v>
      </c>
      <c r="L333" s="89">
        <v>44.89</v>
      </c>
      <c r="M333" s="87">
        <v>7.8187499999999996</v>
      </c>
      <c r="N333" s="445">
        <v>0</v>
      </c>
      <c r="O333" s="445">
        <v>89.668080000000003</v>
      </c>
      <c r="P333" s="445">
        <v>89.668080000000003</v>
      </c>
      <c r="Q333" s="445">
        <v>112.08510000000001</v>
      </c>
      <c r="R333" s="444" t="s">
        <v>66</v>
      </c>
      <c r="X333" s="521">
        <v>4510.7211237795273</v>
      </c>
      <c r="Z333" s="536">
        <f t="shared" si="15"/>
        <v>0</v>
      </c>
      <c r="AA333" s="521">
        <v>89.668080000000003</v>
      </c>
      <c r="AH333" s="536">
        <f t="shared" si="16"/>
        <v>0</v>
      </c>
      <c r="AI333" s="536">
        <f t="shared" si="17"/>
        <v>8.9668080000000011E-2</v>
      </c>
    </row>
    <row r="334" spans="1:35" x14ac:dyDescent="0.25">
      <c r="A334" s="2">
        <v>493636.635491997</v>
      </c>
      <c r="B334" s="2">
        <v>5181024.7392800003</v>
      </c>
      <c r="C334" s="35" t="s">
        <v>4</v>
      </c>
      <c r="D334" s="82">
        <v>4</v>
      </c>
      <c r="E334" s="10">
        <v>14</v>
      </c>
      <c r="F334" s="15" t="s">
        <v>18</v>
      </c>
      <c r="G334" s="29" t="s">
        <v>24</v>
      </c>
      <c r="H334" s="533">
        <v>845.92</v>
      </c>
      <c r="I334" s="521">
        <v>3714.7627637795272</v>
      </c>
      <c r="J334" s="521"/>
      <c r="K334" s="89">
        <v>1.411</v>
      </c>
      <c r="L334" s="89">
        <v>45.03</v>
      </c>
      <c r="M334" s="87">
        <v>8.8187499999999996</v>
      </c>
      <c r="N334" s="445">
        <v>0</v>
      </c>
      <c r="O334" s="445">
        <v>89.668080000000003</v>
      </c>
      <c r="P334" s="445">
        <v>89.668080000000003</v>
      </c>
      <c r="Q334" s="445">
        <v>112.08510000000001</v>
      </c>
      <c r="R334" s="444" t="s">
        <v>66</v>
      </c>
      <c r="X334" s="521">
        <v>4160.5342954330708</v>
      </c>
      <c r="Z334" s="536">
        <f t="shared" si="15"/>
        <v>0</v>
      </c>
      <c r="AA334" s="521">
        <v>89.668080000000003</v>
      </c>
      <c r="AH334" s="536">
        <f t="shared" si="16"/>
        <v>0</v>
      </c>
      <c r="AI334" s="536">
        <f t="shared" si="17"/>
        <v>8.9668080000000011E-2</v>
      </c>
    </row>
    <row r="335" spans="1:35" x14ac:dyDescent="0.25">
      <c r="A335" s="2">
        <v>493670.53272100003</v>
      </c>
      <c r="B335" s="2">
        <v>5181014.3275100002</v>
      </c>
      <c r="C335" s="35" t="s">
        <v>4</v>
      </c>
      <c r="D335" s="82">
        <v>5</v>
      </c>
      <c r="E335" s="10">
        <v>15</v>
      </c>
      <c r="F335" s="15" t="s">
        <v>18</v>
      </c>
      <c r="G335" s="29" t="s">
        <v>24</v>
      </c>
      <c r="H335" s="533">
        <v>1038.42</v>
      </c>
      <c r="I335" s="521">
        <v>4560.1049143700784</v>
      </c>
      <c r="J335" s="521"/>
      <c r="K335" s="89">
        <v>1.486</v>
      </c>
      <c r="L335" s="89">
        <v>44.53</v>
      </c>
      <c r="M335" s="87">
        <v>9.2874999999999996</v>
      </c>
      <c r="N335" s="445">
        <v>0</v>
      </c>
      <c r="O335" s="445">
        <v>89.668080000000003</v>
      </c>
      <c r="P335" s="445">
        <v>89.668080000000003</v>
      </c>
      <c r="Q335" s="445">
        <v>112.08510000000001</v>
      </c>
      <c r="R335" s="444" t="s">
        <v>66</v>
      </c>
      <c r="X335" s="521">
        <v>5107.317504094488</v>
      </c>
      <c r="Z335" s="536">
        <f t="shared" si="15"/>
        <v>0</v>
      </c>
      <c r="AA335" s="521">
        <v>89.668080000000003</v>
      </c>
      <c r="AH335" s="536">
        <f t="shared" si="16"/>
        <v>0</v>
      </c>
      <c r="AI335" s="536">
        <f t="shared" si="17"/>
        <v>8.9668080000000011E-2</v>
      </c>
    </row>
    <row r="336" spans="1:35" x14ac:dyDescent="0.25">
      <c r="A336" s="2">
        <v>493700.44887800002</v>
      </c>
      <c r="B336" s="2">
        <v>5181023.56073</v>
      </c>
      <c r="C336" s="35" t="s">
        <v>4</v>
      </c>
      <c r="D336" s="82">
        <v>5</v>
      </c>
      <c r="E336" s="10">
        <v>16</v>
      </c>
      <c r="F336" s="15" t="s">
        <v>18</v>
      </c>
      <c r="G336" s="29" t="s">
        <v>24</v>
      </c>
      <c r="H336" s="533">
        <v>1100.42</v>
      </c>
      <c r="I336" s="521">
        <v>4832.3709576771653</v>
      </c>
      <c r="J336" s="521"/>
      <c r="K336" s="89">
        <v>1.4019999999999999</v>
      </c>
      <c r="L336" s="89">
        <v>45.02</v>
      </c>
      <c r="M336" s="87">
        <v>8.7624999999999993</v>
      </c>
      <c r="N336" s="445">
        <v>0</v>
      </c>
      <c r="O336" s="445">
        <v>89.668080000000003</v>
      </c>
      <c r="P336" s="445">
        <v>89.668080000000003</v>
      </c>
      <c r="Q336" s="445">
        <v>112.08510000000001</v>
      </c>
      <c r="R336" s="444" t="s">
        <v>66</v>
      </c>
      <c r="X336" s="521">
        <v>5412.2554725984255</v>
      </c>
      <c r="Z336" s="536">
        <f t="shared" si="15"/>
        <v>0</v>
      </c>
      <c r="AA336" s="521">
        <v>89.668080000000003</v>
      </c>
      <c r="AH336" s="536">
        <f t="shared" si="16"/>
        <v>0</v>
      </c>
      <c r="AI336" s="536">
        <f t="shared" si="17"/>
        <v>8.9668080000000011E-2</v>
      </c>
    </row>
    <row r="337" spans="1:35" x14ac:dyDescent="0.25">
      <c r="A337" s="2">
        <v>493732.36045400001</v>
      </c>
      <c r="B337" s="2">
        <v>5181027.6388400001</v>
      </c>
      <c r="C337" s="35" t="s">
        <v>4</v>
      </c>
      <c r="D337" s="82">
        <v>6</v>
      </c>
      <c r="E337" s="10">
        <v>17</v>
      </c>
      <c r="F337" s="15" t="s">
        <v>18</v>
      </c>
      <c r="G337" s="29" t="s">
        <v>24</v>
      </c>
      <c r="H337" s="533">
        <v>990.42</v>
      </c>
      <c r="I337" s="521">
        <v>4349.31830019685</v>
      </c>
      <c r="J337" s="521"/>
      <c r="K337" s="89">
        <v>1.7829999999999999</v>
      </c>
      <c r="L337" s="89">
        <v>45.22</v>
      </c>
      <c r="M337" s="87">
        <v>11.143750000000001</v>
      </c>
      <c r="N337" s="445">
        <v>0</v>
      </c>
      <c r="O337" s="445">
        <v>89.668080000000003</v>
      </c>
      <c r="P337" s="445">
        <v>89.668080000000003</v>
      </c>
      <c r="Q337" s="445">
        <v>112.08510000000001</v>
      </c>
      <c r="R337" s="444" t="s">
        <v>66</v>
      </c>
      <c r="X337" s="521">
        <v>4871.2364962204729</v>
      </c>
      <c r="Z337" s="536">
        <f t="shared" si="15"/>
        <v>0</v>
      </c>
      <c r="AA337" s="521">
        <v>89.668080000000003</v>
      </c>
      <c r="AH337" s="536">
        <f t="shared" si="16"/>
        <v>0</v>
      </c>
      <c r="AI337" s="536">
        <f t="shared" si="17"/>
        <v>8.9668080000000011E-2</v>
      </c>
    </row>
    <row r="338" spans="1:35" x14ac:dyDescent="0.25">
      <c r="A338" s="2">
        <v>493764.244851998</v>
      </c>
      <c r="B338" s="2">
        <v>5181005.6034199903</v>
      </c>
      <c r="C338" s="35" t="s">
        <v>5</v>
      </c>
      <c r="D338" s="82">
        <v>1</v>
      </c>
      <c r="E338" s="10">
        <v>18</v>
      </c>
      <c r="F338" s="15" t="s">
        <v>18</v>
      </c>
      <c r="G338" s="29" t="s">
        <v>24</v>
      </c>
      <c r="H338" s="533">
        <v>1179.52</v>
      </c>
      <c r="I338" s="521">
        <v>5179.7297322834638</v>
      </c>
      <c r="J338" s="521"/>
      <c r="K338" s="89">
        <v>1.3089999999999999</v>
      </c>
      <c r="L338" s="89">
        <v>44.96</v>
      </c>
      <c r="M338" s="87">
        <v>8.1812500000000004</v>
      </c>
      <c r="N338" s="445">
        <v>0</v>
      </c>
      <c r="O338" s="445">
        <v>89.668080000000003</v>
      </c>
      <c r="P338" s="445">
        <v>89.668080000000003</v>
      </c>
      <c r="Q338" s="445">
        <v>112.08510000000001</v>
      </c>
      <c r="R338" s="444" t="s">
        <v>66</v>
      </c>
      <c r="X338" s="521">
        <v>5801.2973001574801</v>
      </c>
      <c r="Z338" s="536">
        <f t="shared" si="15"/>
        <v>0</v>
      </c>
      <c r="AA338" s="521">
        <v>89.668080000000003</v>
      </c>
      <c r="AH338" s="536">
        <f t="shared" si="16"/>
        <v>0</v>
      </c>
      <c r="AI338" s="536">
        <f t="shared" si="17"/>
        <v>8.9668080000000011E-2</v>
      </c>
    </row>
    <row r="339" spans="1:35" x14ac:dyDescent="0.25">
      <c r="A339" s="2">
        <v>493796.168196999</v>
      </c>
      <c r="B339" s="2">
        <v>5181021.01633</v>
      </c>
      <c r="C339" s="35" t="s">
        <v>5</v>
      </c>
      <c r="D339" s="82">
        <v>2</v>
      </c>
      <c r="E339" s="10">
        <v>19</v>
      </c>
      <c r="F339" s="15" t="s">
        <v>18</v>
      </c>
      <c r="G339" s="29" t="s">
        <v>24</v>
      </c>
      <c r="H339" s="533">
        <v>978.72</v>
      </c>
      <c r="I339" s="521">
        <v>4297.9390629921263</v>
      </c>
      <c r="J339" s="521"/>
      <c r="K339" s="89">
        <v>1.391</v>
      </c>
      <c r="L339" s="89">
        <v>44.85</v>
      </c>
      <c r="M339" s="87">
        <v>8.6937499999999996</v>
      </c>
      <c r="N339" s="445">
        <v>0</v>
      </c>
      <c r="O339" s="445">
        <v>89.668080000000003</v>
      </c>
      <c r="P339" s="445">
        <v>89.668080000000003</v>
      </c>
      <c r="Q339" s="445">
        <v>112.08510000000001</v>
      </c>
      <c r="R339" s="444" t="s">
        <v>66</v>
      </c>
      <c r="X339" s="521">
        <v>4813.6917505511819</v>
      </c>
      <c r="Z339" s="536">
        <f t="shared" si="15"/>
        <v>0</v>
      </c>
      <c r="AA339" s="521">
        <v>89.668080000000003</v>
      </c>
      <c r="AH339" s="536">
        <f t="shared" si="16"/>
        <v>0</v>
      </c>
      <c r="AI339" s="536">
        <f t="shared" si="17"/>
        <v>8.9668080000000011E-2</v>
      </c>
    </row>
    <row r="340" spans="1:35" x14ac:dyDescent="0.25">
      <c r="A340" s="2">
        <v>493828.07572000002</v>
      </c>
      <c r="B340" s="2">
        <v>5181021.2056799904</v>
      </c>
      <c r="C340" s="35" t="s">
        <v>5</v>
      </c>
      <c r="D340" s="82">
        <v>2</v>
      </c>
      <c r="E340" s="10">
        <v>20</v>
      </c>
      <c r="F340" s="15" t="s">
        <v>18</v>
      </c>
      <c r="G340" s="29" t="s">
        <v>24</v>
      </c>
      <c r="H340" s="533">
        <v>843.62</v>
      </c>
      <c r="I340" s="521">
        <v>3704.6625718503938</v>
      </c>
      <c r="J340" s="521"/>
      <c r="K340" s="89">
        <v>1.476</v>
      </c>
      <c r="L340" s="89">
        <v>45.11</v>
      </c>
      <c r="M340" s="87">
        <v>9.2249999999999996</v>
      </c>
      <c r="N340" s="445">
        <v>0</v>
      </c>
      <c r="O340" s="445">
        <v>89.668080000000003</v>
      </c>
      <c r="P340" s="445">
        <v>89.668080000000003</v>
      </c>
      <c r="Q340" s="445">
        <v>112.08510000000001</v>
      </c>
      <c r="R340" s="444" t="s">
        <v>66</v>
      </c>
      <c r="X340" s="521">
        <v>4149.2220804724411</v>
      </c>
      <c r="Z340" s="536">
        <f t="shared" si="15"/>
        <v>0</v>
      </c>
      <c r="AA340" s="521">
        <v>89.668080000000003</v>
      </c>
      <c r="AH340" s="536">
        <f t="shared" si="16"/>
        <v>0</v>
      </c>
      <c r="AI340" s="536">
        <f t="shared" si="17"/>
        <v>8.9668080000000011E-2</v>
      </c>
    </row>
    <row r="341" spans="1:35" x14ac:dyDescent="0.25">
      <c r="A341" s="2">
        <v>493861.715192998</v>
      </c>
      <c r="B341" s="2">
        <v>5181003.9557499904</v>
      </c>
      <c r="C341" s="35" t="s">
        <v>5</v>
      </c>
      <c r="D341" s="82">
        <v>4</v>
      </c>
      <c r="E341" s="10">
        <v>21</v>
      </c>
      <c r="F341" s="15" t="s">
        <v>18</v>
      </c>
      <c r="G341" s="29" t="s">
        <v>24</v>
      </c>
      <c r="H341" s="533">
        <v>897.72</v>
      </c>
      <c r="I341" s="521">
        <v>3942.2366515748026</v>
      </c>
      <c r="J341" s="521"/>
      <c r="K341" s="89">
        <v>1.206</v>
      </c>
      <c r="L341" s="89">
        <v>44.84</v>
      </c>
      <c r="M341" s="87">
        <v>7.5374999999999996</v>
      </c>
      <c r="N341" s="445">
        <v>0</v>
      </c>
      <c r="O341" s="445">
        <v>89.668080000000003</v>
      </c>
      <c r="P341" s="445">
        <v>89.668080000000003</v>
      </c>
      <c r="Q341" s="445">
        <v>112.08510000000001</v>
      </c>
      <c r="R341" s="444" t="s">
        <v>66</v>
      </c>
      <c r="X341" s="521">
        <v>4415.3050497637796</v>
      </c>
      <c r="Z341" s="536">
        <f t="shared" si="15"/>
        <v>0</v>
      </c>
      <c r="AA341" s="521">
        <v>89.668080000000003</v>
      </c>
      <c r="AH341" s="536">
        <f t="shared" si="16"/>
        <v>0</v>
      </c>
      <c r="AI341" s="536">
        <f t="shared" si="17"/>
        <v>8.9668080000000011E-2</v>
      </c>
    </row>
    <row r="342" spans="1:35" x14ac:dyDescent="0.25">
      <c r="A342" s="2">
        <v>493891.90376700001</v>
      </c>
      <c r="B342" s="2">
        <v>5181034.3639200004</v>
      </c>
      <c r="C342" s="35" t="s">
        <v>5</v>
      </c>
      <c r="D342" s="82">
        <v>4</v>
      </c>
      <c r="E342" s="10">
        <v>22</v>
      </c>
      <c r="F342" s="15" t="s">
        <v>18</v>
      </c>
      <c r="G342" s="29" t="s">
        <v>24</v>
      </c>
      <c r="H342" s="491">
        <v>958.3</v>
      </c>
      <c r="I342" s="521">
        <v>4208.2669242125976</v>
      </c>
      <c r="J342" s="521"/>
      <c r="K342" s="89">
        <v>1.3720000000000001</v>
      </c>
      <c r="L342" s="89">
        <v>44.41</v>
      </c>
      <c r="M342" s="87">
        <v>8.5749999999999993</v>
      </c>
      <c r="N342" s="445">
        <v>0</v>
      </c>
      <c r="O342" s="445">
        <v>89.668080000000003</v>
      </c>
      <c r="P342" s="445">
        <v>89.668080000000003</v>
      </c>
      <c r="Q342" s="445">
        <v>112.08510000000001</v>
      </c>
      <c r="R342" s="444" t="s">
        <v>66</v>
      </c>
      <c r="X342" s="521">
        <v>4713.25895511811</v>
      </c>
      <c r="Z342" s="536">
        <f t="shared" si="15"/>
        <v>0</v>
      </c>
      <c r="AA342" s="521">
        <v>89.668080000000003</v>
      </c>
      <c r="AH342" s="536">
        <f t="shared" si="16"/>
        <v>0</v>
      </c>
      <c r="AI342" s="536">
        <f t="shared" si="17"/>
        <v>8.9668080000000011E-2</v>
      </c>
    </row>
    <row r="343" spans="1:35" x14ac:dyDescent="0.25">
      <c r="A343" s="2">
        <v>493923.807727999</v>
      </c>
      <c r="B343" s="2">
        <v>5181031.1089899903</v>
      </c>
      <c r="C343" s="35" t="s">
        <v>5</v>
      </c>
      <c r="D343" s="82">
        <v>5</v>
      </c>
      <c r="E343" s="10">
        <v>23</v>
      </c>
      <c r="F343" s="15" t="s">
        <v>18</v>
      </c>
      <c r="G343" s="29" t="s">
        <v>24</v>
      </c>
      <c r="H343" s="491">
        <v>1008.2</v>
      </c>
      <c r="I343" s="521">
        <v>4427.3971751968502</v>
      </c>
      <c r="J343" s="521"/>
      <c r="K343" s="89">
        <v>1.0469999999999999</v>
      </c>
      <c r="L343" s="89">
        <v>44.69</v>
      </c>
      <c r="M343" s="87">
        <v>6.5437500000000002</v>
      </c>
      <c r="N343" s="445">
        <v>0</v>
      </c>
      <c r="O343" s="445">
        <v>89.668080000000003</v>
      </c>
      <c r="P343" s="445">
        <v>89.668080000000003</v>
      </c>
      <c r="Q343" s="445">
        <v>112.08510000000001</v>
      </c>
      <c r="R343" s="444" t="s">
        <v>66</v>
      </c>
      <c r="X343" s="521">
        <v>4958.6848362204728</v>
      </c>
      <c r="Z343" s="536">
        <f t="shared" si="15"/>
        <v>0</v>
      </c>
      <c r="AA343" s="521">
        <v>89.668080000000003</v>
      </c>
      <c r="AH343" s="536">
        <f t="shared" si="16"/>
        <v>0</v>
      </c>
      <c r="AI343" s="536">
        <f t="shared" si="17"/>
        <v>8.9668080000000011E-2</v>
      </c>
    </row>
    <row r="344" spans="1:35" x14ac:dyDescent="0.25">
      <c r="A344" s="2">
        <v>493570.49415500002</v>
      </c>
      <c r="B344" s="2">
        <v>5181049.8085700003</v>
      </c>
      <c r="C344" s="35" t="s">
        <v>4</v>
      </c>
      <c r="D344" s="82">
        <v>1</v>
      </c>
      <c r="E344" s="10">
        <v>12</v>
      </c>
      <c r="F344" s="15" t="s">
        <v>19</v>
      </c>
      <c r="G344" s="29" t="s">
        <v>24</v>
      </c>
      <c r="H344" s="491">
        <v>920.1</v>
      </c>
      <c r="I344" s="521">
        <v>4040.5159104330705</v>
      </c>
      <c r="J344" s="521"/>
      <c r="K344" s="89">
        <v>1.9670000000000001</v>
      </c>
      <c r="L344" s="89">
        <v>44.78</v>
      </c>
      <c r="M344" s="87">
        <v>12.293749999999999</v>
      </c>
      <c r="N344" s="445">
        <v>0</v>
      </c>
      <c r="O344" s="445">
        <v>89.668080000000003</v>
      </c>
      <c r="P344" s="445">
        <v>89.668080000000003</v>
      </c>
      <c r="Q344" s="445">
        <v>112.08510000000001</v>
      </c>
      <c r="R344" s="444" t="s">
        <v>66</v>
      </c>
      <c r="X344" s="521">
        <v>4525.3778196850399</v>
      </c>
      <c r="Z344" s="536">
        <f t="shared" si="15"/>
        <v>0</v>
      </c>
      <c r="AA344" s="521">
        <v>89.668080000000003</v>
      </c>
      <c r="AH344" s="536">
        <f t="shared" si="16"/>
        <v>0</v>
      </c>
      <c r="AI344" s="536">
        <f t="shared" si="17"/>
        <v>8.9668080000000011E-2</v>
      </c>
    </row>
    <row r="345" spans="1:35" x14ac:dyDescent="0.25">
      <c r="A345" s="2">
        <v>493603.45696400001</v>
      </c>
      <c r="B345" s="2">
        <v>5181049.5548099903</v>
      </c>
      <c r="C345" s="35" t="s">
        <v>4</v>
      </c>
      <c r="D345" s="82">
        <v>2</v>
      </c>
      <c r="E345" s="10">
        <v>13</v>
      </c>
      <c r="F345" s="15" t="s">
        <v>19</v>
      </c>
      <c r="G345" s="29" t="s">
        <v>24</v>
      </c>
      <c r="H345" s="533">
        <v>1002.32</v>
      </c>
      <c r="I345" s="521">
        <v>4401.5758149606299</v>
      </c>
      <c r="J345" s="521"/>
      <c r="K345" s="89">
        <v>1.23</v>
      </c>
      <c r="L345" s="89">
        <v>44.63</v>
      </c>
      <c r="M345" s="87">
        <v>7.6875</v>
      </c>
      <c r="N345" s="445">
        <v>0</v>
      </c>
      <c r="O345" s="445">
        <v>89.668080000000003</v>
      </c>
      <c r="P345" s="445">
        <v>89.668080000000003</v>
      </c>
      <c r="Q345" s="445">
        <v>112.08510000000001</v>
      </c>
      <c r="R345" s="444" t="s">
        <v>66</v>
      </c>
      <c r="X345" s="521">
        <v>4929.7649127559062</v>
      </c>
      <c r="Z345" s="536">
        <f t="shared" si="15"/>
        <v>0</v>
      </c>
      <c r="AA345" s="521">
        <v>89.668080000000003</v>
      </c>
      <c r="AH345" s="536">
        <f t="shared" si="16"/>
        <v>0</v>
      </c>
      <c r="AI345" s="536">
        <f t="shared" si="17"/>
        <v>8.9668080000000011E-2</v>
      </c>
    </row>
    <row r="346" spans="1:35" x14ac:dyDescent="0.25">
      <c r="A346" s="2">
        <v>493635.37153300003</v>
      </c>
      <c r="B346" s="2">
        <v>5181056.5215800004</v>
      </c>
      <c r="C346" s="35" t="s">
        <v>4</v>
      </c>
      <c r="D346" s="82">
        <v>3</v>
      </c>
      <c r="E346" s="10">
        <v>14</v>
      </c>
      <c r="F346" s="15" t="s">
        <v>19</v>
      </c>
      <c r="G346" s="29" t="s">
        <v>24</v>
      </c>
      <c r="H346" s="533">
        <v>1066.1199999999999</v>
      </c>
      <c r="I346" s="521">
        <v>4681.7463562992116</v>
      </c>
      <c r="J346" s="521"/>
      <c r="K346" s="89">
        <v>1.61</v>
      </c>
      <c r="L346" s="89">
        <v>45.05</v>
      </c>
      <c r="M346" s="87">
        <v>10.0625</v>
      </c>
      <c r="N346" s="445">
        <v>0</v>
      </c>
      <c r="O346" s="445">
        <v>89.668080000000003</v>
      </c>
      <c r="P346" s="445">
        <v>89.668080000000003</v>
      </c>
      <c r="Q346" s="445">
        <v>112.08510000000001</v>
      </c>
      <c r="R346" s="444" t="s">
        <v>66</v>
      </c>
      <c r="X346" s="521">
        <v>5243.5559190551176</v>
      </c>
      <c r="Z346" s="536">
        <f t="shared" si="15"/>
        <v>0</v>
      </c>
      <c r="AA346" s="521">
        <v>89.668080000000003</v>
      </c>
      <c r="AH346" s="536">
        <f t="shared" si="16"/>
        <v>0</v>
      </c>
      <c r="AI346" s="536">
        <f t="shared" si="17"/>
        <v>8.9668080000000011E-2</v>
      </c>
    </row>
    <row r="347" spans="1:35" x14ac:dyDescent="0.25">
      <c r="A347" s="2">
        <v>493667.269375998</v>
      </c>
      <c r="B347" s="2">
        <v>5181047.7091800002</v>
      </c>
      <c r="C347" s="35" t="s">
        <v>4</v>
      </c>
      <c r="D347" s="82">
        <v>4</v>
      </c>
      <c r="E347" s="10">
        <v>15</v>
      </c>
      <c r="F347" s="15" t="s">
        <v>19</v>
      </c>
      <c r="G347" s="29" t="s">
        <v>24</v>
      </c>
      <c r="H347" s="533">
        <v>930.82</v>
      </c>
      <c r="I347" s="521">
        <v>4087.5915875984251</v>
      </c>
      <c r="J347" s="521"/>
      <c r="K347" s="89">
        <v>1.3109999999999999</v>
      </c>
      <c r="L347" s="89">
        <v>44.44</v>
      </c>
      <c r="M347" s="87">
        <v>8.1937499999999996</v>
      </c>
      <c r="N347" s="445">
        <v>0</v>
      </c>
      <c r="O347" s="445">
        <v>89.668080000000003</v>
      </c>
      <c r="P347" s="445">
        <v>89.668080000000003</v>
      </c>
      <c r="Q347" s="445">
        <v>112.08510000000001</v>
      </c>
      <c r="R347" s="444" t="s">
        <v>66</v>
      </c>
      <c r="X347" s="521">
        <v>4578.1025781102362</v>
      </c>
      <c r="Z347" s="536">
        <f t="shared" si="15"/>
        <v>0</v>
      </c>
      <c r="AA347" s="521">
        <v>89.668080000000003</v>
      </c>
      <c r="AH347" s="536">
        <f t="shared" si="16"/>
        <v>0</v>
      </c>
      <c r="AI347" s="536">
        <f t="shared" si="17"/>
        <v>8.9668080000000011E-2</v>
      </c>
    </row>
    <row r="348" spans="1:35" x14ac:dyDescent="0.25">
      <c r="A348" s="2">
        <v>493700.38410800003</v>
      </c>
      <c r="B348" s="2">
        <v>5181054.1435000002</v>
      </c>
      <c r="C348" s="35" t="s">
        <v>4</v>
      </c>
      <c r="D348" s="82">
        <v>5</v>
      </c>
      <c r="E348" s="10">
        <v>16</v>
      </c>
      <c r="F348" s="15" t="s">
        <v>19</v>
      </c>
      <c r="G348" s="29" t="s">
        <v>24</v>
      </c>
      <c r="H348" s="533">
        <v>932.02</v>
      </c>
      <c r="I348" s="521">
        <v>4092.8612529527554</v>
      </c>
      <c r="J348" s="521"/>
      <c r="K348" s="89">
        <v>1.1819999999999999</v>
      </c>
      <c r="L348" s="89">
        <v>44.69</v>
      </c>
      <c r="M348" s="87">
        <v>7.3875000000000002</v>
      </c>
      <c r="N348" s="445">
        <v>0</v>
      </c>
      <c r="O348" s="445">
        <v>89.668080000000003</v>
      </c>
      <c r="P348" s="445">
        <v>89.668080000000003</v>
      </c>
      <c r="Q348" s="445">
        <v>112.08510000000001</v>
      </c>
      <c r="R348" s="444" t="s">
        <v>66</v>
      </c>
      <c r="X348" s="521">
        <v>4584.0046033070867</v>
      </c>
      <c r="Z348" s="536">
        <f t="shared" si="15"/>
        <v>0</v>
      </c>
      <c r="AA348" s="521">
        <v>89.668080000000003</v>
      </c>
      <c r="AH348" s="536">
        <f t="shared" si="16"/>
        <v>0</v>
      </c>
      <c r="AI348" s="536">
        <f t="shared" si="17"/>
        <v>8.9668080000000011E-2</v>
      </c>
    </row>
    <row r="349" spans="1:35" x14ac:dyDescent="0.25">
      <c r="A349" s="2">
        <v>493731.095987999</v>
      </c>
      <c r="B349" s="2">
        <v>5181059.4211299904</v>
      </c>
      <c r="C349" s="35" t="s">
        <v>4</v>
      </c>
      <c r="D349" s="82">
        <v>5</v>
      </c>
      <c r="E349" s="10">
        <v>17</v>
      </c>
      <c r="F349" s="15" t="s">
        <v>19</v>
      </c>
      <c r="G349" s="29" t="s">
        <v>24</v>
      </c>
      <c r="H349" s="533">
        <v>917.82</v>
      </c>
      <c r="I349" s="521">
        <v>4030.5035462598426</v>
      </c>
      <c r="J349" s="521"/>
      <c r="K349" s="89">
        <v>1.2609999999999999</v>
      </c>
      <c r="L349" s="89">
        <v>44.38</v>
      </c>
      <c r="M349" s="87">
        <v>7.8812499999999996</v>
      </c>
      <c r="N349" s="445">
        <v>0</v>
      </c>
      <c r="O349" s="445">
        <v>89.668080000000003</v>
      </c>
      <c r="P349" s="445">
        <v>89.668080000000003</v>
      </c>
      <c r="Q349" s="445">
        <v>112.08510000000001</v>
      </c>
      <c r="R349" s="444" t="s">
        <v>66</v>
      </c>
      <c r="X349" s="521">
        <v>4514.1639718110237</v>
      </c>
      <c r="Z349" s="536">
        <f t="shared" si="15"/>
        <v>0</v>
      </c>
      <c r="AA349" s="521">
        <v>89.668080000000003</v>
      </c>
      <c r="AH349" s="536">
        <f t="shared" si="16"/>
        <v>0</v>
      </c>
      <c r="AI349" s="536">
        <f t="shared" si="17"/>
        <v>8.9668080000000011E-2</v>
      </c>
    </row>
    <row r="350" spans="1:35" x14ac:dyDescent="0.25">
      <c r="A350" s="2">
        <v>493767.37831900001</v>
      </c>
      <c r="B350" s="2">
        <v>5181033.5277100001</v>
      </c>
      <c r="C350" s="35" t="s">
        <v>5</v>
      </c>
      <c r="D350" s="82">
        <v>1</v>
      </c>
      <c r="E350" s="10">
        <v>18</v>
      </c>
      <c r="F350" s="15" t="s">
        <v>19</v>
      </c>
      <c r="G350" s="29" t="s">
        <v>24</v>
      </c>
      <c r="H350" s="533">
        <v>763.52</v>
      </c>
      <c r="I350" s="521">
        <v>3352.9124094488188</v>
      </c>
      <c r="J350" s="521"/>
      <c r="K350" s="89">
        <v>1.3009999999999999</v>
      </c>
      <c r="L350" s="89">
        <v>44.49</v>
      </c>
      <c r="M350" s="87">
        <v>8.1312499999999996</v>
      </c>
      <c r="N350" s="445">
        <v>0</v>
      </c>
      <c r="O350" s="445">
        <v>89.668080000000003</v>
      </c>
      <c r="P350" s="445">
        <v>89.668080000000003</v>
      </c>
      <c r="Q350" s="445">
        <v>112.08510000000001</v>
      </c>
      <c r="R350" s="444" t="s">
        <v>66</v>
      </c>
      <c r="X350" s="521">
        <v>3755.2618985826775</v>
      </c>
      <c r="Z350" s="536">
        <f t="shared" si="15"/>
        <v>0</v>
      </c>
      <c r="AA350" s="521">
        <v>89.668080000000003</v>
      </c>
      <c r="AH350" s="536">
        <f t="shared" si="16"/>
        <v>0</v>
      </c>
      <c r="AI350" s="536">
        <f t="shared" si="17"/>
        <v>8.9668080000000011E-2</v>
      </c>
    </row>
    <row r="351" spans="1:35" x14ac:dyDescent="0.25">
      <c r="A351" s="2">
        <v>493794.903391</v>
      </c>
      <c r="B351" s="2">
        <v>5181052.7986000003</v>
      </c>
      <c r="C351" s="35" t="s">
        <v>5</v>
      </c>
      <c r="D351" s="82">
        <v>1</v>
      </c>
      <c r="E351" s="10">
        <v>19</v>
      </c>
      <c r="F351" s="15" t="s">
        <v>19</v>
      </c>
      <c r="G351" s="29" t="s">
        <v>24</v>
      </c>
      <c r="H351" s="533">
        <v>897.82</v>
      </c>
      <c r="I351" s="521">
        <v>3942.6757903543307</v>
      </c>
      <c r="J351" s="521"/>
      <c r="K351" s="89">
        <v>1.631</v>
      </c>
      <c r="L351" s="89">
        <v>45.14</v>
      </c>
      <c r="M351" s="87">
        <v>10.19375</v>
      </c>
      <c r="N351" s="445">
        <v>0</v>
      </c>
      <c r="O351" s="445">
        <v>89.668080000000003</v>
      </c>
      <c r="P351" s="445">
        <v>89.668080000000003</v>
      </c>
      <c r="Q351" s="445">
        <v>112.08510000000001</v>
      </c>
      <c r="R351" s="444" t="s">
        <v>66</v>
      </c>
      <c r="X351" s="521">
        <v>4415.7968851968508</v>
      </c>
      <c r="Z351" s="536">
        <f t="shared" si="15"/>
        <v>0</v>
      </c>
      <c r="AA351" s="521">
        <v>89.668080000000003</v>
      </c>
      <c r="AH351" s="536">
        <f t="shared" si="16"/>
        <v>0</v>
      </c>
      <c r="AI351" s="536">
        <f t="shared" si="17"/>
        <v>8.9668080000000011E-2</v>
      </c>
    </row>
    <row r="352" spans="1:35" x14ac:dyDescent="0.25">
      <c r="A352" s="2">
        <v>493826.81074599701</v>
      </c>
      <c r="B352" s="2">
        <v>5181052.9879400004</v>
      </c>
      <c r="C352" s="35" t="s">
        <v>5</v>
      </c>
      <c r="D352" s="82">
        <v>2</v>
      </c>
      <c r="E352" s="10">
        <v>20</v>
      </c>
      <c r="F352" s="15" t="s">
        <v>19</v>
      </c>
      <c r="G352" s="29" t="s">
        <v>24</v>
      </c>
      <c r="H352" s="533">
        <v>834.72</v>
      </c>
      <c r="I352" s="521">
        <v>3665.5792204724407</v>
      </c>
      <c r="J352" s="521"/>
      <c r="K352" s="89">
        <v>1.224</v>
      </c>
      <c r="L352" s="89">
        <v>44.85</v>
      </c>
      <c r="M352" s="87">
        <v>7.65</v>
      </c>
      <c r="N352" s="445">
        <v>0</v>
      </c>
      <c r="O352" s="445">
        <v>89.668080000000003</v>
      </c>
      <c r="P352" s="445">
        <v>89.668080000000003</v>
      </c>
      <c r="Q352" s="445">
        <v>112.08510000000001</v>
      </c>
      <c r="R352" s="444" t="s">
        <v>66</v>
      </c>
      <c r="X352" s="521">
        <v>4105.448726929134</v>
      </c>
      <c r="Z352" s="536">
        <f t="shared" si="15"/>
        <v>0</v>
      </c>
      <c r="AA352" s="521">
        <v>89.668080000000003</v>
      </c>
      <c r="AH352" s="536">
        <f t="shared" si="16"/>
        <v>0</v>
      </c>
      <c r="AI352" s="536">
        <f t="shared" si="17"/>
        <v>8.9668080000000011E-2</v>
      </c>
    </row>
    <row r="353" spans="1:35" x14ac:dyDescent="0.25">
      <c r="A353" s="2">
        <v>493858.701495999</v>
      </c>
      <c r="B353" s="2">
        <v>5181036.9536199803</v>
      </c>
      <c r="C353" s="35" t="s">
        <v>5</v>
      </c>
      <c r="D353" s="82">
        <v>3</v>
      </c>
      <c r="E353" s="10">
        <v>21</v>
      </c>
      <c r="F353" s="15" t="s">
        <v>19</v>
      </c>
      <c r="G353" s="29" t="s">
        <v>24</v>
      </c>
      <c r="H353" s="533">
        <v>1057.92</v>
      </c>
      <c r="I353" s="521">
        <v>4645.7369763779534</v>
      </c>
      <c r="J353" s="521"/>
      <c r="K353" s="89">
        <v>1.341</v>
      </c>
      <c r="L353" s="89">
        <v>44.69</v>
      </c>
      <c r="M353" s="87">
        <v>8.3812499999999996</v>
      </c>
      <c r="N353" s="445">
        <v>0</v>
      </c>
      <c r="O353" s="445">
        <v>89.668080000000003</v>
      </c>
      <c r="P353" s="445">
        <v>89.668080000000003</v>
      </c>
      <c r="Q353" s="445">
        <v>112.08510000000001</v>
      </c>
      <c r="R353" s="444" t="s">
        <v>66</v>
      </c>
      <c r="X353" s="521">
        <v>5203.2254135433086</v>
      </c>
      <c r="Z353" s="536">
        <f t="shared" si="15"/>
        <v>0</v>
      </c>
      <c r="AA353" s="521">
        <v>89.668080000000003</v>
      </c>
      <c r="AH353" s="536">
        <f t="shared" si="16"/>
        <v>0</v>
      </c>
      <c r="AI353" s="536">
        <f t="shared" si="17"/>
        <v>8.9668080000000011E-2</v>
      </c>
    </row>
    <row r="354" spans="1:35" x14ac:dyDescent="0.25">
      <c r="A354" s="2">
        <v>493890.638457997</v>
      </c>
      <c r="B354" s="2">
        <v>5181066.1461699903</v>
      </c>
      <c r="C354" s="35" t="s">
        <v>5</v>
      </c>
      <c r="D354" s="82">
        <v>3</v>
      </c>
      <c r="E354" s="10">
        <v>22</v>
      </c>
      <c r="F354" s="15" t="s">
        <v>19</v>
      </c>
      <c r="G354" s="29" t="s">
        <v>24</v>
      </c>
      <c r="H354" s="491">
        <v>866.7</v>
      </c>
      <c r="I354" s="521">
        <v>3806.0158021653542</v>
      </c>
      <c r="J354" s="521"/>
      <c r="K354" s="89">
        <v>0.93720000000000003</v>
      </c>
      <c r="L354" s="89">
        <v>44.6</v>
      </c>
      <c r="M354" s="87">
        <v>5.8574999999999999</v>
      </c>
      <c r="N354" s="445">
        <v>0</v>
      </c>
      <c r="O354" s="445">
        <v>89.668080000000003</v>
      </c>
      <c r="P354" s="445">
        <v>89.668080000000003</v>
      </c>
      <c r="Q354" s="445">
        <v>112.08510000000001</v>
      </c>
      <c r="R354" s="444" t="s">
        <v>66</v>
      </c>
      <c r="X354" s="521">
        <v>4262.7376984251969</v>
      </c>
      <c r="Z354" s="536">
        <f t="shared" si="15"/>
        <v>0</v>
      </c>
      <c r="AA354" s="521">
        <v>89.668080000000003</v>
      </c>
      <c r="AH354" s="536">
        <f t="shared" si="16"/>
        <v>0</v>
      </c>
      <c r="AI354" s="536">
        <f t="shared" si="17"/>
        <v>8.9668080000000011E-2</v>
      </c>
    </row>
    <row r="355" spans="1:35" x14ac:dyDescent="0.25">
      <c r="A355" s="2">
        <v>493594.938430999</v>
      </c>
      <c r="B355" s="2">
        <v>5181067.5489800004</v>
      </c>
      <c r="C355" s="35" t="s">
        <v>4</v>
      </c>
      <c r="D355" s="82">
        <v>2</v>
      </c>
      <c r="E355" s="10">
        <v>13</v>
      </c>
      <c r="F355" s="15" t="s">
        <v>20</v>
      </c>
      <c r="G355" s="29" t="s">
        <v>24</v>
      </c>
      <c r="H355" s="491">
        <v>1041.7</v>
      </c>
      <c r="I355" s="521">
        <v>4574.5086663385828</v>
      </c>
      <c r="J355" s="521"/>
      <c r="K355" s="89">
        <v>1.901</v>
      </c>
      <c r="L355" s="89">
        <v>45.46</v>
      </c>
      <c r="M355" s="87">
        <v>11.88125</v>
      </c>
      <c r="N355" s="445">
        <v>0</v>
      </c>
      <c r="O355" s="445">
        <v>89.668080000000003</v>
      </c>
      <c r="P355" s="445">
        <v>89.668080000000003</v>
      </c>
      <c r="Q355" s="445">
        <v>112.08510000000001</v>
      </c>
      <c r="R355" s="444" t="s">
        <v>66</v>
      </c>
      <c r="X355" s="521">
        <v>5123.4497062992132</v>
      </c>
      <c r="Z355" s="536">
        <f t="shared" si="15"/>
        <v>0</v>
      </c>
      <c r="AA355" s="521">
        <v>89.668080000000003</v>
      </c>
      <c r="AH355" s="536">
        <f t="shared" si="16"/>
        <v>0</v>
      </c>
      <c r="AI355" s="536">
        <f t="shared" si="17"/>
        <v>8.9668080000000011E-2</v>
      </c>
    </row>
    <row r="356" spans="1:35" x14ac:dyDescent="0.25">
      <c r="A356" s="2">
        <v>493626.398015999</v>
      </c>
      <c r="B356" s="2">
        <v>5181088.3120799903</v>
      </c>
      <c r="C356" s="35" t="s">
        <v>4</v>
      </c>
      <c r="D356" s="82">
        <v>2</v>
      </c>
      <c r="E356" s="10">
        <v>14</v>
      </c>
      <c r="F356" s="15" t="s">
        <v>20</v>
      </c>
      <c r="G356" s="29" t="s">
        <v>24</v>
      </c>
      <c r="H356" s="533">
        <v>1008.62</v>
      </c>
      <c r="I356" s="521">
        <v>4429.2415580708657</v>
      </c>
      <c r="J356" s="521"/>
      <c r="K356" s="89">
        <v>1.329</v>
      </c>
      <c r="L356" s="89">
        <v>45.07</v>
      </c>
      <c r="M356" s="87">
        <v>8.3062500000000004</v>
      </c>
      <c r="N356" s="445">
        <v>0</v>
      </c>
      <c r="O356" s="445">
        <v>89.668080000000003</v>
      </c>
      <c r="P356" s="445">
        <v>89.668080000000003</v>
      </c>
      <c r="Q356" s="445">
        <v>112.08510000000001</v>
      </c>
      <c r="R356" s="444" t="s">
        <v>66</v>
      </c>
      <c r="X356" s="521">
        <v>4960.7505450393701</v>
      </c>
      <c r="Z356" s="536">
        <f t="shared" si="15"/>
        <v>0</v>
      </c>
      <c r="AA356" s="521">
        <v>89.668080000000003</v>
      </c>
      <c r="AH356" s="536">
        <f t="shared" si="16"/>
        <v>0</v>
      </c>
      <c r="AI356" s="536">
        <f t="shared" si="17"/>
        <v>8.9668080000000011E-2</v>
      </c>
    </row>
    <row r="357" spans="1:35" x14ac:dyDescent="0.25">
      <c r="A357" s="2">
        <v>493658.29567700002</v>
      </c>
      <c r="B357" s="2">
        <v>5181079.4996199803</v>
      </c>
      <c r="C357" s="35" t="s">
        <v>4</v>
      </c>
      <c r="D357" s="82">
        <v>3</v>
      </c>
      <c r="E357" s="10">
        <v>15</v>
      </c>
      <c r="F357" s="15" t="s">
        <v>20</v>
      </c>
      <c r="G357" s="29" t="s">
        <v>24</v>
      </c>
      <c r="H357" s="533">
        <v>741.22</v>
      </c>
      <c r="I357" s="521">
        <v>3254.9844616141731</v>
      </c>
      <c r="J357" s="521"/>
      <c r="K357" s="89">
        <v>1.7210000000000001</v>
      </c>
      <c r="L357" s="89">
        <v>44.21</v>
      </c>
      <c r="M357" s="87">
        <v>10.75625</v>
      </c>
      <c r="N357" s="445">
        <v>0</v>
      </c>
      <c r="O357" s="445">
        <v>89.668080000000003</v>
      </c>
      <c r="P357" s="445">
        <v>89.668080000000003</v>
      </c>
      <c r="Q357" s="445">
        <v>112.08510000000001</v>
      </c>
      <c r="R357" s="444" t="s">
        <v>66</v>
      </c>
      <c r="X357" s="521">
        <v>3645.5825970078745</v>
      </c>
      <c r="Z357" s="536">
        <f t="shared" si="15"/>
        <v>0</v>
      </c>
      <c r="AA357" s="521">
        <v>89.668080000000003</v>
      </c>
      <c r="AH357" s="536">
        <f t="shared" si="16"/>
        <v>0</v>
      </c>
      <c r="AI357" s="536">
        <f t="shared" si="17"/>
        <v>8.9668080000000011E-2</v>
      </c>
    </row>
    <row r="358" spans="1:35" x14ac:dyDescent="0.25">
      <c r="A358" s="2">
        <v>493690.210724</v>
      </c>
      <c r="B358" s="2">
        <v>5181087.1334199803</v>
      </c>
      <c r="C358" s="35" t="s">
        <v>4</v>
      </c>
      <c r="D358" s="82">
        <v>4</v>
      </c>
      <c r="E358" s="10">
        <v>16</v>
      </c>
      <c r="F358" s="15" t="s">
        <v>20</v>
      </c>
      <c r="G358" s="29" t="s">
        <v>24</v>
      </c>
      <c r="H358" s="533">
        <v>674.22</v>
      </c>
      <c r="I358" s="521">
        <v>2960.7614793307084</v>
      </c>
      <c r="J358" s="521"/>
      <c r="K358" s="89">
        <v>1.2330000000000001</v>
      </c>
      <c r="L358" s="89">
        <v>44.81</v>
      </c>
      <c r="M358" s="87">
        <v>7.7062499999999998</v>
      </c>
      <c r="N358" s="445">
        <v>0</v>
      </c>
      <c r="O358" s="445">
        <v>89.668080000000003</v>
      </c>
      <c r="P358" s="445">
        <v>89.668080000000003</v>
      </c>
      <c r="Q358" s="445">
        <v>112.08510000000001</v>
      </c>
      <c r="R358" s="444" t="s">
        <v>66</v>
      </c>
      <c r="X358" s="521">
        <v>3316.0528568503937</v>
      </c>
      <c r="Z358" s="536">
        <f t="shared" si="15"/>
        <v>0</v>
      </c>
      <c r="AA358" s="521">
        <v>89.668080000000003</v>
      </c>
      <c r="AH358" s="536">
        <f t="shared" si="16"/>
        <v>0</v>
      </c>
      <c r="AI358" s="536">
        <f t="shared" si="17"/>
        <v>8.9668080000000011E-2</v>
      </c>
    </row>
    <row r="359" spans="1:35" x14ac:dyDescent="0.25">
      <c r="A359" s="2">
        <v>493719.72291200003</v>
      </c>
      <c r="B359" s="2">
        <v>5181093.2106900001</v>
      </c>
      <c r="C359" s="35" t="s">
        <v>4</v>
      </c>
      <c r="D359" s="82">
        <v>4</v>
      </c>
      <c r="E359" s="10">
        <v>17</v>
      </c>
      <c r="F359" s="15" t="s">
        <v>20</v>
      </c>
      <c r="G359" s="29" t="s">
        <v>24</v>
      </c>
      <c r="H359" s="533">
        <v>880.02</v>
      </c>
      <c r="I359" s="521">
        <v>3864.5090875984247</v>
      </c>
      <c r="J359" s="521"/>
      <c r="K359" s="89">
        <v>1.1950000000000001</v>
      </c>
      <c r="L359" s="89">
        <v>44.8</v>
      </c>
      <c r="M359" s="87">
        <v>7.46875</v>
      </c>
      <c r="N359" s="445">
        <v>0</v>
      </c>
      <c r="O359" s="445">
        <v>89.668080000000003</v>
      </c>
      <c r="P359" s="445">
        <v>89.668080000000003</v>
      </c>
      <c r="Q359" s="445">
        <v>112.08510000000001</v>
      </c>
      <c r="R359" s="444" t="s">
        <v>66</v>
      </c>
      <c r="X359" s="521">
        <v>4328.2501781102364</v>
      </c>
      <c r="Z359" s="536">
        <f t="shared" si="15"/>
        <v>0</v>
      </c>
      <c r="AA359" s="521">
        <v>89.668080000000003</v>
      </c>
      <c r="AH359" s="536">
        <f t="shared" si="16"/>
        <v>0</v>
      </c>
      <c r="AI359" s="536">
        <f t="shared" si="17"/>
        <v>8.9668080000000011E-2</v>
      </c>
    </row>
    <row r="360" spans="1:35" x14ac:dyDescent="0.25">
      <c r="A360" s="2">
        <v>493754.005991999</v>
      </c>
      <c r="B360" s="2">
        <v>5181069.176</v>
      </c>
      <c r="C360" s="35" t="s">
        <v>4</v>
      </c>
      <c r="D360" s="82">
        <v>6</v>
      </c>
      <c r="E360" s="10">
        <v>18</v>
      </c>
      <c r="F360" s="15" t="s">
        <v>20</v>
      </c>
      <c r="G360" s="29" t="s">
        <v>24</v>
      </c>
      <c r="H360" s="533">
        <v>806.52</v>
      </c>
      <c r="I360" s="521">
        <v>3541.7420846456689</v>
      </c>
      <c r="J360" s="521"/>
      <c r="K360" s="89">
        <v>1.157</v>
      </c>
      <c r="L360" s="89">
        <v>44.53</v>
      </c>
      <c r="M360" s="87">
        <v>7.2312500000000002</v>
      </c>
      <c r="N360" s="445">
        <v>0</v>
      </c>
      <c r="O360" s="445">
        <v>89.668080000000003</v>
      </c>
      <c r="P360" s="445">
        <v>89.668080000000003</v>
      </c>
      <c r="Q360" s="445">
        <v>112.08510000000001</v>
      </c>
      <c r="R360" s="444" t="s">
        <v>66</v>
      </c>
      <c r="X360" s="521">
        <v>3966.7511348031494</v>
      </c>
      <c r="Z360" s="536">
        <f t="shared" si="15"/>
        <v>0</v>
      </c>
      <c r="AA360" s="521">
        <v>89.668080000000003</v>
      </c>
      <c r="AH360" s="536">
        <f t="shared" si="16"/>
        <v>0</v>
      </c>
      <c r="AI360" s="536">
        <f t="shared" si="17"/>
        <v>8.9668080000000011E-2</v>
      </c>
    </row>
    <row r="361" spans="1:35" x14ac:dyDescent="0.25">
      <c r="A361" s="2">
        <v>493785.92902500002</v>
      </c>
      <c r="B361" s="2">
        <v>5181084.5888499804</v>
      </c>
      <c r="C361" s="35" t="s">
        <v>4</v>
      </c>
      <c r="D361" s="82">
        <v>6</v>
      </c>
      <c r="E361" s="10">
        <v>19</v>
      </c>
      <c r="F361" s="15" t="s">
        <v>20</v>
      </c>
      <c r="G361" s="29" t="s">
        <v>24</v>
      </c>
      <c r="H361" s="533">
        <v>610.52</v>
      </c>
      <c r="I361" s="521">
        <v>2681.0300767716535</v>
      </c>
      <c r="J361" s="521"/>
      <c r="K361" s="89">
        <v>1.19</v>
      </c>
      <c r="L361" s="89">
        <v>44.58</v>
      </c>
      <c r="M361" s="87">
        <v>7.4375</v>
      </c>
      <c r="N361" s="445">
        <v>0</v>
      </c>
      <c r="O361" s="445">
        <v>89.668080000000003</v>
      </c>
      <c r="P361" s="445">
        <v>89.668080000000003</v>
      </c>
      <c r="Q361" s="445">
        <v>112.08510000000001</v>
      </c>
      <c r="R361" s="444" t="s">
        <v>66</v>
      </c>
      <c r="X361" s="521">
        <v>3002.7536859842521</v>
      </c>
      <c r="Z361" s="536">
        <f t="shared" si="15"/>
        <v>0</v>
      </c>
      <c r="AA361" s="521">
        <v>89.668080000000003</v>
      </c>
      <c r="AH361" s="536">
        <f t="shared" si="16"/>
        <v>0</v>
      </c>
      <c r="AI361" s="536">
        <f t="shared" si="17"/>
        <v>8.9668080000000011E-2</v>
      </c>
    </row>
    <row r="362" spans="1:35" x14ac:dyDescent="0.25">
      <c r="A362" s="2">
        <v>493817.836210999</v>
      </c>
      <c r="B362" s="2">
        <v>5181084.7781400001</v>
      </c>
      <c r="C362" s="35" t="s">
        <v>5</v>
      </c>
      <c r="D362" s="82">
        <v>1</v>
      </c>
      <c r="E362" s="10">
        <v>20</v>
      </c>
      <c r="F362" s="15" t="s">
        <v>20</v>
      </c>
      <c r="G362" s="29" t="s">
        <v>24</v>
      </c>
      <c r="H362" s="533">
        <v>687.02</v>
      </c>
      <c r="I362" s="521">
        <v>3016.9712431102357</v>
      </c>
      <c r="J362" s="521"/>
      <c r="K362" s="89">
        <v>1.17</v>
      </c>
      <c r="L362" s="89">
        <v>44.94</v>
      </c>
      <c r="M362" s="87">
        <v>7.3125</v>
      </c>
      <c r="N362" s="445">
        <v>0</v>
      </c>
      <c r="O362" s="445">
        <v>89.668080000000003</v>
      </c>
      <c r="P362" s="445">
        <v>89.668080000000003</v>
      </c>
      <c r="Q362" s="445">
        <v>112.08510000000001</v>
      </c>
      <c r="R362" s="444" t="s">
        <v>66</v>
      </c>
      <c r="X362" s="521">
        <v>3379.0077922834644</v>
      </c>
      <c r="Z362" s="536">
        <f t="shared" si="15"/>
        <v>0</v>
      </c>
      <c r="AA362" s="521">
        <v>89.668080000000003</v>
      </c>
      <c r="AH362" s="536">
        <f t="shared" si="16"/>
        <v>0</v>
      </c>
      <c r="AI362" s="536">
        <f t="shared" si="17"/>
        <v>8.9668080000000011E-2</v>
      </c>
    </row>
    <row r="363" spans="1:35" x14ac:dyDescent="0.25">
      <c r="A363" s="2">
        <v>493849.726767999</v>
      </c>
      <c r="B363" s="2">
        <v>5181068.7437699903</v>
      </c>
      <c r="C363" s="35" t="s">
        <v>5</v>
      </c>
      <c r="D363" s="82">
        <v>2</v>
      </c>
      <c r="E363" s="10">
        <v>21</v>
      </c>
      <c r="F363" s="15" t="s">
        <v>20</v>
      </c>
      <c r="G363" s="29" t="s">
        <v>24</v>
      </c>
      <c r="H363" s="533">
        <v>944.52</v>
      </c>
      <c r="I363" s="521">
        <v>4147.7536003937003</v>
      </c>
      <c r="J363" s="521"/>
      <c r="K363" s="89">
        <v>1.6559999999999999</v>
      </c>
      <c r="L363" s="89">
        <v>45.13</v>
      </c>
      <c r="M363" s="87">
        <v>10.35</v>
      </c>
      <c r="N363" s="445">
        <v>0</v>
      </c>
      <c r="O363" s="445">
        <v>89.668080000000003</v>
      </c>
      <c r="P363" s="445">
        <v>89.668080000000003</v>
      </c>
      <c r="Q363" s="445">
        <v>112.08510000000001</v>
      </c>
      <c r="R363" s="444" t="s">
        <v>66</v>
      </c>
      <c r="X363" s="521">
        <v>4645.4840324409452</v>
      </c>
      <c r="Z363" s="536">
        <f t="shared" si="15"/>
        <v>0</v>
      </c>
      <c r="AA363" s="521">
        <v>89.668080000000003</v>
      </c>
      <c r="AH363" s="536">
        <f t="shared" si="16"/>
        <v>0</v>
      </c>
      <c r="AI363" s="536">
        <f t="shared" si="17"/>
        <v>8.9668080000000011E-2</v>
      </c>
    </row>
    <row r="364" spans="1:35" x14ac:dyDescent="0.25">
      <c r="A364" s="2">
        <v>493648.355764999</v>
      </c>
      <c r="B364" s="2">
        <v>5181104.3018699903</v>
      </c>
      <c r="C364" s="35" t="s">
        <v>4</v>
      </c>
      <c r="D364" s="82">
        <v>2</v>
      </c>
      <c r="E364" s="10">
        <v>15</v>
      </c>
      <c r="F364" s="15" t="s">
        <v>21</v>
      </c>
      <c r="G364" s="29" t="s">
        <v>24</v>
      </c>
      <c r="H364" s="533">
        <v>740.02</v>
      </c>
      <c r="I364" s="521">
        <v>3249.7147962598419</v>
      </c>
      <c r="J364" s="521"/>
      <c r="K364" s="89">
        <v>1.1719999999999999</v>
      </c>
      <c r="L364" s="89">
        <v>44.38</v>
      </c>
      <c r="M364" s="87">
        <v>7.3250000000000002</v>
      </c>
      <c r="N364" s="445">
        <v>0</v>
      </c>
      <c r="O364" s="445">
        <v>89.668080000000003</v>
      </c>
      <c r="P364" s="445">
        <v>89.668080000000003</v>
      </c>
      <c r="Q364" s="445">
        <v>112.08510000000001</v>
      </c>
      <c r="R364" s="444" t="s">
        <v>66</v>
      </c>
      <c r="X364" s="521">
        <v>3639.6805718110231</v>
      </c>
      <c r="Z364" s="536">
        <f t="shared" si="15"/>
        <v>0</v>
      </c>
      <c r="AA364" s="521">
        <v>89.668080000000003</v>
      </c>
      <c r="AH364" s="536">
        <f t="shared" si="16"/>
        <v>0</v>
      </c>
      <c r="AI364" s="536">
        <f t="shared" si="17"/>
        <v>8.9668080000000011E-2</v>
      </c>
    </row>
    <row r="365" spans="1:35" x14ac:dyDescent="0.25">
      <c r="A365" s="2">
        <v>493681.925006998</v>
      </c>
      <c r="B365" s="2">
        <v>5181110.7360899802</v>
      </c>
      <c r="C365" s="35" t="s">
        <v>4</v>
      </c>
      <c r="D365" s="82">
        <v>3</v>
      </c>
      <c r="E365" s="10">
        <v>16</v>
      </c>
      <c r="F365" s="15" t="s">
        <v>21</v>
      </c>
      <c r="G365" s="29" t="s">
        <v>24</v>
      </c>
      <c r="H365" s="533">
        <v>970.22</v>
      </c>
      <c r="I365" s="521">
        <v>4260.6122667322834</v>
      </c>
      <c r="J365" s="521"/>
      <c r="K365" s="89">
        <v>1.482</v>
      </c>
      <c r="L365" s="89">
        <v>45.02</v>
      </c>
      <c r="M365" s="87">
        <v>9.2624999999999993</v>
      </c>
      <c r="N365" s="445">
        <v>0</v>
      </c>
      <c r="O365" s="445">
        <v>89.668080000000003</v>
      </c>
      <c r="P365" s="445">
        <v>89.668080000000003</v>
      </c>
      <c r="Q365" s="445">
        <v>112.08510000000001</v>
      </c>
      <c r="R365" s="444" t="s">
        <v>66</v>
      </c>
      <c r="X365" s="521">
        <v>4771.8857387401576</v>
      </c>
      <c r="Z365" s="536">
        <f t="shared" si="15"/>
        <v>0</v>
      </c>
      <c r="AA365" s="521">
        <v>89.668080000000003</v>
      </c>
      <c r="AH365" s="536">
        <f t="shared" si="16"/>
        <v>0</v>
      </c>
      <c r="AI365" s="536">
        <f t="shared" si="17"/>
        <v>8.9668080000000011E-2</v>
      </c>
    </row>
    <row r="366" spans="1:35" x14ac:dyDescent="0.25">
      <c r="A366" s="2">
        <v>493712.774829</v>
      </c>
      <c r="B366" s="2">
        <v>5181114.8141000001</v>
      </c>
      <c r="C366" s="35" t="s">
        <v>4</v>
      </c>
      <c r="D366" s="82">
        <v>4</v>
      </c>
      <c r="E366" s="10">
        <v>17</v>
      </c>
      <c r="F366" s="15" t="s">
        <v>21</v>
      </c>
      <c r="G366" s="29" t="s">
        <v>24</v>
      </c>
      <c r="H366" s="533">
        <v>1172.22</v>
      </c>
      <c r="I366" s="521">
        <v>5147.6726013779526</v>
      </c>
      <c r="J366" s="521"/>
      <c r="K366" s="89">
        <v>1.986</v>
      </c>
      <c r="L366" s="89">
        <v>45.41</v>
      </c>
      <c r="M366" s="87">
        <v>12.4125</v>
      </c>
      <c r="N366" s="445">
        <v>0</v>
      </c>
      <c r="O366" s="445">
        <v>89.668080000000003</v>
      </c>
      <c r="P366" s="445">
        <v>89.668080000000003</v>
      </c>
      <c r="Q366" s="445">
        <v>112.08510000000001</v>
      </c>
      <c r="R366" s="444" t="s">
        <v>66</v>
      </c>
      <c r="X366" s="521">
        <v>5765.3933135433072</v>
      </c>
      <c r="Z366" s="536">
        <f t="shared" si="15"/>
        <v>0</v>
      </c>
      <c r="AA366" s="521">
        <v>89.668080000000003</v>
      </c>
      <c r="AH366" s="536">
        <f t="shared" si="16"/>
        <v>0</v>
      </c>
      <c r="AI366" s="536">
        <f t="shared" si="17"/>
        <v>8.9668080000000011E-2</v>
      </c>
    </row>
    <row r="367" spans="1:35" x14ac:dyDescent="0.25">
      <c r="A367" s="2">
        <v>493745.871519999</v>
      </c>
      <c r="B367" s="2">
        <v>5181100.9654400004</v>
      </c>
      <c r="C367" s="35" t="s">
        <v>4</v>
      </c>
      <c r="D367" s="82">
        <v>5</v>
      </c>
      <c r="E367" s="10">
        <v>18</v>
      </c>
      <c r="F367" s="15" t="s">
        <v>21</v>
      </c>
      <c r="G367" s="29" t="s">
        <v>24</v>
      </c>
      <c r="H367" s="533">
        <v>879.52</v>
      </c>
      <c r="I367" s="521">
        <v>3862.3133937007869</v>
      </c>
      <c r="J367" s="521"/>
      <c r="K367" s="89">
        <v>1.627</v>
      </c>
      <c r="L367" s="89">
        <v>44.93</v>
      </c>
      <c r="M367" s="87">
        <v>10.168749999999999</v>
      </c>
      <c r="N367" s="445">
        <v>0</v>
      </c>
      <c r="O367" s="445">
        <v>89.668080000000003</v>
      </c>
      <c r="P367" s="445">
        <v>89.668080000000003</v>
      </c>
      <c r="Q367" s="445">
        <v>112.08510000000001</v>
      </c>
      <c r="R367" s="444" t="s">
        <v>66</v>
      </c>
      <c r="X367" s="521">
        <v>4325.7910009448815</v>
      </c>
      <c r="Z367" s="536">
        <f t="shared" si="15"/>
        <v>0</v>
      </c>
      <c r="AA367" s="521">
        <v>89.668080000000003</v>
      </c>
      <c r="AH367" s="536">
        <f t="shared" si="16"/>
        <v>0</v>
      </c>
      <c r="AI367" s="536">
        <f t="shared" si="17"/>
        <v>8.9668080000000011E-2</v>
      </c>
    </row>
    <row r="368" spans="1:35" x14ac:dyDescent="0.25">
      <c r="A368" s="2">
        <v>493780.193463</v>
      </c>
      <c r="B368" s="2">
        <v>5181114.7788800001</v>
      </c>
      <c r="C368" s="35" t="s">
        <v>4</v>
      </c>
      <c r="D368" s="82">
        <v>6</v>
      </c>
      <c r="E368" s="10">
        <v>19</v>
      </c>
      <c r="F368" s="15" t="s">
        <v>21</v>
      </c>
      <c r="G368" s="29" t="s">
        <v>24</v>
      </c>
      <c r="H368" s="533">
        <v>0</v>
      </c>
      <c r="I368" s="533">
        <v>0</v>
      </c>
      <c r="J368" s="533"/>
      <c r="K368" s="533">
        <v>0</v>
      </c>
      <c r="L368" s="89">
        <v>0</v>
      </c>
      <c r="M368" s="87">
        <v>0</v>
      </c>
      <c r="N368" s="445">
        <v>0</v>
      </c>
      <c r="O368" s="445">
        <v>89.668080000000003</v>
      </c>
      <c r="P368" s="445">
        <v>89.668080000000003</v>
      </c>
      <c r="Q368" s="445">
        <v>112.08510000000001</v>
      </c>
      <c r="R368" s="444" t="s">
        <v>66</v>
      </c>
      <c r="X368" s="533">
        <v>0</v>
      </c>
      <c r="Z368" s="536">
        <f t="shared" si="15"/>
        <v>0</v>
      </c>
      <c r="AA368" s="521">
        <v>89.668080000000003</v>
      </c>
      <c r="AH368" s="536">
        <f t="shared" si="16"/>
        <v>0</v>
      </c>
      <c r="AI368" s="536">
        <f t="shared" si="17"/>
        <v>8.9668080000000011E-2</v>
      </c>
    </row>
    <row r="369" spans="1:35" x14ac:dyDescent="0.25">
      <c r="A369" s="2">
        <v>493809.70142300002</v>
      </c>
      <c r="B369" s="2">
        <v>5181116.5674999803</v>
      </c>
      <c r="C369" s="35" t="s">
        <v>4</v>
      </c>
      <c r="D369" s="82">
        <v>6</v>
      </c>
      <c r="E369" s="10">
        <v>20</v>
      </c>
      <c r="F369" s="15" t="s">
        <v>21</v>
      </c>
      <c r="G369" s="29" t="s">
        <v>24</v>
      </c>
      <c r="H369" s="533">
        <v>0</v>
      </c>
      <c r="I369" s="533">
        <v>0</v>
      </c>
      <c r="J369" s="533"/>
      <c r="K369" s="533">
        <v>0</v>
      </c>
      <c r="L369" s="89">
        <v>0</v>
      </c>
      <c r="M369" s="87">
        <v>0</v>
      </c>
      <c r="N369" s="445">
        <v>0</v>
      </c>
      <c r="O369" s="445">
        <v>89.668080000000003</v>
      </c>
      <c r="P369" s="445">
        <v>89.668080000000003</v>
      </c>
      <c r="Q369" s="445">
        <v>112.08510000000001</v>
      </c>
      <c r="R369" s="444" t="s">
        <v>66</v>
      </c>
      <c r="X369" s="533">
        <v>0</v>
      </c>
      <c r="Z369" s="536">
        <f t="shared" si="15"/>
        <v>0</v>
      </c>
      <c r="AA369" s="521">
        <v>89.668080000000003</v>
      </c>
      <c r="AH369" s="536">
        <f t="shared" si="16"/>
        <v>0</v>
      </c>
      <c r="AI369" s="536">
        <f t="shared" si="17"/>
        <v>8.9668080000000011E-2</v>
      </c>
    </row>
    <row r="370" spans="1:35" x14ac:dyDescent="0.25">
      <c r="A370" s="2">
        <v>493841.59178900003</v>
      </c>
      <c r="B370" s="2">
        <v>5181100.5330800004</v>
      </c>
      <c r="C370" s="22" t="s">
        <v>5</v>
      </c>
      <c r="D370" s="82">
        <v>1</v>
      </c>
      <c r="E370" s="10">
        <v>21</v>
      </c>
      <c r="F370" s="15" t="s">
        <v>21</v>
      </c>
      <c r="G370" s="29" t="s">
        <v>24</v>
      </c>
      <c r="H370" s="533">
        <v>0</v>
      </c>
      <c r="I370" s="533">
        <v>0</v>
      </c>
      <c r="J370" s="533"/>
      <c r="K370" s="533">
        <v>0</v>
      </c>
      <c r="L370" s="89">
        <v>0</v>
      </c>
      <c r="M370" s="87">
        <v>0</v>
      </c>
      <c r="N370" s="445">
        <v>0</v>
      </c>
      <c r="O370" s="445">
        <v>89.668080000000003</v>
      </c>
      <c r="P370" s="445">
        <v>89.668080000000003</v>
      </c>
      <c r="Q370" s="445">
        <v>112.08510000000001</v>
      </c>
      <c r="R370" s="444" t="s">
        <v>66</v>
      </c>
      <c r="X370" s="533">
        <v>0</v>
      </c>
      <c r="Z370" s="536">
        <f t="shared" si="15"/>
        <v>0</v>
      </c>
      <c r="AA370" s="521">
        <v>89.668080000000003</v>
      </c>
      <c r="AH370" s="536">
        <f t="shared" si="16"/>
        <v>0</v>
      </c>
      <c r="AI370" s="536">
        <f t="shared" si="17"/>
        <v>8.9668080000000011E-2</v>
      </c>
    </row>
    <row r="371" spans="1:35" x14ac:dyDescent="0.25">
      <c r="I371" s="527"/>
      <c r="J371" s="527"/>
      <c r="N371" s="445"/>
      <c r="O371" s="445"/>
      <c r="P371" s="443"/>
      <c r="Q371" s="443"/>
      <c r="R371" s="443"/>
    </row>
    <row r="372" spans="1:35" x14ac:dyDescent="0.25">
      <c r="I372" s="527"/>
      <c r="J372" s="527"/>
      <c r="N372" s="445"/>
      <c r="O372" s="445"/>
      <c r="P372" s="443"/>
      <c r="Q372" s="443"/>
      <c r="R372" s="443"/>
    </row>
    <row r="373" spans="1:35" x14ac:dyDescent="0.25">
      <c r="I373" s="527"/>
      <c r="J373" s="527"/>
      <c r="N373" s="445"/>
      <c r="O373" s="445"/>
      <c r="P373" s="443"/>
      <c r="Q373" s="443"/>
      <c r="R373" s="443"/>
    </row>
    <row r="374" spans="1:35" x14ac:dyDescent="0.25">
      <c r="I374" s="527"/>
      <c r="J374" s="527"/>
      <c r="N374" s="445"/>
      <c r="O374" s="445"/>
      <c r="P374" s="443"/>
      <c r="Q374" s="443"/>
      <c r="R374" s="443"/>
    </row>
    <row r="375" spans="1:35" x14ac:dyDescent="0.25">
      <c r="I375" s="527"/>
      <c r="J375" s="527"/>
      <c r="N375" s="445"/>
      <c r="O375" s="445"/>
      <c r="P375" s="443"/>
      <c r="Q375" s="443"/>
      <c r="R375" s="443"/>
    </row>
    <row r="376" spans="1:35" x14ac:dyDescent="0.25">
      <c r="I376" s="527"/>
      <c r="J376" s="527"/>
      <c r="N376" s="445"/>
      <c r="O376" s="445"/>
      <c r="P376" s="443"/>
      <c r="Q376" s="443"/>
      <c r="R376" s="443"/>
    </row>
    <row r="377" spans="1:35" x14ac:dyDescent="0.25">
      <c r="I377" s="527"/>
      <c r="J377" s="527"/>
      <c r="N377" s="445"/>
      <c r="O377" s="445"/>
      <c r="P377" s="443"/>
      <c r="Q377" s="443"/>
      <c r="R377" s="443"/>
    </row>
    <row r="378" spans="1:35" x14ac:dyDescent="0.25">
      <c r="I378" s="527"/>
      <c r="J378" s="527"/>
      <c r="N378" s="445"/>
      <c r="O378" s="445"/>
      <c r="P378" s="443"/>
      <c r="Q378" s="443"/>
      <c r="R378" s="443"/>
    </row>
    <row r="379" spans="1:35" x14ac:dyDescent="0.25">
      <c r="I379" s="527"/>
      <c r="J379" s="527"/>
      <c r="N379" s="445"/>
      <c r="O379" s="445"/>
      <c r="P379" s="443"/>
      <c r="Q379" s="443"/>
      <c r="R379" s="443"/>
    </row>
    <row r="380" spans="1:35" x14ac:dyDescent="0.25">
      <c r="I380" s="527"/>
      <c r="J380" s="527"/>
      <c r="N380" s="445"/>
      <c r="O380" s="445"/>
      <c r="P380" s="443"/>
      <c r="Q380" s="443"/>
      <c r="R380" s="443"/>
    </row>
    <row r="381" spans="1:35" x14ac:dyDescent="0.25">
      <c r="I381" s="527"/>
      <c r="J381" s="527"/>
      <c r="N381" s="445"/>
      <c r="O381" s="445"/>
      <c r="P381" s="443"/>
      <c r="Q381" s="443"/>
      <c r="R381" s="443"/>
    </row>
    <row r="382" spans="1:35" x14ac:dyDescent="0.25">
      <c r="I382" s="527"/>
      <c r="J382" s="527"/>
      <c r="N382" s="445"/>
      <c r="O382" s="445"/>
      <c r="P382" s="443"/>
      <c r="Q382" s="443"/>
      <c r="R382" s="443"/>
    </row>
    <row r="383" spans="1:35" x14ac:dyDescent="0.25">
      <c r="I383" s="527"/>
      <c r="J383" s="527"/>
      <c r="N383" s="445"/>
      <c r="O383" s="445"/>
      <c r="P383" s="443"/>
      <c r="Q383" s="443"/>
      <c r="R383" s="443"/>
    </row>
    <row r="384" spans="1:35" x14ac:dyDescent="0.25">
      <c r="I384" s="527"/>
      <c r="J384" s="527"/>
      <c r="N384" s="445"/>
      <c r="O384" s="445"/>
      <c r="P384" s="443"/>
      <c r="Q384" s="443"/>
      <c r="R384" s="443"/>
    </row>
    <row r="385" spans="9:18" x14ac:dyDescent="0.25">
      <c r="I385" s="527"/>
      <c r="J385" s="527"/>
      <c r="N385" s="445"/>
      <c r="O385" s="445"/>
      <c r="P385" s="443"/>
      <c r="Q385" s="443"/>
      <c r="R385" s="443"/>
    </row>
    <row r="386" spans="9:18" x14ac:dyDescent="0.25">
      <c r="I386" s="527"/>
      <c r="J386" s="527"/>
      <c r="N386" s="445"/>
      <c r="O386" s="445"/>
      <c r="P386" s="443"/>
      <c r="Q386" s="443"/>
      <c r="R386" s="443"/>
    </row>
    <row r="387" spans="9:18" x14ac:dyDescent="0.25">
      <c r="I387" s="527"/>
      <c r="J387" s="527"/>
      <c r="N387" s="445"/>
      <c r="O387" s="445"/>
      <c r="P387" s="443"/>
      <c r="Q387" s="443"/>
      <c r="R387" s="443"/>
    </row>
    <row r="388" spans="9:18" x14ac:dyDescent="0.25">
      <c r="I388" s="527"/>
      <c r="J388" s="527"/>
      <c r="N388" s="445"/>
      <c r="O388" s="445"/>
      <c r="P388" s="443"/>
      <c r="Q388" s="443"/>
      <c r="R388" s="443"/>
    </row>
    <row r="389" spans="9:18" x14ac:dyDescent="0.25">
      <c r="I389" s="527"/>
      <c r="J389" s="527"/>
      <c r="N389" s="445"/>
      <c r="O389" s="445"/>
      <c r="P389" s="443"/>
      <c r="Q389" s="443"/>
      <c r="R389" s="443"/>
    </row>
    <row r="390" spans="9:18" x14ac:dyDescent="0.25">
      <c r="I390" s="527"/>
      <c r="J390" s="527"/>
      <c r="N390" s="445"/>
      <c r="O390" s="445"/>
      <c r="P390" s="443"/>
      <c r="Q390" s="443"/>
      <c r="R390" s="443"/>
    </row>
    <row r="391" spans="9:18" x14ac:dyDescent="0.25">
      <c r="I391" s="527"/>
      <c r="J391" s="527"/>
      <c r="N391" s="445"/>
      <c r="O391" s="445"/>
      <c r="P391" s="443"/>
      <c r="Q391" s="443"/>
      <c r="R391" s="443"/>
    </row>
    <row r="392" spans="9:18" x14ac:dyDescent="0.25">
      <c r="I392" s="527"/>
      <c r="J392" s="527"/>
      <c r="N392" s="445"/>
      <c r="O392" s="445"/>
      <c r="P392" s="443"/>
      <c r="Q392" s="443"/>
      <c r="R392" s="443"/>
    </row>
    <row r="393" spans="9:18" x14ac:dyDescent="0.25">
      <c r="I393" s="527"/>
      <c r="J393" s="527"/>
    </row>
    <row r="394" spans="9:18" x14ac:dyDescent="0.25">
      <c r="I394" s="527"/>
      <c r="J394" s="527"/>
    </row>
    <row r="395" spans="9:18" x14ac:dyDescent="0.25">
      <c r="I395" s="527"/>
      <c r="J395" s="527"/>
    </row>
    <row r="396" spans="9:18" x14ac:dyDescent="0.25">
      <c r="I396" s="527"/>
      <c r="J396" s="527"/>
    </row>
    <row r="397" spans="9:18" x14ac:dyDescent="0.25">
      <c r="I397" s="527"/>
      <c r="J397" s="527"/>
    </row>
    <row r="398" spans="9:18" x14ac:dyDescent="0.25">
      <c r="I398" s="527"/>
      <c r="J398" s="527"/>
    </row>
    <row r="399" spans="9:18" x14ac:dyDescent="0.25">
      <c r="I399" s="527"/>
      <c r="J399" s="527"/>
    </row>
    <row r="400" spans="9:18" x14ac:dyDescent="0.25">
      <c r="I400" s="527"/>
      <c r="J400" s="527"/>
    </row>
    <row r="401" spans="9:10" x14ac:dyDescent="0.25">
      <c r="I401" s="527"/>
      <c r="J401" s="527"/>
    </row>
    <row r="402" spans="9:10" x14ac:dyDescent="0.25">
      <c r="I402" s="527"/>
      <c r="J402" s="527"/>
    </row>
    <row r="403" spans="9:10" x14ac:dyDescent="0.25">
      <c r="I403" s="527"/>
      <c r="J403" s="527"/>
    </row>
    <row r="404" spans="9:10" x14ac:dyDescent="0.25">
      <c r="I404" s="527"/>
      <c r="J404" s="527"/>
    </row>
    <row r="405" spans="9:10" x14ac:dyDescent="0.25">
      <c r="I405" s="527"/>
      <c r="J405" s="527"/>
    </row>
    <row r="406" spans="9:10" x14ac:dyDescent="0.25">
      <c r="I406" s="527"/>
      <c r="J406" s="527"/>
    </row>
    <row r="407" spans="9:10" x14ac:dyDescent="0.25">
      <c r="I407" s="527"/>
      <c r="J407" s="527"/>
    </row>
    <row r="408" spans="9:10" x14ac:dyDescent="0.25">
      <c r="I408" s="527"/>
      <c r="J408" s="527"/>
    </row>
    <row r="409" spans="9:10" x14ac:dyDescent="0.25">
      <c r="I409" s="527"/>
      <c r="J409" s="527"/>
    </row>
    <row r="410" spans="9:10" x14ac:dyDescent="0.25">
      <c r="I410" s="527"/>
      <c r="J410" s="527"/>
    </row>
    <row r="411" spans="9:10" x14ac:dyDescent="0.25">
      <c r="I411" s="527"/>
      <c r="J411" s="527"/>
    </row>
    <row r="412" spans="9:10" x14ac:dyDescent="0.25">
      <c r="I412" s="527"/>
      <c r="J412" s="527"/>
    </row>
    <row r="413" spans="9:10" x14ac:dyDescent="0.25">
      <c r="I413" s="527"/>
      <c r="J413" s="527"/>
    </row>
    <row r="414" spans="9:10" x14ac:dyDescent="0.25">
      <c r="I414" s="527"/>
      <c r="J414" s="527"/>
    </row>
    <row r="415" spans="9:10" x14ac:dyDescent="0.25">
      <c r="I415" s="527"/>
      <c r="J415" s="527"/>
    </row>
    <row r="416" spans="9:10" x14ac:dyDescent="0.25">
      <c r="I416" s="527"/>
      <c r="J416" s="527"/>
    </row>
    <row r="417" spans="9:10" x14ac:dyDescent="0.25">
      <c r="I417" s="527"/>
      <c r="J417" s="527"/>
    </row>
    <row r="418" spans="9:10" x14ac:dyDescent="0.25">
      <c r="I418" s="527"/>
      <c r="J418" s="527"/>
    </row>
    <row r="419" spans="9:10" x14ac:dyDescent="0.25">
      <c r="I419" s="527"/>
      <c r="J419" s="527"/>
    </row>
    <row r="420" spans="9:10" x14ac:dyDescent="0.25">
      <c r="I420" s="527"/>
      <c r="J420" s="527"/>
    </row>
    <row r="421" spans="9:10" x14ac:dyDescent="0.25">
      <c r="I421" s="527"/>
      <c r="J421" s="527"/>
    </row>
    <row r="422" spans="9:10" x14ac:dyDescent="0.25">
      <c r="I422" s="527"/>
      <c r="J422" s="527"/>
    </row>
    <row r="423" spans="9:10" x14ac:dyDescent="0.25">
      <c r="I423" s="527"/>
      <c r="J423" s="527"/>
    </row>
    <row r="424" spans="9:10" x14ac:dyDescent="0.25">
      <c r="I424" s="527"/>
      <c r="J424" s="527"/>
    </row>
    <row r="425" spans="9:10" x14ac:dyDescent="0.25">
      <c r="I425" s="527"/>
      <c r="J425" s="527"/>
    </row>
    <row r="426" spans="9:10" x14ac:dyDescent="0.25">
      <c r="I426" s="527"/>
      <c r="J426" s="527"/>
    </row>
    <row r="427" spans="9:10" x14ac:dyDescent="0.25">
      <c r="I427" s="527"/>
      <c r="J427" s="527"/>
    </row>
    <row r="428" spans="9:10" x14ac:dyDescent="0.25">
      <c r="I428" s="527"/>
      <c r="J428" s="527"/>
    </row>
    <row r="429" spans="9:10" x14ac:dyDescent="0.25">
      <c r="I429" s="527"/>
      <c r="J429" s="527"/>
    </row>
    <row r="430" spans="9:10" x14ac:dyDescent="0.25">
      <c r="I430" s="527"/>
      <c r="J430" s="527"/>
    </row>
    <row r="431" spans="9:10" x14ac:dyDescent="0.25">
      <c r="I431" s="527"/>
      <c r="J431" s="527"/>
    </row>
    <row r="432" spans="9:10" x14ac:dyDescent="0.25">
      <c r="I432" s="527"/>
      <c r="J432" s="527"/>
    </row>
    <row r="433" spans="9:10" x14ac:dyDescent="0.25">
      <c r="I433" s="527"/>
      <c r="J433" s="527"/>
    </row>
    <row r="434" spans="9:10" x14ac:dyDescent="0.25">
      <c r="I434" s="527"/>
      <c r="J434" s="527"/>
    </row>
    <row r="435" spans="9:10" x14ac:dyDescent="0.25">
      <c r="I435" s="527"/>
      <c r="J435" s="527"/>
    </row>
    <row r="436" spans="9:10" x14ac:dyDescent="0.25">
      <c r="I436" s="527"/>
      <c r="J436" s="527"/>
    </row>
    <row r="437" spans="9:10" x14ac:dyDescent="0.25">
      <c r="I437" s="527"/>
      <c r="J437" s="527"/>
    </row>
    <row r="438" spans="9:10" x14ac:dyDescent="0.25">
      <c r="I438" s="527"/>
      <c r="J438" s="527"/>
    </row>
    <row r="439" spans="9:10" x14ac:dyDescent="0.25">
      <c r="I439" s="527"/>
      <c r="J439" s="527"/>
    </row>
    <row r="440" spans="9:10" x14ac:dyDescent="0.25">
      <c r="I440" s="527"/>
      <c r="J440" s="527"/>
    </row>
    <row r="441" spans="9:10" x14ac:dyDescent="0.25">
      <c r="I441" s="527"/>
      <c r="J441" s="527"/>
    </row>
    <row r="442" spans="9:10" x14ac:dyDescent="0.25">
      <c r="I442" s="527"/>
      <c r="J442" s="527"/>
    </row>
    <row r="443" spans="9:10" x14ac:dyDescent="0.25">
      <c r="I443" s="527"/>
      <c r="J443" s="527"/>
    </row>
    <row r="444" spans="9:10" x14ac:dyDescent="0.25">
      <c r="I444" s="527"/>
      <c r="J444" s="527"/>
    </row>
    <row r="445" spans="9:10" x14ac:dyDescent="0.25">
      <c r="I445" s="527"/>
      <c r="J445" s="527"/>
    </row>
    <row r="446" spans="9:10" x14ac:dyDescent="0.25">
      <c r="I446" s="527"/>
      <c r="J446" s="527"/>
    </row>
    <row r="447" spans="9:10" x14ac:dyDescent="0.25">
      <c r="I447" s="527"/>
      <c r="J447" s="527"/>
    </row>
    <row r="448" spans="9:10" x14ac:dyDescent="0.25">
      <c r="I448" s="527"/>
      <c r="J448" s="527"/>
    </row>
    <row r="449" spans="9:10" x14ac:dyDescent="0.25">
      <c r="I449" s="527"/>
      <c r="J449" s="527"/>
    </row>
    <row r="450" spans="9:10" x14ac:dyDescent="0.25">
      <c r="I450" s="527"/>
      <c r="J450" s="527"/>
    </row>
    <row r="451" spans="9:10" x14ac:dyDescent="0.25">
      <c r="I451" s="527"/>
      <c r="J451" s="527"/>
    </row>
    <row r="452" spans="9:10" x14ac:dyDescent="0.25">
      <c r="I452" s="527"/>
      <c r="J452" s="527"/>
    </row>
    <row r="453" spans="9:10" x14ac:dyDescent="0.25">
      <c r="I453" s="527"/>
      <c r="J453" s="527"/>
    </row>
    <row r="454" spans="9:10" x14ac:dyDescent="0.25">
      <c r="I454" s="527"/>
      <c r="J454" s="527"/>
    </row>
    <row r="455" spans="9:10" x14ac:dyDescent="0.25">
      <c r="I455" s="527"/>
      <c r="J455" s="527"/>
    </row>
    <row r="456" spans="9:10" x14ac:dyDescent="0.25">
      <c r="I456" s="527"/>
      <c r="J456" s="527"/>
    </row>
    <row r="457" spans="9:10" x14ac:dyDescent="0.25">
      <c r="I457" s="527"/>
      <c r="J457" s="527"/>
    </row>
    <row r="458" spans="9:10" x14ac:dyDescent="0.25">
      <c r="I458" s="527"/>
      <c r="J458" s="527"/>
    </row>
    <row r="459" spans="9:10" x14ac:dyDescent="0.25">
      <c r="I459" s="527"/>
      <c r="J459" s="527"/>
    </row>
    <row r="460" spans="9:10" x14ac:dyDescent="0.25">
      <c r="I460" s="527"/>
      <c r="J460" s="527"/>
    </row>
    <row r="461" spans="9:10" x14ac:dyDescent="0.25">
      <c r="I461" s="527"/>
      <c r="J461" s="527"/>
    </row>
    <row r="462" spans="9:10" x14ac:dyDescent="0.25">
      <c r="I462" s="527"/>
      <c r="J462" s="527"/>
    </row>
    <row r="463" spans="9:10" x14ac:dyDescent="0.25">
      <c r="I463" s="527"/>
      <c r="J463" s="527"/>
    </row>
    <row r="464" spans="9:10" x14ac:dyDescent="0.25">
      <c r="I464" s="527"/>
      <c r="J464" s="527"/>
    </row>
    <row r="465" spans="9:10" x14ac:dyDescent="0.25">
      <c r="I465" s="527"/>
      <c r="J465" s="527"/>
    </row>
    <row r="466" spans="9:10" x14ac:dyDescent="0.25">
      <c r="I466" s="527"/>
      <c r="J466" s="527"/>
    </row>
    <row r="467" spans="9:10" x14ac:dyDescent="0.25">
      <c r="I467" s="527"/>
      <c r="J467" s="527"/>
    </row>
    <row r="468" spans="9:10" x14ac:dyDescent="0.25">
      <c r="I468" s="527"/>
      <c r="J468" s="527"/>
    </row>
    <row r="469" spans="9:10" x14ac:dyDescent="0.25">
      <c r="I469" s="527"/>
      <c r="J469" s="527"/>
    </row>
    <row r="470" spans="9:10" x14ac:dyDescent="0.25">
      <c r="I470" s="527"/>
      <c r="J470" s="527"/>
    </row>
    <row r="471" spans="9:10" x14ac:dyDescent="0.25">
      <c r="I471" s="527"/>
      <c r="J471" s="527"/>
    </row>
    <row r="472" spans="9:10" x14ac:dyDescent="0.25">
      <c r="I472" s="527"/>
      <c r="J472" s="527"/>
    </row>
    <row r="473" spans="9:10" x14ac:dyDescent="0.25">
      <c r="I473" s="527"/>
      <c r="J473" s="527"/>
    </row>
    <row r="474" spans="9:10" x14ac:dyDescent="0.25">
      <c r="I474" s="527"/>
      <c r="J474" s="527"/>
    </row>
    <row r="475" spans="9:10" x14ac:dyDescent="0.25">
      <c r="I475" s="527"/>
      <c r="J475" s="527"/>
    </row>
    <row r="476" spans="9:10" x14ac:dyDescent="0.25">
      <c r="I476" s="527"/>
      <c r="J476" s="527"/>
    </row>
    <row r="477" spans="9:10" x14ac:dyDescent="0.25">
      <c r="I477" s="527"/>
      <c r="J477" s="527"/>
    </row>
    <row r="478" spans="9:10" x14ac:dyDescent="0.25">
      <c r="I478" s="527"/>
      <c r="J478" s="527"/>
    </row>
    <row r="479" spans="9:10" x14ac:dyDescent="0.25">
      <c r="I479" s="527"/>
      <c r="J479" s="527"/>
    </row>
    <row r="480" spans="9:10" x14ac:dyDescent="0.25">
      <c r="I480" s="527"/>
      <c r="J480" s="527"/>
    </row>
    <row r="481" spans="9:10" x14ac:dyDescent="0.25">
      <c r="I481" s="527"/>
      <c r="J481" s="527"/>
    </row>
    <row r="482" spans="9:10" x14ac:dyDescent="0.25">
      <c r="I482" s="527"/>
      <c r="J482" s="527"/>
    </row>
    <row r="483" spans="9:10" x14ac:dyDescent="0.25">
      <c r="I483" s="527"/>
      <c r="J483" s="527"/>
    </row>
    <row r="484" spans="9:10" x14ac:dyDescent="0.25">
      <c r="I484" s="527"/>
      <c r="J484" s="527"/>
    </row>
    <row r="485" spans="9:10" x14ac:dyDescent="0.25">
      <c r="I485" s="527"/>
      <c r="J485" s="527"/>
    </row>
    <row r="486" spans="9:10" x14ac:dyDescent="0.25">
      <c r="I486" s="527"/>
      <c r="J486" s="527"/>
    </row>
    <row r="487" spans="9:10" x14ac:dyDescent="0.25">
      <c r="I487" s="527"/>
      <c r="J487" s="527"/>
    </row>
    <row r="488" spans="9:10" x14ac:dyDescent="0.25">
      <c r="I488" s="527"/>
      <c r="J488" s="527"/>
    </row>
    <row r="489" spans="9:10" x14ac:dyDescent="0.25">
      <c r="I489" s="527"/>
      <c r="J489" s="527"/>
    </row>
    <row r="490" spans="9:10" x14ac:dyDescent="0.25">
      <c r="I490" s="527"/>
      <c r="J490" s="527"/>
    </row>
    <row r="491" spans="9:10" x14ac:dyDescent="0.25">
      <c r="I491" s="527"/>
      <c r="J491" s="527"/>
    </row>
    <row r="492" spans="9:10" x14ac:dyDescent="0.25">
      <c r="I492" s="527"/>
      <c r="J492" s="527"/>
    </row>
    <row r="493" spans="9:10" x14ac:dyDescent="0.25">
      <c r="I493" s="527"/>
      <c r="J493" s="527"/>
    </row>
    <row r="494" spans="9:10" x14ac:dyDescent="0.25">
      <c r="I494" s="527"/>
      <c r="J494" s="527"/>
    </row>
    <row r="495" spans="9:10" x14ac:dyDescent="0.25">
      <c r="I495" s="527"/>
      <c r="J495" s="527"/>
    </row>
    <row r="496" spans="9:10" x14ac:dyDescent="0.25">
      <c r="I496" s="527"/>
      <c r="J496" s="527"/>
    </row>
    <row r="497" spans="9:10" x14ac:dyDescent="0.25">
      <c r="I497" s="527"/>
      <c r="J497" s="527"/>
    </row>
    <row r="498" spans="9:10" x14ac:dyDescent="0.25">
      <c r="I498" s="527"/>
      <c r="J498" s="527"/>
    </row>
    <row r="499" spans="9:10" x14ac:dyDescent="0.25">
      <c r="I499" s="527"/>
      <c r="J499" s="527"/>
    </row>
    <row r="500" spans="9:10" x14ac:dyDescent="0.25">
      <c r="I500" s="527"/>
      <c r="J500" s="527"/>
    </row>
    <row r="501" spans="9:10" x14ac:dyDescent="0.25">
      <c r="I501" s="527"/>
      <c r="J501" s="527"/>
    </row>
    <row r="502" spans="9:10" x14ac:dyDescent="0.25">
      <c r="I502" s="527"/>
      <c r="J502" s="527"/>
    </row>
    <row r="503" spans="9:10" x14ac:dyDescent="0.25">
      <c r="I503" s="527"/>
      <c r="J503" s="527"/>
    </row>
    <row r="504" spans="9:10" x14ac:dyDescent="0.25">
      <c r="I504" s="527"/>
      <c r="J504" s="527"/>
    </row>
    <row r="505" spans="9:10" x14ac:dyDescent="0.25">
      <c r="I505" s="527"/>
      <c r="J505" s="527"/>
    </row>
    <row r="506" spans="9:10" x14ac:dyDescent="0.25">
      <c r="I506" s="527"/>
      <c r="J506" s="527"/>
    </row>
    <row r="507" spans="9:10" x14ac:dyDescent="0.25">
      <c r="I507" s="527"/>
      <c r="J507" s="527"/>
    </row>
    <row r="508" spans="9:10" x14ac:dyDescent="0.25">
      <c r="I508" s="527"/>
      <c r="J508" s="52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94"/>
  <sheetViews>
    <sheetView topLeftCell="E1" zoomScaleNormal="100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3" max="3" width="9.140625" style="35"/>
    <col min="4" max="7" width="9.140625" style="84"/>
    <col min="8" max="8" width="15" style="505" customWidth="1"/>
    <col min="9" max="9" width="17.42578125" style="505" bestFit="1" customWidth="1"/>
    <col min="10" max="10" width="17.42578125" style="505" customWidth="1"/>
    <col min="11" max="11" width="13.28515625" style="532" bestFit="1" customWidth="1"/>
    <col min="12" max="12" width="12.85546875" style="85" hidden="1" customWidth="1"/>
    <col min="13" max="13" width="10.28515625" style="85" hidden="1" customWidth="1"/>
    <col min="14" max="15" width="9.140625" customWidth="1"/>
    <col min="16" max="16" width="11.140625" style="83" customWidth="1"/>
    <col min="17" max="17" width="11.42578125" customWidth="1"/>
    <col min="18" max="18" width="18.85546875" style="443" bestFit="1" customWidth="1"/>
    <col min="19" max="19" width="11.42578125" style="443" customWidth="1"/>
    <col min="20" max="20" width="13.28515625" hidden="1" customWidth="1"/>
    <col min="21" max="21" width="12.85546875" style="83" hidden="1" customWidth="1"/>
    <col min="22" max="22" width="12.7109375" bestFit="1" customWidth="1"/>
    <col min="23" max="23" width="12.42578125" bestFit="1" customWidth="1"/>
    <col min="24" max="24" width="17" style="83" bestFit="1" customWidth="1"/>
    <col min="25" max="25" width="13.7109375" bestFit="1" customWidth="1"/>
    <col min="26" max="26" width="13.42578125" bestFit="1" customWidth="1"/>
    <col min="32" max="32" width="12.28515625" customWidth="1"/>
  </cols>
  <sheetData>
    <row r="1" spans="1:37" ht="30" x14ac:dyDescent="0.25">
      <c r="A1" s="97" t="s">
        <v>0</v>
      </c>
      <c r="B1" s="97" t="s">
        <v>1</v>
      </c>
      <c r="C1" s="101" t="s">
        <v>35</v>
      </c>
      <c r="D1" s="101" t="s">
        <v>36</v>
      </c>
      <c r="E1" s="101" t="s">
        <v>2</v>
      </c>
      <c r="F1" s="101" t="s">
        <v>3</v>
      </c>
      <c r="G1" s="101" t="s">
        <v>22</v>
      </c>
      <c r="H1" s="525" t="s">
        <v>48</v>
      </c>
      <c r="I1" s="522" t="s">
        <v>47</v>
      </c>
      <c r="J1" s="522" t="s">
        <v>50</v>
      </c>
      <c r="K1" s="527" t="s">
        <v>44</v>
      </c>
      <c r="L1" s="86" t="s">
        <v>45</v>
      </c>
      <c r="M1" s="86" t="s">
        <v>46</v>
      </c>
      <c r="N1" s="431" t="s">
        <v>60</v>
      </c>
      <c r="O1" s="431" t="s">
        <v>61</v>
      </c>
      <c r="P1" s="431" t="s">
        <v>62</v>
      </c>
      <c r="Q1" s="431" t="s">
        <v>63</v>
      </c>
      <c r="R1" s="440" t="s">
        <v>64</v>
      </c>
      <c r="T1" s="86" t="s">
        <v>44</v>
      </c>
      <c r="U1" s="86" t="s">
        <v>45</v>
      </c>
      <c r="Y1" s="83"/>
      <c r="Z1" s="537" t="s">
        <v>105</v>
      </c>
      <c r="AA1" s="537" t="s">
        <v>109</v>
      </c>
      <c r="AB1" s="537" t="s">
        <v>107</v>
      </c>
      <c r="AC1" s="537" t="s">
        <v>110</v>
      </c>
      <c r="AD1" s="537" t="s">
        <v>106</v>
      </c>
      <c r="AE1" s="537" t="s">
        <v>108</v>
      </c>
      <c r="AF1" s="537" t="s">
        <v>114</v>
      </c>
      <c r="AG1" s="537" t="s">
        <v>115</v>
      </c>
      <c r="AH1" s="537" t="s">
        <v>116</v>
      </c>
      <c r="AJ1" s="537" t="s">
        <v>107</v>
      </c>
      <c r="AK1" s="537" t="s">
        <v>110</v>
      </c>
    </row>
    <row r="2" spans="1:37" x14ac:dyDescent="0.25">
      <c r="A2" s="97">
        <v>493319.28016000002</v>
      </c>
      <c r="B2" s="97">
        <v>5180579.2617899803</v>
      </c>
      <c r="C2" s="101" t="s">
        <v>4</v>
      </c>
      <c r="D2" s="101">
        <v>4</v>
      </c>
      <c r="E2" s="101">
        <v>5</v>
      </c>
      <c r="F2" s="101" t="s">
        <v>4</v>
      </c>
      <c r="G2" s="101" t="s">
        <v>25</v>
      </c>
      <c r="H2" s="504"/>
      <c r="I2" s="504"/>
      <c r="J2" s="504"/>
      <c r="K2" s="504"/>
      <c r="L2" s="86" t="s">
        <v>41</v>
      </c>
      <c r="M2" s="86" t="s">
        <v>41</v>
      </c>
      <c r="N2" s="447">
        <v>0</v>
      </c>
      <c r="O2" s="447">
        <v>109.84339800000001</v>
      </c>
      <c r="P2" s="447">
        <v>109.84339800000001</v>
      </c>
      <c r="Q2" s="447">
        <v>8.9668080000000003</v>
      </c>
      <c r="R2" s="448" t="s">
        <v>67</v>
      </c>
      <c r="T2" s="134"/>
      <c r="U2" s="134"/>
      <c r="AB2">
        <f>(J2*K2)/100</f>
        <v>0</v>
      </c>
      <c r="AC2" s="521">
        <v>109.84339800000001</v>
      </c>
      <c r="AJ2">
        <f>AB2*0.001</f>
        <v>0</v>
      </c>
      <c r="AK2" s="536">
        <f>AC2*0.001</f>
        <v>0.10984339800000001</v>
      </c>
    </row>
    <row r="3" spans="1:37" x14ac:dyDescent="0.25">
      <c r="A3" s="97">
        <v>493353.58603200002</v>
      </c>
      <c r="B3" s="97">
        <v>5180575.07118</v>
      </c>
      <c r="C3" s="101" t="s">
        <v>4</v>
      </c>
      <c r="D3" s="101">
        <v>5</v>
      </c>
      <c r="E3" s="101">
        <v>6</v>
      </c>
      <c r="F3" s="101" t="s">
        <v>4</v>
      </c>
      <c r="G3" s="101" t="s">
        <v>26</v>
      </c>
      <c r="H3" s="504">
        <v>216.39</v>
      </c>
      <c r="I3" s="521">
        <v>965.45644349999986</v>
      </c>
      <c r="J3" s="521"/>
      <c r="K3" s="529">
        <v>3.1934</v>
      </c>
      <c r="L3" s="347">
        <v>44.256999999999998</v>
      </c>
      <c r="M3" s="86"/>
      <c r="N3" s="447">
        <v>0</v>
      </c>
      <c r="O3" s="447">
        <v>0</v>
      </c>
      <c r="P3" s="447">
        <v>0</v>
      </c>
      <c r="Q3" s="447">
        <v>227.53275300000001</v>
      </c>
      <c r="R3" s="448" t="s">
        <v>68</v>
      </c>
      <c r="T3" s="134"/>
      <c r="U3" s="134"/>
      <c r="AB3" s="536">
        <f t="shared" ref="AB3:AB66" si="0">(J3*K3)/100</f>
        <v>0</v>
      </c>
      <c r="AC3" s="521">
        <v>0</v>
      </c>
      <c r="AJ3" s="536">
        <f t="shared" ref="AJ3:AJ66" si="1">AB3*0.001</f>
        <v>0</v>
      </c>
      <c r="AK3" s="536">
        <f t="shared" ref="AK3:AK66" si="2">AC3*0.001</f>
        <v>0</v>
      </c>
    </row>
    <row r="4" spans="1:37" x14ac:dyDescent="0.25">
      <c r="A4" s="97">
        <v>493383.10704700003</v>
      </c>
      <c r="B4" s="97">
        <v>5180586.0806700001</v>
      </c>
      <c r="C4" s="101" t="s">
        <v>4</v>
      </c>
      <c r="D4" s="101">
        <v>5</v>
      </c>
      <c r="E4" s="101">
        <v>7</v>
      </c>
      <c r="F4" s="101" t="s">
        <v>4</v>
      </c>
      <c r="G4" s="101" t="s">
        <v>26</v>
      </c>
      <c r="H4" s="504">
        <v>308.39</v>
      </c>
      <c r="I4" s="521">
        <v>1375.9282434999998</v>
      </c>
      <c r="J4" s="521"/>
      <c r="K4" s="529">
        <v>3.1909000000000001</v>
      </c>
      <c r="L4" s="347">
        <v>44.399000000000001</v>
      </c>
      <c r="M4" s="86"/>
      <c r="N4" s="447">
        <v>0</v>
      </c>
      <c r="O4" s="447">
        <v>0</v>
      </c>
      <c r="P4" s="447">
        <v>0</v>
      </c>
      <c r="Q4" s="447">
        <v>227.53275300000001</v>
      </c>
      <c r="R4" s="448" t="s">
        <v>68</v>
      </c>
      <c r="T4" s="134"/>
      <c r="U4" s="134"/>
      <c r="AB4" s="536">
        <f t="shared" si="0"/>
        <v>0</v>
      </c>
      <c r="AC4" s="521">
        <v>0</v>
      </c>
      <c r="AJ4" s="536">
        <f t="shared" si="1"/>
        <v>0</v>
      </c>
      <c r="AK4" s="536">
        <f t="shared" si="2"/>
        <v>0</v>
      </c>
    </row>
    <row r="5" spans="1:37" x14ac:dyDescent="0.25">
      <c r="A5" s="97">
        <v>493415.01299900003</v>
      </c>
      <c r="B5" s="97">
        <v>5180582.7119100001</v>
      </c>
      <c r="C5" s="101" t="s">
        <v>4</v>
      </c>
      <c r="D5" s="101">
        <v>6</v>
      </c>
      <c r="E5" s="101">
        <v>8</v>
      </c>
      <c r="F5" s="101" t="s">
        <v>4</v>
      </c>
      <c r="G5" s="486" t="s">
        <v>24</v>
      </c>
      <c r="H5" s="504">
        <v>0</v>
      </c>
      <c r="I5" s="504">
        <v>0</v>
      </c>
      <c r="J5" s="504"/>
      <c r="K5" s="504">
        <v>0</v>
      </c>
      <c r="L5" s="128" t="s">
        <v>41</v>
      </c>
      <c r="M5" s="128" t="s">
        <v>41</v>
      </c>
      <c r="N5" s="447">
        <v>0</v>
      </c>
      <c r="O5" s="447">
        <v>109.84339800000001</v>
      </c>
      <c r="P5" s="447">
        <v>109.84339800000001</v>
      </c>
      <c r="Q5" s="447">
        <v>103.118292</v>
      </c>
      <c r="R5" s="448" t="s">
        <v>66</v>
      </c>
      <c r="T5" s="134"/>
      <c r="U5" s="134"/>
      <c r="AB5" s="536">
        <f t="shared" si="0"/>
        <v>0</v>
      </c>
      <c r="AC5" s="521">
        <v>109.84339800000001</v>
      </c>
      <c r="AJ5" s="536">
        <f t="shared" si="1"/>
        <v>0</v>
      </c>
      <c r="AK5" s="536">
        <f t="shared" si="2"/>
        <v>0.10984339800000001</v>
      </c>
    </row>
    <row r="6" spans="1:37" x14ac:dyDescent="0.25">
      <c r="A6" s="97">
        <v>493446.911100998</v>
      </c>
      <c r="B6" s="97">
        <v>5180572.1204000004</v>
      </c>
      <c r="C6" s="101" t="s">
        <v>5</v>
      </c>
      <c r="D6" s="101">
        <v>1</v>
      </c>
      <c r="E6" s="101">
        <v>9</v>
      </c>
      <c r="F6" s="101" t="s">
        <v>4</v>
      </c>
      <c r="G6" s="486" t="s">
        <v>23</v>
      </c>
      <c r="H6" s="504">
        <v>0</v>
      </c>
      <c r="I6" s="504">
        <v>0</v>
      </c>
      <c r="J6" s="504"/>
      <c r="K6" s="504">
        <v>0</v>
      </c>
      <c r="L6" s="128" t="s">
        <v>41</v>
      </c>
      <c r="M6" s="128" t="s">
        <v>41</v>
      </c>
      <c r="N6" s="447">
        <v>0</v>
      </c>
      <c r="O6" s="447">
        <v>156.91914</v>
      </c>
      <c r="P6" s="447">
        <v>156.91914</v>
      </c>
      <c r="Q6" s="447">
        <v>112.08510000000001</v>
      </c>
      <c r="R6" s="448" t="s">
        <v>69</v>
      </c>
      <c r="T6" s="134"/>
      <c r="U6" s="134"/>
      <c r="AB6" s="536">
        <f t="shared" si="0"/>
        <v>0</v>
      </c>
      <c r="AC6" s="521">
        <v>156.91914</v>
      </c>
      <c r="AJ6" s="536">
        <f t="shared" si="1"/>
        <v>0</v>
      </c>
      <c r="AK6" s="536">
        <f t="shared" si="2"/>
        <v>0.15691914000000001</v>
      </c>
    </row>
    <row r="7" spans="1:37" x14ac:dyDescent="0.25">
      <c r="A7" s="97">
        <v>493479.23487300001</v>
      </c>
      <c r="B7" s="97">
        <v>5180583.9985100003</v>
      </c>
      <c r="C7" s="101" t="s">
        <v>5</v>
      </c>
      <c r="D7" s="101">
        <v>2</v>
      </c>
      <c r="E7" s="101">
        <v>10</v>
      </c>
      <c r="F7" s="101" t="s">
        <v>4</v>
      </c>
      <c r="G7" s="486" t="s">
        <v>23</v>
      </c>
      <c r="H7" s="504">
        <v>0</v>
      </c>
      <c r="I7" s="504">
        <v>0</v>
      </c>
      <c r="J7" s="504"/>
      <c r="K7" s="504">
        <v>0</v>
      </c>
      <c r="L7" s="128" t="s">
        <v>41</v>
      </c>
      <c r="M7" s="128" t="s">
        <v>41</v>
      </c>
      <c r="N7" s="447">
        <v>0</v>
      </c>
      <c r="O7" s="447">
        <v>156.91914</v>
      </c>
      <c r="P7" s="447">
        <v>156.91914</v>
      </c>
      <c r="Q7" s="447">
        <v>112.08510000000001</v>
      </c>
      <c r="R7" s="448" t="s">
        <v>69</v>
      </c>
      <c r="T7" s="134"/>
      <c r="U7" s="134"/>
      <c r="AB7" s="536">
        <f t="shared" si="0"/>
        <v>0</v>
      </c>
      <c r="AC7" s="521">
        <v>156.91914</v>
      </c>
      <c r="AJ7" s="536">
        <f t="shared" si="1"/>
        <v>0</v>
      </c>
      <c r="AK7" s="536">
        <f t="shared" si="2"/>
        <v>0.15691914000000001</v>
      </c>
    </row>
    <row r="8" spans="1:37" x14ac:dyDescent="0.25">
      <c r="A8" s="97">
        <v>493510.726382997</v>
      </c>
      <c r="B8" s="97">
        <v>5180568.2729099803</v>
      </c>
      <c r="C8" s="101" t="s">
        <v>5</v>
      </c>
      <c r="D8" s="101">
        <v>3</v>
      </c>
      <c r="E8" s="101">
        <v>11</v>
      </c>
      <c r="F8" s="101" t="s">
        <v>4</v>
      </c>
      <c r="G8" s="101" t="s">
        <v>23</v>
      </c>
      <c r="H8" s="504">
        <v>1023.09</v>
      </c>
      <c r="I8" s="521">
        <v>4492.7849394685036</v>
      </c>
      <c r="J8" s="521"/>
      <c r="K8" s="107">
        <v>2.0950000000000002</v>
      </c>
      <c r="L8" s="108">
        <v>43.87</v>
      </c>
      <c r="M8" s="108">
        <v>11.941500000000001</v>
      </c>
      <c r="N8" s="447">
        <v>0</v>
      </c>
      <c r="O8" s="447">
        <v>156.91914</v>
      </c>
      <c r="P8" s="447">
        <v>156.91914</v>
      </c>
      <c r="Q8" s="447">
        <v>112.08510000000001</v>
      </c>
      <c r="R8" s="448" t="s">
        <v>69</v>
      </c>
      <c r="T8" s="133">
        <v>2.0950000000000002</v>
      </c>
      <c r="U8" s="133">
        <v>43.87</v>
      </c>
      <c r="X8"/>
      <c r="AB8" s="536">
        <f t="shared" si="0"/>
        <v>0</v>
      </c>
      <c r="AC8" s="521">
        <v>156.91914</v>
      </c>
      <c r="AJ8" s="536">
        <f t="shared" si="1"/>
        <v>0</v>
      </c>
      <c r="AK8" s="536">
        <f t="shared" si="2"/>
        <v>0.15691914000000001</v>
      </c>
    </row>
    <row r="9" spans="1:37" x14ac:dyDescent="0.25">
      <c r="A9" s="97">
        <v>493542.64672600001</v>
      </c>
      <c r="B9" s="97">
        <v>5180578.1283600004</v>
      </c>
      <c r="C9" s="101" t="s">
        <v>5</v>
      </c>
      <c r="D9" s="101">
        <v>3</v>
      </c>
      <c r="E9" s="101">
        <v>12</v>
      </c>
      <c r="F9" s="101" t="s">
        <v>4</v>
      </c>
      <c r="G9" s="101" t="s">
        <v>23</v>
      </c>
      <c r="H9" s="504">
        <v>914.19</v>
      </c>
      <c r="I9" s="521">
        <v>4014.5628085629919</v>
      </c>
      <c r="J9" s="521"/>
      <c r="K9" s="107">
        <v>2.6779999999999999</v>
      </c>
      <c r="L9" s="108">
        <v>45.76</v>
      </c>
      <c r="M9" s="108">
        <v>15.2646</v>
      </c>
      <c r="N9" s="447">
        <v>0</v>
      </c>
      <c r="O9" s="447">
        <v>156.91914</v>
      </c>
      <c r="P9" s="447">
        <v>156.91914</v>
      </c>
      <c r="Q9" s="447">
        <v>112.08510000000001</v>
      </c>
      <c r="R9" s="448" t="s">
        <v>69</v>
      </c>
      <c r="T9" s="133">
        <v>2.6779999999999999</v>
      </c>
      <c r="U9" s="133">
        <v>45.76</v>
      </c>
      <c r="X9"/>
      <c r="AB9" s="536">
        <f t="shared" si="0"/>
        <v>0</v>
      </c>
      <c r="AC9" s="521">
        <v>156.91914</v>
      </c>
      <c r="AJ9" s="536">
        <f t="shared" si="1"/>
        <v>0</v>
      </c>
      <c r="AK9" s="536">
        <f t="shared" si="2"/>
        <v>0.15691914000000001</v>
      </c>
    </row>
    <row r="10" spans="1:37" x14ac:dyDescent="0.25">
      <c r="A10" s="97">
        <v>493574.550785998</v>
      </c>
      <c r="B10" s="97">
        <v>5180572.8713800004</v>
      </c>
      <c r="C10" s="101" t="s">
        <v>5</v>
      </c>
      <c r="D10" s="101">
        <v>4</v>
      </c>
      <c r="E10" s="101">
        <v>13</v>
      </c>
      <c r="F10" s="101" t="s">
        <v>4</v>
      </c>
      <c r="G10" s="101" t="s">
        <v>23</v>
      </c>
      <c r="H10" s="504">
        <v>927.89</v>
      </c>
      <c r="I10" s="521">
        <v>4074.7248213582675</v>
      </c>
      <c r="J10" s="521"/>
      <c r="K10" s="107">
        <v>2.093</v>
      </c>
      <c r="L10" s="108">
        <v>44.89</v>
      </c>
      <c r="M10" s="108">
        <v>11.930099999999999</v>
      </c>
      <c r="N10" s="447">
        <v>0</v>
      </c>
      <c r="O10" s="447">
        <v>156.91914</v>
      </c>
      <c r="P10" s="447">
        <v>156.91914</v>
      </c>
      <c r="Q10" s="447">
        <v>112.08510000000001</v>
      </c>
      <c r="R10" s="448" t="s">
        <v>69</v>
      </c>
      <c r="T10" s="133">
        <v>2.093</v>
      </c>
      <c r="U10" s="133">
        <v>44.89</v>
      </c>
      <c r="X10"/>
      <c r="AB10" s="536">
        <f t="shared" si="0"/>
        <v>0</v>
      </c>
      <c r="AC10" s="521">
        <v>156.91914</v>
      </c>
      <c r="AJ10" s="536">
        <f t="shared" si="1"/>
        <v>0</v>
      </c>
      <c r="AK10" s="536">
        <f t="shared" si="2"/>
        <v>0.15691914000000001</v>
      </c>
    </row>
    <row r="11" spans="1:37" x14ac:dyDescent="0.25">
      <c r="A11" s="97">
        <v>493606.467921998</v>
      </c>
      <c r="B11" s="97">
        <v>5180579.8379899804</v>
      </c>
      <c r="C11" s="101" t="s">
        <v>5</v>
      </c>
      <c r="D11" s="101">
        <v>5</v>
      </c>
      <c r="E11" s="101">
        <v>14</v>
      </c>
      <c r="F11" s="101" t="s">
        <v>4</v>
      </c>
      <c r="G11" s="101" t="s">
        <v>23</v>
      </c>
      <c r="H11" s="504">
        <v>797.29</v>
      </c>
      <c r="I11" s="521">
        <v>3501.2095752952755</v>
      </c>
      <c r="J11" s="521"/>
      <c r="K11" s="107">
        <v>2.165</v>
      </c>
      <c r="L11" s="108">
        <v>44.94</v>
      </c>
      <c r="M11" s="108">
        <v>12.3405</v>
      </c>
      <c r="N11" s="447">
        <v>0</v>
      </c>
      <c r="O11" s="447">
        <v>156.91914</v>
      </c>
      <c r="P11" s="447">
        <v>156.91914</v>
      </c>
      <c r="Q11" s="447">
        <v>112.08510000000001</v>
      </c>
      <c r="R11" s="448" t="s">
        <v>69</v>
      </c>
      <c r="T11" s="133">
        <v>2.165</v>
      </c>
      <c r="U11" s="133">
        <v>44.94</v>
      </c>
      <c r="X11"/>
      <c r="AB11" s="536">
        <f t="shared" si="0"/>
        <v>0</v>
      </c>
      <c r="AC11" s="521">
        <v>156.91914</v>
      </c>
      <c r="AJ11" s="536">
        <f t="shared" si="1"/>
        <v>0</v>
      </c>
      <c r="AK11" s="536">
        <f t="shared" si="2"/>
        <v>0.15691914000000001</v>
      </c>
    </row>
    <row r="12" spans="1:37" x14ac:dyDescent="0.25">
      <c r="A12" s="97">
        <v>493638.36825900001</v>
      </c>
      <c r="B12" s="97">
        <v>5180571.02544</v>
      </c>
      <c r="C12" s="101" t="s">
        <v>5</v>
      </c>
      <c r="D12" s="101">
        <v>6</v>
      </c>
      <c r="E12" s="101">
        <v>15</v>
      </c>
      <c r="F12" s="101" t="s">
        <v>4</v>
      </c>
      <c r="G12" s="101" t="s">
        <v>23</v>
      </c>
      <c r="H12" s="504">
        <v>849.99</v>
      </c>
      <c r="I12" s="521">
        <v>3732.6357121062993</v>
      </c>
      <c r="J12" s="521"/>
      <c r="K12" s="107">
        <v>2.4649999999999999</v>
      </c>
      <c r="L12" s="108">
        <v>44.79</v>
      </c>
      <c r="M12" s="108">
        <v>14.0505</v>
      </c>
      <c r="N12" s="447">
        <v>0</v>
      </c>
      <c r="O12" s="447">
        <v>156.91914</v>
      </c>
      <c r="P12" s="447">
        <v>156.91914</v>
      </c>
      <c r="Q12" s="447">
        <v>112.08510000000001</v>
      </c>
      <c r="R12" s="448" t="s">
        <v>69</v>
      </c>
      <c r="T12" s="133">
        <v>2.4649999999999999</v>
      </c>
      <c r="U12" s="133">
        <v>44.79</v>
      </c>
      <c r="X12"/>
      <c r="AB12" s="536">
        <f t="shared" si="0"/>
        <v>0</v>
      </c>
      <c r="AC12" s="521">
        <v>156.91914</v>
      </c>
      <c r="AJ12" s="536">
        <f t="shared" si="1"/>
        <v>0</v>
      </c>
      <c r="AK12" s="536">
        <f t="shared" si="2"/>
        <v>0.15691914000000001</v>
      </c>
    </row>
    <row r="13" spans="1:37" x14ac:dyDescent="0.25">
      <c r="A13" s="97">
        <v>493668.466732</v>
      </c>
      <c r="B13" s="97">
        <v>5180579.1139500001</v>
      </c>
      <c r="C13" s="101" t="s">
        <v>5</v>
      </c>
      <c r="D13" s="101">
        <v>6</v>
      </c>
      <c r="E13" s="101">
        <v>16</v>
      </c>
      <c r="F13" s="101" t="s">
        <v>4</v>
      </c>
      <c r="G13" s="101" t="s">
        <v>23</v>
      </c>
      <c r="H13" s="504">
        <v>788.69</v>
      </c>
      <c r="I13" s="521">
        <v>3463.4436402559054</v>
      </c>
      <c r="J13" s="521"/>
      <c r="K13" s="107">
        <v>2.1819999999999999</v>
      </c>
      <c r="L13" s="108">
        <v>44.48</v>
      </c>
      <c r="M13" s="108">
        <v>12.4374</v>
      </c>
      <c r="N13" s="447">
        <v>89.668080000000003</v>
      </c>
      <c r="O13" s="447">
        <v>67.251059999999995</v>
      </c>
      <c r="P13" s="447">
        <v>156.91914</v>
      </c>
      <c r="Q13" s="447">
        <v>112.08510000000001</v>
      </c>
      <c r="R13" s="448" t="s">
        <v>69</v>
      </c>
      <c r="T13" s="133">
        <v>2.1819999999999999</v>
      </c>
      <c r="U13" s="133">
        <v>44.48</v>
      </c>
      <c r="X13"/>
      <c r="AB13" s="536">
        <f t="shared" si="0"/>
        <v>0</v>
      </c>
      <c r="AC13" s="521">
        <v>156.91914</v>
      </c>
      <c r="AJ13" s="536">
        <f t="shared" si="1"/>
        <v>0</v>
      </c>
      <c r="AK13" s="536">
        <f t="shared" si="2"/>
        <v>0.15691914000000001</v>
      </c>
    </row>
    <row r="14" spans="1:37" x14ac:dyDescent="0.25">
      <c r="A14" s="97">
        <v>493702.19999400002</v>
      </c>
      <c r="B14" s="97">
        <v>5180582.7370800003</v>
      </c>
      <c r="C14" s="101" t="s">
        <v>6</v>
      </c>
      <c r="D14" s="101">
        <v>1</v>
      </c>
      <c r="E14" s="101">
        <v>17</v>
      </c>
      <c r="F14" s="101" t="s">
        <v>4</v>
      </c>
      <c r="G14" s="101" t="s">
        <v>27</v>
      </c>
      <c r="H14" s="504">
        <v>581.99</v>
      </c>
      <c r="I14" s="521">
        <v>2555.7437829724408</v>
      </c>
      <c r="J14" s="521"/>
      <c r="K14" s="91">
        <v>3.4569999999999999</v>
      </c>
      <c r="L14" s="92">
        <v>44.59</v>
      </c>
      <c r="M14" s="92">
        <v>19.704899999999999</v>
      </c>
      <c r="N14" s="447">
        <v>196.14892500000002</v>
      </c>
      <c r="O14" s="447">
        <v>0</v>
      </c>
      <c r="P14" s="447">
        <v>196.14892500000002</v>
      </c>
      <c r="Q14" s="447">
        <v>112.08510000000001</v>
      </c>
      <c r="R14" s="448" t="s">
        <v>70</v>
      </c>
      <c r="T14" s="133">
        <v>3.4569999999999999</v>
      </c>
      <c r="U14" s="133">
        <v>44.59</v>
      </c>
      <c r="X14"/>
      <c r="AB14" s="536">
        <f t="shared" si="0"/>
        <v>0</v>
      </c>
      <c r="AC14" s="521">
        <v>196.14892500000002</v>
      </c>
      <c r="AJ14" s="536">
        <f t="shared" si="1"/>
        <v>0</v>
      </c>
      <c r="AK14" s="536">
        <f t="shared" si="2"/>
        <v>0.19614892500000003</v>
      </c>
    </row>
    <row r="15" spans="1:37" x14ac:dyDescent="0.25">
      <c r="A15" s="97">
        <v>493768.28853800002</v>
      </c>
      <c r="B15" s="97">
        <v>5180574.2933700001</v>
      </c>
      <c r="C15" s="101" t="s">
        <v>6</v>
      </c>
      <c r="D15" s="101">
        <v>3</v>
      </c>
      <c r="E15" s="101">
        <v>19</v>
      </c>
      <c r="F15" s="101" t="s">
        <v>4</v>
      </c>
      <c r="G15" s="101" t="s">
        <v>27</v>
      </c>
      <c r="H15" s="504">
        <v>1113.8900000000001</v>
      </c>
      <c r="I15" s="521">
        <v>4891.5229512795277</v>
      </c>
      <c r="J15" s="521"/>
      <c r="K15" s="91">
        <v>1.986</v>
      </c>
      <c r="L15" s="92">
        <v>43.3</v>
      </c>
      <c r="M15" s="92">
        <v>11.3202</v>
      </c>
      <c r="N15" s="447">
        <v>196.14892500000002</v>
      </c>
      <c r="O15" s="447">
        <v>0</v>
      </c>
      <c r="P15" s="447">
        <v>196.14892500000002</v>
      </c>
      <c r="Q15" s="447">
        <v>112.08510000000001</v>
      </c>
      <c r="R15" s="448" t="s">
        <v>70</v>
      </c>
      <c r="T15" s="133">
        <v>1.859</v>
      </c>
      <c r="U15" s="133">
        <v>43.4</v>
      </c>
      <c r="X15"/>
      <c r="AB15" s="536">
        <f t="shared" si="0"/>
        <v>0</v>
      </c>
      <c r="AC15" s="521">
        <v>196.14892500000002</v>
      </c>
      <c r="AJ15" s="536">
        <f t="shared" si="1"/>
        <v>0</v>
      </c>
      <c r="AK15" s="536">
        <f t="shared" si="2"/>
        <v>0.19614892500000003</v>
      </c>
    </row>
    <row r="16" spans="1:37" x14ac:dyDescent="0.25">
      <c r="A16" s="97">
        <v>493797.922326</v>
      </c>
      <c r="B16" s="97">
        <v>5180576.3034399804</v>
      </c>
      <c r="C16" s="101" t="s">
        <v>6</v>
      </c>
      <c r="D16" s="101">
        <v>3</v>
      </c>
      <c r="E16" s="101">
        <v>20</v>
      </c>
      <c r="F16" s="101" t="s">
        <v>4</v>
      </c>
      <c r="G16" s="101" t="s">
        <v>27</v>
      </c>
      <c r="H16" s="504">
        <v>907.69</v>
      </c>
      <c r="I16" s="521">
        <v>3986.0187878937008</v>
      </c>
      <c r="J16" s="521"/>
      <c r="K16" s="91">
        <v>1.649</v>
      </c>
      <c r="L16" s="92">
        <v>43.67</v>
      </c>
      <c r="M16" s="92">
        <v>9.3993000000000002</v>
      </c>
      <c r="N16" s="447">
        <v>196.14892500000002</v>
      </c>
      <c r="O16" s="447">
        <v>0</v>
      </c>
      <c r="P16" s="447">
        <v>196.14892500000002</v>
      </c>
      <c r="Q16" s="447">
        <v>112.08510000000001</v>
      </c>
      <c r="R16" s="448" t="s">
        <v>70</v>
      </c>
      <c r="T16" s="133">
        <v>1.99</v>
      </c>
      <c r="U16" s="133">
        <v>43.77</v>
      </c>
      <c r="X16"/>
      <c r="AB16" s="536">
        <f t="shared" si="0"/>
        <v>0</v>
      </c>
      <c r="AC16" s="521">
        <v>196.14892500000002</v>
      </c>
      <c r="AJ16" s="536">
        <f t="shared" si="1"/>
        <v>0</v>
      </c>
      <c r="AK16" s="536">
        <f t="shared" si="2"/>
        <v>0.19614892500000003</v>
      </c>
    </row>
    <row r="17" spans="1:37" x14ac:dyDescent="0.25">
      <c r="A17" s="97">
        <v>493861.755168</v>
      </c>
      <c r="B17" s="97">
        <v>5180589.4613600001</v>
      </c>
      <c r="C17" s="101" t="s">
        <v>6</v>
      </c>
      <c r="D17" s="101">
        <v>4</v>
      </c>
      <c r="E17" s="101">
        <v>22</v>
      </c>
      <c r="F17" s="101" t="s">
        <v>4</v>
      </c>
      <c r="G17" s="101" t="s">
        <v>27</v>
      </c>
      <c r="H17" s="504">
        <v>947.39</v>
      </c>
      <c r="I17" s="521">
        <v>4160.3568833661411</v>
      </c>
      <c r="J17" s="521"/>
      <c r="K17" s="91">
        <v>1.869</v>
      </c>
      <c r="L17" s="92">
        <v>43</v>
      </c>
      <c r="M17" s="92">
        <v>10.6533</v>
      </c>
      <c r="N17" s="447">
        <v>196.14892500000002</v>
      </c>
      <c r="O17" s="447">
        <v>0</v>
      </c>
      <c r="P17" s="447">
        <v>196.14892500000002</v>
      </c>
      <c r="Q17" s="447">
        <v>112.08510000000001</v>
      </c>
      <c r="R17" s="448" t="s">
        <v>70</v>
      </c>
      <c r="T17" s="133">
        <v>2.0979999999999999</v>
      </c>
      <c r="U17" s="133">
        <v>44.82</v>
      </c>
      <c r="X17"/>
      <c r="AB17" s="536">
        <f t="shared" si="0"/>
        <v>0</v>
      </c>
      <c r="AC17" s="521">
        <v>196.14892500000002</v>
      </c>
      <c r="AJ17" s="536">
        <f t="shared" si="1"/>
        <v>0</v>
      </c>
      <c r="AK17" s="536">
        <f t="shared" si="2"/>
        <v>0.19614892500000003</v>
      </c>
    </row>
    <row r="18" spans="1:37" x14ac:dyDescent="0.25">
      <c r="A18" s="97">
        <v>493893.661479</v>
      </c>
      <c r="B18" s="97">
        <v>5180586.20627</v>
      </c>
      <c r="C18" s="101" t="s">
        <v>6</v>
      </c>
      <c r="D18" s="101">
        <v>5</v>
      </c>
      <c r="E18" s="101">
        <v>23</v>
      </c>
      <c r="F18" s="101" t="s">
        <v>4</v>
      </c>
      <c r="G18" s="101" t="s">
        <v>27</v>
      </c>
      <c r="H18" s="504">
        <v>1003.29</v>
      </c>
      <c r="I18" s="521">
        <v>4405.8354611220466</v>
      </c>
      <c r="J18" s="521"/>
      <c r="K18" s="91">
        <v>2.1139999999999999</v>
      </c>
      <c r="L18" s="92">
        <v>43.27</v>
      </c>
      <c r="M18" s="92">
        <v>12.049799999999999</v>
      </c>
      <c r="N18" s="447">
        <v>196.14892500000002</v>
      </c>
      <c r="O18" s="447">
        <v>0</v>
      </c>
      <c r="P18" s="447">
        <v>196.14892500000002</v>
      </c>
      <c r="Q18" s="447">
        <v>112.08510000000001</v>
      </c>
      <c r="R18" s="448" t="s">
        <v>70</v>
      </c>
      <c r="T18" s="133">
        <v>1.9350000000000001</v>
      </c>
      <c r="U18" s="133">
        <v>43.63</v>
      </c>
      <c r="X18"/>
      <c r="AB18" s="536">
        <f t="shared" si="0"/>
        <v>0</v>
      </c>
      <c r="AC18" s="521">
        <v>196.14892500000002</v>
      </c>
      <c r="AJ18" s="536">
        <f t="shared" si="1"/>
        <v>0</v>
      </c>
      <c r="AK18" s="536">
        <f t="shared" si="2"/>
        <v>0.19614892500000003</v>
      </c>
    </row>
    <row r="19" spans="1:37" x14ac:dyDescent="0.25">
      <c r="A19" s="97">
        <v>493215.020101998</v>
      </c>
      <c r="B19" s="97">
        <v>5180604.1297000004</v>
      </c>
      <c r="C19" s="101" t="s">
        <v>4</v>
      </c>
      <c r="D19" s="101">
        <v>1</v>
      </c>
      <c r="E19" s="101">
        <v>1</v>
      </c>
      <c r="F19" s="101" t="s">
        <v>5</v>
      </c>
      <c r="G19" s="101" t="s">
        <v>28</v>
      </c>
      <c r="H19" s="504">
        <v>770.29</v>
      </c>
      <c r="I19" s="521">
        <v>3382.642104822834</v>
      </c>
      <c r="J19" s="521"/>
      <c r="K19" s="94">
        <v>2.4510000000000001</v>
      </c>
      <c r="L19" s="95">
        <v>44.21</v>
      </c>
      <c r="M19" s="95">
        <v>13.970700000000001</v>
      </c>
      <c r="N19" s="447">
        <v>156.91914</v>
      </c>
      <c r="O19" s="447">
        <v>0</v>
      </c>
      <c r="P19" s="447">
        <v>156.91914</v>
      </c>
      <c r="Q19" s="447">
        <v>100.87659000000001</v>
      </c>
      <c r="R19" s="448" t="s">
        <v>71</v>
      </c>
      <c r="T19" s="133">
        <v>2.4510000000000001</v>
      </c>
      <c r="U19" s="133">
        <v>44.21</v>
      </c>
      <c r="X19"/>
      <c r="AB19" s="536">
        <f t="shared" si="0"/>
        <v>0</v>
      </c>
      <c r="AC19" s="521">
        <v>156.91914</v>
      </c>
      <c r="AJ19" s="536">
        <f t="shared" si="1"/>
        <v>0</v>
      </c>
      <c r="AK19" s="536">
        <f t="shared" si="2"/>
        <v>0.15691914000000001</v>
      </c>
    </row>
    <row r="20" spans="1:37" x14ac:dyDescent="0.25">
      <c r="A20" s="97">
        <v>493246.597671</v>
      </c>
      <c r="B20" s="97">
        <v>5180590.1908</v>
      </c>
      <c r="C20" s="101" t="s">
        <v>4</v>
      </c>
      <c r="D20" s="101">
        <v>2</v>
      </c>
      <c r="E20" s="101">
        <v>2</v>
      </c>
      <c r="F20" s="101" t="s">
        <v>5</v>
      </c>
      <c r="G20" s="101" t="s">
        <v>29</v>
      </c>
      <c r="H20" s="504">
        <v>237.69</v>
      </c>
      <c r="I20" s="521">
        <v>1060.4895884999999</v>
      </c>
      <c r="J20" s="521"/>
      <c r="K20" s="529">
        <v>3.4177</v>
      </c>
      <c r="L20" s="348">
        <v>43.279000000000003</v>
      </c>
      <c r="M20" s="86"/>
      <c r="N20" s="447">
        <v>0</v>
      </c>
      <c r="O20" s="447">
        <v>0</v>
      </c>
      <c r="P20" s="447">
        <v>0</v>
      </c>
      <c r="Q20" s="447">
        <v>112.08510000000001</v>
      </c>
      <c r="R20" s="448" t="s">
        <v>72</v>
      </c>
      <c r="T20" s="133">
        <v>3.5550000000000002</v>
      </c>
      <c r="U20" s="133">
        <v>43.04</v>
      </c>
      <c r="AB20" s="536">
        <f t="shared" si="0"/>
        <v>0</v>
      </c>
      <c r="AC20" s="521">
        <v>0</v>
      </c>
      <c r="AJ20" s="536">
        <f t="shared" si="1"/>
        <v>0</v>
      </c>
      <c r="AK20" s="536">
        <f t="shared" si="2"/>
        <v>0</v>
      </c>
    </row>
    <row r="21" spans="1:37" x14ac:dyDescent="0.25">
      <c r="A21" s="97">
        <v>493277.31095900002</v>
      </c>
      <c r="B21" s="97">
        <v>5180594.6435200004</v>
      </c>
      <c r="C21" s="101" t="s">
        <v>4</v>
      </c>
      <c r="D21" s="101">
        <v>2</v>
      </c>
      <c r="E21" s="101">
        <v>3</v>
      </c>
      <c r="F21" s="101" t="s">
        <v>5</v>
      </c>
      <c r="G21" s="101" t="s">
        <v>29</v>
      </c>
      <c r="H21" s="504">
        <v>179.79</v>
      </c>
      <c r="I21" s="521">
        <v>802.16005349999989</v>
      </c>
      <c r="J21" s="521"/>
      <c r="K21" s="529">
        <v>3.2909999999999999</v>
      </c>
      <c r="L21" s="348">
        <v>43.726999999999997</v>
      </c>
      <c r="M21" s="86"/>
      <c r="N21" s="447">
        <v>0</v>
      </c>
      <c r="O21" s="447">
        <v>0</v>
      </c>
      <c r="P21" s="447">
        <v>0</v>
      </c>
      <c r="Q21" s="447">
        <v>112.08510000000001</v>
      </c>
      <c r="R21" s="448" t="s">
        <v>72</v>
      </c>
      <c r="T21" s="133">
        <v>3.2240000000000002</v>
      </c>
      <c r="U21" s="133">
        <v>41.84</v>
      </c>
      <c r="AB21" s="536">
        <f t="shared" si="0"/>
        <v>0</v>
      </c>
      <c r="AC21" s="521">
        <v>0</v>
      </c>
      <c r="AJ21" s="536">
        <f t="shared" si="1"/>
        <v>0</v>
      </c>
      <c r="AK21" s="536">
        <f t="shared" si="2"/>
        <v>0</v>
      </c>
    </row>
    <row r="22" spans="1:37" x14ac:dyDescent="0.25">
      <c r="A22" s="97">
        <v>493309.217427</v>
      </c>
      <c r="B22" s="97">
        <v>5180591.82981</v>
      </c>
      <c r="C22" s="101" t="s">
        <v>4</v>
      </c>
      <c r="D22" s="101">
        <v>3</v>
      </c>
      <c r="E22" s="101">
        <v>4</v>
      </c>
      <c r="F22" s="101" t="s">
        <v>5</v>
      </c>
      <c r="G22" s="101" t="s">
        <v>30</v>
      </c>
      <c r="H22" s="504">
        <v>0</v>
      </c>
      <c r="I22" s="504">
        <v>0</v>
      </c>
      <c r="J22" s="504"/>
      <c r="K22" s="504">
        <v>0</v>
      </c>
      <c r="L22" s="86" t="s">
        <v>41</v>
      </c>
      <c r="M22" s="86" t="s">
        <v>41</v>
      </c>
      <c r="N22" s="447">
        <v>89.668080000000003</v>
      </c>
      <c r="O22" s="447">
        <v>34.746381</v>
      </c>
      <c r="P22" s="447">
        <v>124.414461</v>
      </c>
      <c r="Q22" s="447">
        <v>26.900424000000001</v>
      </c>
      <c r="R22" s="448" t="s">
        <v>73</v>
      </c>
      <c r="T22" s="134"/>
      <c r="U22" s="134"/>
      <c r="AB22" s="536">
        <f t="shared" si="0"/>
        <v>0</v>
      </c>
      <c r="AC22" s="521">
        <v>124.414461</v>
      </c>
      <c r="AJ22" s="536">
        <f t="shared" si="1"/>
        <v>0</v>
      </c>
      <c r="AK22" s="536">
        <f t="shared" si="2"/>
        <v>0.124414461</v>
      </c>
    </row>
    <row r="23" spans="1:37" x14ac:dyDescent="0.25">
      <c r="A23" s="97">
        <v>493341.14833300002</v>
      </c>
      <c r="B23" s="97">
        <v>5180611.0184399802</v>
      </c>
      <c r="C23" s="101" t="s">
        <v>4</v>
      </c>
      <c r="D23" s="101">
        <v>4</v>
      </c>
      <c r="E23" s="101">
        <v>5</v>
      </c>
      <c r="F23" s="101" t="s">
        <v>5</v>
      </c>
      <c r="G23" s="101" t="s">
        <v>25</v>
      </c>
      <c r="H23" s="504">
        <v>478</v>
      </c>
      <c r="I23" s="521">
        <v>2099.0833661417323</v>
      </c>
      <c r="J23" s="521"/>
      <c r="K23" s="527">
        <v>3.2153</v>
      </c>
      <c r="L23" s="86">
        <v>62.526000000000003</v>
      </c>
      <c r="M23" s="86"/>
      <c r="N23" s="447">
        <v>0</v>
      </c>
      <c r="O23" s="447">
        <v>109.84339800000001</v>
      </c>
      <c r="P23" s="447">
        <v>109.84339800000001</v>
      </c>
      <c r="Q23" s="447">
        <v>8.9668080000000003</v>
      </c>
      <c r="R23" s="448" t="s">
        <v>67</v>
      </c>
      <c r="T23" s="134"/>
      <c r="U23" s="134"/>
      <c r="AB23" s="536">
        <f t="shared" si="0"/>
        <v>0</v>
      </c>
      <c r="AC23" s="521">
        <v>109.84339800000001</v>
      </c>
      <c r="AJ23" s="536">
        <f t="shared" si="1"/>
        <v>0</v>
      </c>
      <c r="AK23" s="536">
        <f t="shared" si="2"/>
        <v>0.10984339800000001</v>
      </c>
    </row>
    <row r="24" spans="1:37" x14ac:dyDescent="0.25">
      <c r="A24" s="97">
        <v>493371.45561800001</v>
      </c>
      <c r="B24" s="97">
        <v>5180609.6268499903</v>
      </c>
      <c r="C24" s="101" t="s">
        <v>4</v>
      </c>
      <c r="D24" s="101">
        <v>4</v>
      </c>
      <c r="E24" s="101">
        <v>6</v>
      </c>
      <c r="F24" s="101" t="s">
        <v>5</v>
      </c>
      <c r="G24" s="101" t="s">
        <v>25</v>
      </c>
      <c r="H24" s="504">
        <v>456</v>
      </c>
      <c r="I24" s="521">
        <v>2002.4728346456691</v>
      </c>
      <c r="J24" s="521"/>
      <c r="K24" s="527">
        <v>3.2877000000000001</v>
      </c>
      <c r="L24" s="86">
        <v>63.116999999999997</v>
      </c>
      <c r="M24" s="86"/>
      <c r="N24" s="447">
        <v>0</v>
      </c>
      <c r="O24" s="447">
        <v>109.84339800000001</v>
      </c>
      <c r="P24" s="447">
        <v>109.84339800000001</v>
      </c>
      <c r="Q24" s="447">
        <v>8.9668080000000003</v>
      </c>
      <c r="R24" s="448" t="s">
        <v>67</v>
      </c>
      <c r="T24" s="130"/>
      <c r="U24" s="130"/>
      <c r="AB24" s="536">
        <f t="shared" si="0"/>
        <v>0</v>
      </c>
      <c r="AC24" s="521">
        <v>109.84339800000001</v>
      </c>
      <c r="AJ24" s="536">
        <f t="shared" si="1"/>
        <v>0</v>
      </c>
      <c r="AK24" s="536">
        <f t="shared" si="2"/>
        <v>0.10984339800000001</v>
      </c>
    </row>
    <row r="25" spans="1:37" x14ac:dyDescent="0.25">
      <c r="A25" s="97">
        <v>493404.974858</v>
      </c>
      <c r="B25" s="97">
        <v>5180617.8375500003</v>
      </c>
      <c r="C25" s="101" t="s">
        <v>4</v>
      </c>
      <c r="D25" s="101">
        <v>5</v>
      </c>
      <c r="E25" s="101">
        <v>7</v>
      </c>
      <c r="F25" s="101" t="s">
        <v>5</v>
      </c>
      <c r="G25" s="101" t="s">
        <v>26</v>
      </c>
      <c r="H25" s="504">
        <v>219.99</v>
      </c>
      <c r="I25" s="521">
        <v>981.51838349999991</v>
      </c>
      <c r="J25" s="521"/>
      <c r="K25" s="529">
        <v>3.0562999999999998</v>
      </c>
      <c r="L25" s="349">
        <v>43.045999999999999</v>
      </c>
      <c r="M25" s="86"/>
      <c r="N25" s="447">
        <v>0</v>
      </c>
      <c r="O25" s="447">
        <v>0</v>
      </c>
      <c r="P25" s="447">
        <v>0</v>
      </c>
      <c r="Q25" s="447">
        <v>227.53275300000001</v>
      </c>
      <c r="R25" s="448" t="s">
        <v>68</v>
      </c>
      <c r="T25" s="131"/>
      <c r="U25" s="130"/>
      <c r="AB25" s="536">
        <f t="shared" si="0"/>
        <v>0</v>
      </c>
      <c r="AC25" s="521">
        <v>0</v>
      </c>
      <c r="AJ25" s="536">
        <f t="shared" si="1"/>
        <v>0</v>
      </c>
      <c r="AK25" s="536">
        <f t="shared" si="2"/>
        <v>0</v>
      </c>
    </row>
    <row r="26" spans="1:37" x14ac:dyDescent="0.25">
      <c r="A26" s="97">
        <v>493436.880652997</v>
      </c>
      <c r="B26" s="97">
        <v>5180614.4689100003</v>
      </c>
      <c r="C26" s="101" t="s">
        <v>4</v>
      </c>
      <c r="D26" s="101">
        <v>6</v>
      </c>
      <c r="E26" s="101">
        <v>8</v>
      </c>
      <c r="F26" s="101" t="s">
        <v>5</v>
      </c>
      <c r="G26" s="486" t="s">
        <v>24</v>
      </c>
      <c r="H26" s="504">
        <v>0</v>
      </c>
      <c r="I26" s="504">
        <v>0</v>
      </c>
      <c r="J26" s="504"/>
      <c r="K26" s="504">
        <v>0</v>
      </c>
      <c r="L26" s="128" t="s">
        <v>41</v>
      </c>
      <c r="M26" s="128" t="s">
        <v>41</v>
      </c>
      <c r="N26" s="447">
        <v>0</v>
      </c>
      <c r="O26" s="447">
        <v>109.84339800000001</v>
      </c>
      <c r="P26" s="447">
        <v>109.84339800000001</v>
      </c>
      <c r="Q26" s="447">
        <v>103.118292</v>
      </c>
      <c r="R26" s="448" t="s">
        <v>66</v>
      </c>
      <c r="T26" s="131"/>
      <c r="U26" s="130"/>
      <c r="AB26" s="536">
        <f t="shared" si="0"/>
        <v>0</v>
      </c>
      <c r="AC26" s="521">
        <v>109.84339800000001</v>
      </c>
      <c r="AJ26" s="536">
        <f t="shared" si="1"/>
        <v>0</v>
      </c>
      <c r="AK26" s="536">
        <f t="shared" si="2"/>
        <v>0.10984339800000001</v>
      </c>
    </row>
    <row r="27" spans="1:37" x14ac:dyDescent="0.25">
      <c r="A27" s="97">
        <v>493468.77862400003</v>
      </c>
      <c r="B27" s="97">
        <v>5180603.8775000004</v>
      </c>
      <c r="C27" s="101" t="s">
        <v>5</v>
      </c>
      <c r="D27" s="101">
        <v>1</v>
      </c>
      <c r="E27" s="101">
        <v>9</v>
      </c>
      <c r="F27" s="101" t="s">
        <v>5</v>
      </c>
      <c r="G27" s="486" t="s">
        <v>23</v>
      </c>
      <c r="H27" s="504">
        <v>0</v>
      </c>
      <c r="I27" s="504">
        <v>0</v>
      </c>
      <c r="J27" s="504"/>
      <c r="K27" s="504">
        <v>0</v>
      </c>
      <c r="L27" s="128" t="s">
        <v>41</v>
      </c>
      <c r="M27" s="128" t="s">
        <v>41</v>
      </c>
      <c r="N27" s="447">
        <v>0</v>
      </c>
      <c r="O27" s="447">
        <v>156.91914</v>
      </c>
      <c r="P27" s="447">
        <v>156.91914</v>
      </c>
      <c r="Q27" s="447">
        <v>112.08510000000001</v>
      </c>
      <c r="R27" s="448" t="s">
        <v>69</v>
      </c>
      <c r="T27" s="131"/>
      <c r="U27" s="130"/>
      <c r="AB27" s="536">
        <f t="shared" si="0"/>
        <v>0</v>
      </c>
      <c r="AC27" s="521">
        <v>156.91914</v>
      </c>
      <c r="AJ27" s="536">
        <f t="shared" si="1"/>
        <v>0</v>
      </c>
      <c r="AK27" s="536">
        <f t="shared" si="2"/>
        <v>0.15691914000000001</v>
      </c>
    </row>
    <row r="28" spans="1:37" x14ac:dyDescent="0.25">
      <c r="A28" s="97">
        <v>493502.30170800001</v>
      </c>
      <c r="B28" s="97">
        <v>5180616.15558</v>
      </c>
      <c r="C28" s="101" t="s">
        <v>5</v>
      </c>
      <c r="D28" s="101">
        <v>2</v>
      </c>
      <c r="E28" s="101">
        <v>10</v>
      </c>
      <c r="F28" s="101" t="s">
        <v>5</v>
      </c>
      <c r="G28" s="101" t="s">
        <v>23</v>
      </c>
      <c r="H28" s="504">
        <v>799.09</v>
      </c>
      <c r="I28" s="521">
        <v>3509.1140733267716</v>
      </c>
      <c r="J28" s="521"/>
      <c r="K28" s="107">
        <v>2.4700000000000002</v>
      </c>
      <c r="L28" s="108">
        <v>44.77</v>
      </c>
      <c r="M28" s="108">
        <v>14.079000000000002</v>
      </c>
      <c r="N28" s="447">
        <v>0</v>
      </c>
      <c r="O28" s="447">
        <v>156.91914</v>
      </c>
      <c r="P28" s="447">
        <v>156.91914</v>
      </c>
      <c r="Q28" s="447">
        <v>112.08510000000001</v>
      </c>
      <c r="R28" s="448" t="s">
        <v>69</v>
      </c>
      <c r="T28" s="135">
        <v>2.4700000000000002</v>
      </c>
      <c r="U28" s="135">
        <v>44.77</v>
      </c>
      <c r="X28"/>
      <c r="AB28" s="536">
        <f t="shared" si="0"/>
        <v>0</v>
      </c>
      <c r="AC28" s="521">
        <v>156.91914</v>
      </c>
      <c r="AJ28" s="536">
        <f t="shared" si="1"/>
        <v>0</v>
      </c>
      <c r="AK28" s="536">
        <f t="shared" si="2"/>
        <v>0.15691914000000001</v>
      </c>
    </row>
    <row r="29" spans="1:37" x14ac:dyDescent="0.25">
      <c r="A29" s="97">
        <v>493532.593582</v>
      </c>
      <c r="B29" s="97">
        <v>5180600.0302499803</v>
      </c>
      <c r="C29" s="101" t="s">
        <v>5</v>
      </c>
      <c r="D29" s="101">
        <v>3</v>
      </c>
      <c r="E29" s="101">
        <v>11</v>
      </c>
      <c r="F29" s="101" t="s">
        <v>5</v>
      </c>
      <c r="G29" s="101" t="s">
        <v>23</v>
      </c>
      <c r="H29" s="504">
        <v>0</v>
      </c>
      <c r="I29" s="504">
        <v>0</v>
      </c>
      <c r="J29" s="504"/>
      <c r="K29" s="504">
        <v>0</v>
      </c>
      <c r="L29" s="128" t="s">
        <v>41</v>
      </c>
      <c r="M29" s="128" t="s">
        <v>41</v>
      </c>
      <c r="N29" s="447">
        <v>0</v>
      </c>
      <c r="O29" s="447">
        <v>156.91914</v>
      </c>
      <c r="P29" s="447">
        <v>156.91914</v>
      </c>
      <c r="Q29" s="447">
        <v>112.08510000000001</v>
      </c>
      <c r="R29" s="448" t="s">
        <v>69</v>
      </c>
      <c r="X29"/>
      <c r="AB29" s="536">
        <f t="shared" si="0"/>
        <v>0</v>
      </c>
      <c r="AC29" s="521">
        <v>156.91914</v>
      </c>
      <c r="AJ29" s="536">
        <f t="shared" si="1"/>
        <v>0</v>
      </c>
      <c r="AK29" s="536">
        <f t="shared" si="2"/>
        <v>0.15691914000000001</v>
      </c>
    </row>
    <row r="30" spans="1:37" x14ac:dyDescent="0.25">
      <c r="A30" s="97">
        <v>493564.513719999</v>
      </c>
      <c r="B30" s="97">
        <v>5180609.8858099803</v>
      </c>
      <c r="C30" s="101" t="s">
        <v>5</v>
      </c>
      <c r="D30" s="101">
        <v>3</v>
      </c>
      <c r="E30" s="101">
        <v>12</v>
      </c>
      <c r="F30" s="101" t="s">
        <v>5</v>
      </c>
      <c r="G30" s="101" t="s">
        <v>23</v>
      </c>
      <c r="H30" s="504">
        <v>859.49</v>
      </c>
      <c r="I30" s="521">
        <v>3774.3538961614167</v>
      </c>
      <c r="J30" s="521"/>
      <c r="K30" s="107">
        <v>2.3199999999999998</v>
      </c>
      <c r="L30" s="108">
        <v>45.04</v>
      </c>
      <c r="M30" s="108">
        <v>13.224</v>
      </c>
      <c r="N30" s="447">
        <v>0</v>
      </c>
      <c r="O30" s="447">
        <v>156.91914</v>
      </c>
      <c r="P30" s="447">
        <v>156.91914</v>
      </c>
      <c r="Q30" s="447">
        <v>112.08510000000001</v>
      </c>
      <c r="R30" s="448" t="s">
        <v>69</v>
      </c>
      <c r="T30" s="135">
        <v>2.3199999999999998</v>
      </c>
      <c r="U30" s="135">
        <v>45.04</v>
      </c>
      <c r="X30"/>
      <c r="AB30" s="536">
        <f t="shared" si="0"/>
        <v>0</v>
      </c>
      <c r="AC30" s="521">
        <v>156.91914</v>
      </c>
      <c r="AJ30" s="536">
        <f t="shared" si="1"/>
        <v>0</v>
      </c>
      <c r="AK30" s="536">
        <f t="shared" si="2"/>
        <v>0.15691914000000001</v>
      </c>
    </row>
    <row r="31" spans="1:37" x14ac:dyDescent="0.25">
      <c r="A31" s="97">
        <v>493596.417629998</v>
      </c>
      <c r="B31" s="97">
        <v>5180604.6289499803</v>
      </c>
      <c r="C31" s="101" t="s">
        <v>5</v>
      </c>
      <c r="D31" s="101">
        <v>4</v>
      </c>
      <c r="E31" s="101">
        <v>13</v>
      </c>
      <c r="F31" s="101" t="s">
        <v>5</v>
      </c>
      <c r="G31" s="101" t="s">
        <v>23</v>
      </c>
      <c r="H31" s="504">
        <v>845.29</v>
      </c>
      <c r="I31" s="521">
        <v>3711.9961894685034</v>
      </c>
      <c r="J31" s="521"/>
      <c r="K31" s="107">
        <v>2.2789999999999999</v>
      </c>
      <c r="L31" s="108">
        <v>44.82</v>
      </c>
      <c r="M31" s="108">
        <v>12.9903</v>
      </c>
      <c r="N31" s="447">
        <v>0</v>
      </c>
      <c r="O31" s="447">
        <v>156.91914</v>
      </c>
      <c r="P31" s="447">
        <v>156.91914</v>
      </c>
      <c r="Q31" s="447">
        <v>112.08510000000001</v>
      </c>
      <c r="R31" s="448" t="s">
        <v>69</v>
      </c>
      <c r="T31" s="135">
        <v>2.2789999999999999</v>
      </c>
      <c r="U31" s="135">
        <v>44.82</v>
      </c>
      <c r="X31"/>
      <c r="AB31" s="536">
        <f t="shared" si="0"/>
        <v>0</v>
      </c>
      <c r="AC31" s="521">
        <v>156.91914</v>
      </c>
      <c r="AJ31" s="536">
        <f t="shared" si="1"/>
        <v>0</v>
      </c>
      <c r="AK31" s="536">
        <f t="shared" si="2"/>
        <v>0.15691914000000001</v>
      </c>
    </row>
    <row r="32" spans="1:37" x14ac:dyDescent="0.25">
      <c r="A32" s="97">
        <v>493628.33457200002</v>
      </c>
      <c r="B32" s="97">
        <v>5180611.5956800003</v>
      </c>
      <c r="C32" s="101" t="s">
        <v>5</v>
      </c>
      <c r="D32" s="101">
        <v>5</v>
      </c>
      <c r="E32" s="101">
        <v>14</v>
      </c>
      <c r="F32" s="101" t="s">
        <v>5</v>
      </c>
      <c r="G32" s="101" t="s">
        <v>23</v>
      </c>
      <c r="H32" s="504">
        <v>933.89</v>
      </c>
      <c r="I32" s="521">
        <v>4101.0731481299208</v>
      </c>
      <c r="J32" s="521"/>
      <c r="K32" s="107">
        <v>2.173</v>
      </c>
      <c r="L32" s="108">
        <v>44.73</v>
      </c>
      <c r="M32" s="108">
        <v>12.386100000000001</v>
      </c>
      <c r="N32" s="447">
        <v>0</v>
      </c>
      <c r="O32" s="447">
        <v>156.91914</v>
      </c>
      <c r="P32" s="447">
        <v>156.91914</v>
      </c>
      <c r="Q32" s="447">
        <v>112.08510000000001</v>
      </c>
      <c r="R32" s="448" t="s">
        <v>69</v>
      </c>
      <c r="T32" s="135">
        <v>2.173</v>
      </c>
      <c r="U32" s="135">
        <v>44.73</v>
      </c>
      <c r="X32"/>
      <c r="AB32" s="536">
        <f t="shared" si="0"/>
        <v>0</v>
      </c>
      <c r="AC32" s="521">
        <v>156.91914</v>
      </c>
      <c r="AJ32" s="536">
        <f t="shared" si="1"/>
        <v>0</v>
      </c>
      <c r="AK32" s="536">
        <f t="shared" si="2"/>
        <v>0.15691914000000001</v>
      </c>
    </row>
    <row r="33" spans="1:37" x14ac:dyDescent="0.25">
      <c r="A33" s="97">
        <v>493660.234772</v>
      </c>
      <c r="B33" s="97">
        <v>5180602.7832500003</v>
      </c>
      <c r="C33" s="101" t="s">
        <v>5</v>
      </c>
      <c r="D33" s="101">
        <v>6</v>
      </c>
      <c r="E33" s="101">
        <v>15</v>
      </c>
      <c r="F33" s="101" t="s">
        <v>5</v>
      </c>
      <c r="G33" s="101" t="s">
        <v>23</v>
      </c>
      <c r="H33" s="504">
        <v>857.19</v>
      </c>
      <c r="I33" s="521">
        <v>3764.2537042322833</v>
      </c>
      <c r="J33" s="521"/>
      <c r="K33" s="107">
        <v>2.0449999999999999</v>
      </c>
      <c r="L33" s="108">
        <v>44.56</v>
      </c>
      <c r="M33" s="108">
        <v>11.656499999999999</v>
      </c>
      <c r="N33" s="447">
        <v>0</v>
      </c>
      <c r="O33" s="447">
        <v>156.91914</v>
      </c>
      <c r="P33" s="447">
        <v>156.91914</v>
      </c>
      <c r="Q33" s="447">
        <v>112.08510000000001</v>
      </c>
      <c r="R33" s="448" t="s">
        <v>69</v>
      </c>
      <c r="T33" s="135">
        <v>2.0449999999999999</v>
      </c>
      <c r="U33" s="135">
        <v>44.56</v>
      </c>
      <c r="X33"/>
      <c r="AB33" s="536">
        <f t="shared" si="0"/>
        <v>0</v>
      </c>
      <c r="AC33" s="521">
        <v>156.91914</v>
      </c>
      <c r="AJ33" s="536">
        <f t="shared" si="1"/>
        <v>0</v>
      </c>
      <c r="AK33" s="536">
        <f t="shared" si="2"/>
        <v>0.15691914000000001</v>
      </c>
    </row>
    <row r="34" spans="1:37" x14ac:dyDescent="0.25">
      <c r="A34" s="97">
        <v>493692.152348998</v>
      </c>
      <c r="B34" s="97">
        <v>5180610.4170500003</v>
      </c>
      <c r="C34" s="101" t="s">
        <v>5</v>
      </c>
      <c r="D34" s="101">
        <v>6</v>
      </c>
      <c r="E34" s="101">
        <v>16</v>
      </c>
      <c r="F34" s="101" t="s">
        <v>5</v>
      </c>
      <c r="G34" s="101" t="s">
        <v>23</v>
      </c>
      <c r="H34" s="504">
        <v>570.89</v>
      </c>
      <c r="I34" s="521">
        <v>2506.9993784448816</v>
      </c>
      <c r="J34" s="521"/>
      <c r="K34" s="107">
        <v>2.8370000000000002</v>
      </c>
      <c r="L34" s="108">
        <v>44.57</v>
      </c>
      <c r="M34" s="108">
        <v>16.170900000000003</v>
      </c>
      <c r="N34" s="447">
        <v>89.668080000000003</v>
      </c>
      <c r="O34" s="447">
        <v>67.251059999999995</v>
      </c>
      <c r="P34" s="447">
        <v>156.91914</v>
      </c>
      <c r="Q34" s="447">
        <v>112.08510000000001</v>
      </c>
      <c r="R34" s="448" t="s">
        <v>69</v>
      </c>
      <c r="T34" s="135">
        <v>2.8370000000000002</v>
      </c>
      <c r="U34" s="135">
        <v>44.57</v>
      </c>
      <c r="X34"/>
      <c r="AB34" s="536">
        <f t="shared" si="0"/>
        <v>0</v>
      </c>
      <c r="AC34" s="521">
        <v>156.91914</v>
      </c>
      <c r="AJ34" s="536">
        <f t="shared" si="1"/>
        <v>0</v>
      </c>
      <c r="AK34" s="536">
        <f t="shared" si="2"/>
        <v>0.15691914000000001</v>
      </c>
    </row>
    <row r="35" spans="1:37" x14ac:dyDescent="0.25">
      <c r="A35" s="97">
        <v>493724.06612700003</v>
      </c>
      <c r="B35" s="97">
        <v>5180614.4951200001</v>
      </c>
      <c r="C35" s="101" t="s">
        <v>6</v>
      </c>
      <c r="D35" s="101">
        <v>1</v>
      </c>
      <c r="E35" s="101">
        <v>17</v>
      </c>
      <c r="F35" s="101" t="s">
        <v>5</v>
      </c>
      <c r="G35" s="486" t="s">
        <v>27</v>
      </c>
      <c r="H35" s="504">
        <v>0</v>
      </c>
      <c r="I35" s="504">
        <v>0</v>
      </c>
      <c r="J35" s="504"/>
      <c r="K35" s="504">
        <v>0</v>
      </c>
      <c r="L35" s="128" t="s">
        <v>41</v>
      </c>
      <c r="M35" s="128" t="s">
        <v>41</v>
      </c>
      <c r="N35" s="447">
        <v>196.14892500000002</v>
      </c>
      <c r="O35" s="447">
        <v>0</v>
      </c>
      <c r="P35" s="447">
        <v>196.14892500000002</v>
      </c>
      <c r="Q35" s="447">
        <v>112.08510000000001</v>
      </c>
      <c r="R35" s="448" t="s">
        <v>70</v>
      </c>
      <c r="X35"/>
      <c r="AB35" s="536">
        <f t="shared" si="0"/>
        <v>0</v>
      </c>
      <c r="AC35" s="521">
        <v>196.14892500000002</v>
      </c>
      <c r="AJ35" s="536">
        <f t="shared" si="1"/>
        <v>0</v>
      </c>
      <c r="AK35" s="536">
        <f t="shared" si="2"/>
        <v>0.19614892500000003</v>
      </c>
    </row>
    <row r="36" spans="1:37" x14ac:dyDescent="0.25">
      <c r="A36" s="97">
        <v>493755.952693998</v>
      </c>
      <c r="B36" s="97">
        <v>5180592.4596699905</v>
      </c>
      <c r="C36" s="101" t="s">
        <v>6</v>
      </c>
      <c r="D36" s="101">
        <v>2</v>
      </c>
      <c r="E36" s="101">
        <v>18</v>
      </c>
      <c r="F36" s="101" t="s">
        <v>5</v>
      </c>
      <c r="G36" s="101" t="s">
        <v>27</v>
      </c>
      <c r="H36" s="504">
        <v>1174.49</v>
      </c>
      <c r="I36" s="521">
        <v>5157.6410516732276</v>
      </c>
      <c r="J36" s="521"/>
      <c r="K36" s="125">
        <v>2.206</v>
      </c>
      <c r="L36" s="114">
        <v>43.6</v>
      </c>
      <c r="M36" s="92">
        <v>12.574199999999999</v>
      </c>
      <c r="N36" s="447">
        <v>196.14892500000002</v>
      </c>
      <c r="O36" s="447">
        <v>0</v>
      </c>
      <c r="P36" s="447">
        <v>196.14892500000002</v>
      </c>
      <c r="Q36" s="447">
        <v>112.08510000000001</v>
      </c>
      <c r="R36" s="448" t="s">
        <v>70</v>
      </c>
      <c r="T36" s="112">
        <v>2.0299999999999998</v>
      </c>
      <c r="U36" s="112">
        <v>43.62</v>
      </c>
      <c r="X36"/>
      <c r="AB36" s="536">
        <f t="shared" si="0"/>
        <v>0</v>
      </c>
      <c r="AC36" s="521">
        <v>196.14892500000002</v>
      </c>
      <c r="AJ36" s="536">
        <f t="shared" si="1"/>
        <v>0</v>
      </c>
      <c r="AK36" s="536">
        <f t="shared" si="2"/>
        <v>0.19614892500000003</v>
      </c>
    </row>
    <row r="37" spans="1:37" x14ac:dyDescent="0.25">
      <c r="A37" s="97">
        <v>493785.60215200001</v>
      </c>
      <c r="B37" s="97">
        <v>5180609.6934099803</v>
      </c>
      <c r="C37" s="101" t="s">
        <v>6</v>
      </c>
      <c r="D37" s="101">
        <v>2</v>
      </c>
      <c r="E37" s="101">
        <v>19</v>
      </c>
      <c r="F37" s="101" t="s">
        <v>5</v>
      </c>
      <c r="G37" s="101" t="s">
        <v>27</v>
      </c>
      <c r="H37" s="504">
        <v>1315.69</v>
      </c>
      <c r="I37" s="521">
        <v>5777.7050083661406</v>
      </c>
      <c r="J37" s="521"/>
      <c r="K37" s="125">
        <v>1.802</v>
      </c>
      <c r="L37" s="114">
        <v>43.32</v>
      </c>
      <c r="M37" s="92">
        <v>10.2714</v>
      </c>
      <c r="N37" s="447">
        <v>196.14892500000002</v>
      </c>
      <c r="O37" s="447">
        <v>0</v>
      </c>
      <c r="P37" s="447">
        <v>196.14892500000002</v>
      </c>
      <c r="Q37" s="447">
        <v>112.08510000000001</v>
      </c>
      <c r="R37" s="448" t="s">
        <v>70</v>
      </c>
      <c r="T37" s="112">
        <v>1.8779999999999999</v>
      </c>
      <c r="U37" s="112">
        <v>43.41</v>
      </c>
      <c r="X37"/>
      <c r="AB37" s="536">
        <f t="shared" si="0"/>
        <v>0</v>
      </c>
      <c r="AC37" s="521">
        <v>196.14892500000002</v>
      </c>
      <c r="AJ37" s="536">
        <f t="shared" si="1"/>
        <v>0</v>
      </c>
      <c r="AK37" s="536">
        <f t="shared" si="2"/>
        <v>0.19614892500000003</v>
      </c>
    </row>
    <row r="38" spans="1:37" x14ac:dyDescent="0.25">
      <c r="A38" s="97">
        <v>493819.787974999</v>
      </c>
      <c r="B38" s="97">
        <v>5180608.06183</v>
      </c>
      <c r="C38" s="101" t="s">
        <v>6</v>
      </c>
      <c r="D38" s="101">
        <v>3</v>
      </c>
      <c r="E38" s="101">
        <v>20</v>
      </c>
      <c r="F38" s="101" t="s">
        <v>5</v>
      </c>
      <c r="G38" s="101" t="s">
        <v>27</v>
      </c>
      <c r="H38" s="504">
        <v>1196.69</v>
      </c>
      <c r="I38" s="521">
        <v>5255.1298607283461</v>
      </c>
      <c r="J38" s="521"/>
      <c r="K38" s="125">
        <v>3.0539999999999998</v>
      </c>
      <c r="L38" s="114">
        <v>44.1</v>
      </c>
      <c r="M38" s="92">
        <v>17.407799999999998</v>
      </c>
      <c r="N38" s="447">
        <v>196.14892500000002</v>
      </c>
      <c r="O38" s="447">
        <v>0</v>
      </c>
      <c r="P38" s="447">
        <v>196.14892500000002</v>
      </c>
      <c r="Q38" s="447">
        <v>112.08510000000001</v>
      </c>
      <c r="R38" s="448" t="s">
        <v>70</v>
      </c>
      <c r="T38" s="112">
        <v>2.14</v>
      </c>
      <c r="U38" s="112">
        <v>43.47</v>
      </c>
      <c r="X38"/>
      <c r="AB38" s="536">
        <f t="shared" si="0"/>
        <v>0</v>
      </c>
      <c r="AC38" s="521">
        <v>196.14892500000002</v>
      </c>
      <c r="AJ38" s="536">
        <f t="shared" si="1"/>
        <v>0</v>
      </c>
      <c r="AK38" s="536">
        <f t="shared" si="2"/>
        <v>0.19614892500000003</v>
      </c>
    </row>
    <row r="39" spans="1:37" x14ac:dyDescent="0.25">
      <c r="A39" s="97">
        <v>493851.68107400002</v>
      </c>
      <c r="B39" s="97">
        <v>5180592.0274799904</v>
      </c>
      <c r="C39" s="101" t="s">
        <v>6</v>
      </c>
      <c r="D39" s="101">
        <v>4</v>
      </c>
      <c r="E39" s="101">
        <v>21</v>
      </c>
      <c r="F39" s="101" t="s">
        <v>5</v>
      </c>
      <c r="G39" s="101" t="s">
        <v>27</v>
      </c>
      <c r="H39" s="504">
        <v>888.39</v>
      </c>
      <c r="I39" s="521">
        <v>3901.2650034448816</v>
      </c>
      <c r="J39" s="521"/>
      <c r="K39" s="125">
        <v>1.8580000000000001</v>
      </c>
      <c r="L39" s="114">
        <v>43.44</v>
      </c>
      <c r="M39" s="92">
        <v>10.5906</v>
      </c>
      <c r="N39" s="447">
        <v>196.14892500000002</v>
      </c>
      <c r="O39" s="447">
        <v>0</v>
      </c>
      <c r="P39" s="447">
        <v>196.14892500000002</v>
      </c>
      <c r="Q39" s="447">
        <v>112.08510000000001</v>
      </c>
      <c r="R39" s="448" t="s">
        <v>70</v>
      </c>
      <c r="T39" s="112">
        <v>2.294</v>
      </c>
      <c r="U39" s="112">
        <v>43.76</v>
      </c>
      <c r="X39"/>
      <c r="AB39" s="536">
        <f t="shared" si="0"/>
        <v>0</v>
      </c>
      <c r="AC39" s="521">
        <v>196.14892500000002</v>
      </c>
      <c r="AJ39" s="536">
        <f t="shared" si="1"/>
        <v>0</v>
      </c>
      <c r="AK39" s="536">
        <f t="shared" si="2"/>
        <v>0.19614892500000003</v>
      </c>
    </row>
    <row r="40" spans="1:37" x14ac:dyDescent="0.25">
      <c r="A40" s="97">
        <v>493883.62043100002</v>
      </c>
      <c r="B40" s="97">
        <v>5180621.2199799903</v>
      </c>
      <c r="C40" s="101" t="s">
        <v>6</v>
      </c>
      <c r="D40" s="101">
        <v>4</v>
      </c>
      <c r="E40" s="101">
        <v>22</v>
      </c>
      <c r="F40" s="101" t="s">
        <v>5</v>
      </c>
      <c r="G40" s="101" t="s">
        <v>27</v>
      </c>
      <c r="H40" s="504">
        <v>952.29</v>
      </c>
      <c r="I40" s="521">
        <v>4181.8746835629918</v>
      </c>
      <c r="J40" s="521"/>
      <c r="K40" s="125">
        <v>2.46</v>
      </c>
      <c r="L40" s="114">
        <v>43.97</v>
      </c>
      <c r="M40" s="92">
        <v>14.022</v>
      </c>
      <c r="N40" s="447">
        <v>196.14892500000002</v>
      </c>
      <c r="O40" s="447">
        <v>0</v>
      </c>
      <c r="P40" s="447">
        <v>196.14892500000002</v>
      </c>
      <c r="Q40" s="447">
        <v>112.08510000000001</v>
      </c>
      <c r="R40" s="448" t="s">
        <v>70</v>
      </c>
      <c r="T40" s="112">
        <v>2.4249999999999998</v>
      </c>
      <c r="U40" s="112">
        <v>43.75</v>
      </c>
      <c r="X40"/>
      <c r="AB40" s="536">
        <f t="shared" si="0"/>
        <v>0</v>
      </c>
      <c r="AC40" s="521">
        <v>196.14892500000002</v>
      </c>
      <c r="AJ40" s="536">
        <f t="shared" si="1"/>
        <v>0</v>
      </c>
      <c r="AK40" s="536">
        <f t="shared" si="2"/>
        <v>0.19614892500000003</v>
      </c>
    </row>
    <row r="41" spans="1:37" x14ac:dyDescent="0.25">
      <c r="A41" s="97">
        <v>493915.526583998</v>
      </c>
      <c r="B41" s="97">
        <v>5180617.9650100004</v>
      </c>
      <c r="C41" s="101" t="s">
        <v>6</v>
      </c>
      <c r="D41" s="101">
        <v>5</v>
      </c>
      <c r="E41" s="101">
        <v>23</v>
      </c>
      <c r="F41" s="101" t="s">
        <v>5</v>
      </c>
      <c r="G41" s="101" t="s">
        <v>27</v>
      </c>
      <c r="H41" s="504">
        <v>1049.0899999999999</v>
      </c>
      <c r="I41" s="521">
        <v>4606.9610221456678</v>
      </c>
      <c r="J41" s="521"/>
      <c r="K41" s="125">
        <v>2.504</v>
      </c>
      <c r="L41" s="114">
        <v>44.02</v>
      </c>
      <c r="M41" s="92">
        <v>14.2728</v>
      </c>
      <c r="N41" s="447">
        <v>196.14892500000002</v>
      </c>
      <c r="O41" s="447">
        <v>0</v>
      </c>
      <c r="P41" s="447">
        <v>196.14892500000002</v>
      </c>
      <c r="Q41" s="447">
        <v>112.08510000000001</v>
      </c>
      <c r="R41" s="448" t="s">
        <v>70</v>
      </c>
      <c r="T41" s="112">
        <v>1.6950000000000001</v>
      </c>
      <c r="U41" s="112">
        <v>43.58</v>
      </c>
      <c r="X41"/>
      <c r="AB41" s="536">
        <f t="shared" si="0"/>
        <v>0</v>
      </c>
      <c r="AC41" s="521">
        <v>196.14892500000002</v>
      </c>
      <c r="AJ41" s="536">
        <f t="shared" si="1"/>
        <v>0</v>
      </c>
      <c r="AK41" s="536">
        <f t="shared" si="2"/>
        <v>0.19614892500000003</v>
      </c>
    </row>
    <row r="42" spans="1:37" x14ac:dyDescent="0.25">
      <c r="A42" s="97">
        <v>493947.431986999</v>
      </c>
      <c r="B42" s="97">
        <v>5180613.9323500004</v>
      </c>
      <c r="C42" s="101" t="s">
        <v>6</v>
      </c>
      <c r="D42" s="101">
        <v>6</v>
      </c>
      <c r="E42" s="101">
        <v>24</v>
      </c>
      <c r="F42" s="101" t="s">
        <v>5</v>
      </c>
      <c r="G42" s="101" t="s">
        <v>27</v>
      </c>
      <c r="H42" s="504">
        <v>925.79</v>
      </c>
      <c r="I42" s="521">
        <v>4065.502906988188</v>
      </c>
      <c r="J42" s="521"/>
      <c r="K42" s="125">
        <v>1.9350000000000001</v>
      </c>
      <c r="L42" s="129">
        <v>43.61</v>
      </c>
      <c r="M42" s="92">
        <v>11.029500000000001</v>
      </c>
      <c r="N42" s="447">
        <v>196.14892500000002</v>
      </c>
      <c r="O42" s="447">
        <v>0</v>
      </c>
      <c r="P42" s="447">
        <v>196.14892500000002</v>
      </c>
      <c r="Q42" s="447">
        <v>112.08510000000001</v>
      </c>
      <c r="R42" s="448" t="s">
        <v>70</v>
      </c>
      <c r="T42" s="112">
        <v>1.925</v>
      </c>
      <c r="U42" s="112">
        <v>43.37</v>
      </c>
      <c r="X42"/>
      <c r="AB42" s="536">
        <f t="shared" si="0"/>
        <v>0</v>
      </c>
      <c r="AC42" s="521">
        <v>196.14892500000002</v>
      </c>
      <c r="AJ42" s="536">
        <f t="shared" si="1"/>
        <v>0</v>
      </c>
      <c r="AK42" s="536">
        <f t="shared" si="2"/>
        <v>0.19614892500000003</v>
      </c>
    </row>
    <row r="43" spans="1:37" x14ac:dyDescent="0.25">
      <c r="A43" s="97">
        <v>493228.31810600002</v>
      </c>
      <c r="B43" s="97">
        <v>5180622.0768400002</v>
      </c>
      <c r="C43" s="101" t="s">
        <v>4</v>
      </c>
      <c r="D43" s="101">
        <v>1</v>
      </c>
      <c r="E43" s="101">
        <v>2</v>
      </c>
      <c r="F43" s="101" t="s">
        <v>6</v>
      </c>
      <c r="G43" s="101" t="s">
        <v>28</v>
      </c>
      <c r="H43" s="504">
        <v>1296.5899999999999</v>
      </c>
      <c r="I43" s="521">
        <v>5693.8295014763762</v>
      </c>
      <c r="J43" s="521"/>
      <c r="K43" s="94">
        <v>2.2250000000000001</v>
      </c>
      <c r="L43" s="95">
        <v>43.51</v>
      </c>
      <c r="M43" s="95">
        <v>12.682500000000001</v>
      </c>
      <c r="N43" s="447">
        <v>156.91914</v>
      </c>
      <c r="O43" s="447">
        <v>0</v>
      </c>
      <c r="P43" s="447">
        <v>156.91914</v>
      </c>
      <c r="Q43" s="447">
        <v>100.87659000000001</v>
      </c>
      <c r="R43" s="448" t="s">
        <v>71</v>
      </c>
      <c r="T43" s="135">
        <v>2.2250000000000001</v>
      </c>
      <c r="U43" s="135">
        <v>43.51</v>
      </c>
      <c r="X43"/>
      <c r="AB43" s="536">
        <f t="shared" si="0"/>
        <v>0</v>
      </c>
      <c r="AC43" s="521">
        <v>156.91914</v>
      </c>
      <c r="AJ43" s="536">
        <f t="shared" si="1"/>
        <v>0</v>
      </c>
      <c r="AK43" s="536">
        <f t="shared" si="2"/>
        <v>0.15691914000000001</v>
      </c>
    </row>
    <row r="44" spans="1:37" x14ac:dyDescent="0.25">
      <c r="A44" s="97">
        <v>493257.95663500001</v>
      </c>
      <c r="B44" s="97">
        <v>5180626.4461700004</v>
      </c>
      <c r="C44" s="101" t="s">
        <v>4</v>
      </c>
      <c r="D44" s="101">
        <v>1</v>
      </c>
      <c r="E44" s="101">
        <v>3</v>
      </c>
      <c r="F44" s="101" t="s">
        <v>6</v>
      </c>
      <c r="G44" s="101" t="s">
        <v>28</v>
      </c>
      <c r="H44" s="504">
        <v>1281.69</v>
      </c>
      <c r="I44" s="521">
        <v>5628.3978233267717</v>
      </c>
      <c r="J44" s="521"/>
      <c r="K44" s="94">
        <v>1.978</v>
      </c>
      <c r="L44" s="95">
        <v>43.87</v>
      </c>
      <c r="M44" s="95">
        <v>11.2746</v>
      </c>
      <c r="N44" s="447">
        <v>156.91914</v>
      </c>
      <c r="O44" s="447">
        <v>0</v>
      </c>
      <c r="P44" s="447">
        <v>156.91914</v>
      </c>
      <c r="Q44" s="447">
        <v>100.87659000000001</v>
      </c>
      <c r="R44" s="448" t="s">
        <v>71</v>
      </c>
      <c r="T44" s="135">
        <v>1.978</v>
      </c>
      <c r="U44" s="135">
        <v>43.87</v>
      </c>
      <c r="X44"/>
      <c r="AB44" s="536">
        <f t="shared" si="0"/>
        <v>0</v>
      </c>
      <c r="AC44" s="521">
        <v>156.91914</v>
      </c>
      <c r="AJ44" s="536">
        <f t="shared" si="1"/>
        <v>0</v>
      </c>
      <c r="AK44" s="536">
        <f t="shared" si="2"/>
        <v>0.15691914000000001</v>
      </c>
    </row>
    <row r="45" spans="1:37" x14ac:dyDescent="0.25">
      <c r="A45" s="97">
        <v>493289.86292500002</v>
      </c>
      <c r="B45" s="97">
        <v>5180623.6323600002</v>
      </c>
      <c r="C45" s="101" t="s">
        <v>4</v>
      </c>
      <c r="D45" s="101">
        <v>2</v>
      </c>
      <c r="E45" s="101">
        <v>4</v>
      </c>
      <c r="F45" s="101" t="s">
        <v>6</v>
      </c>
      <c r="G45" s="101" t="s">
        <v>29</v>
      </c>
      <c r="H45" s="504">
        <v>203.99</v>
      </c>
      <c r="I45" s="521">
        <v>910.13198349999993</v>
      </c>
      <c r="J45" s="521"/>
      <c r="K45" s="529">
        <v>3.8727999999999998</v>
      </c>
      <c r="L45" s="350">
        <v>44.555999999999997</v>
      </c>
      <c r="M45" s="86"/>
      <c r="N45" s="447">
        <v>0</v>
      </c>
      <c r="O45" s="447">
        <v>0</v>
      </c>
      <c r="P45" s="447">
        <v>0</v>
      </c>
      <c r="Q45" s="447">
        <v>112.08510000000001</v>
      </c>
      <c r="R45" s="448" t="s">
        <v>72</v>
      </c>
      <c r="T45" s="135">
        <v>3.9380000000000002</v>
      </c>
      <c r="U45" s="135">
        <v>43.24</v>
      </c>
      <c r="AB45" s="536">
        <f t="shared" si="0"/>
        <v>0</v>
      </c>
      <c r="AC45" s="521">
        <v>0</v>
      </c>
      <c r="AJ45" s="536">
        <f t="shared" si="1"/>
        <v>0</v>
      </c>
      <c r="AK45" s="536">
        <f t="shared" si="2"/>
        <v>0</v>
      </c>
    </row>
    <row r="46" spans="1:37" x14ac:dyDescent="0.25">
      <c r="A46" s="97">
        <v>493323.203397998</v>
      </c>
      <c r="B46" s="97">
        <v>5180641.4112200001</v>
      </c>
      <c r="C46" s="101" t="s">
        <v>4</v>
      </c>
      <c r="D46" s="101">
        <v>3</v>
      </c>
      <c r="E46" s="101">
        <v>5</v>
      </c>
      <c r="F46" s="101" t="s">
        <v>6</v>
      </c>
      <c r="G46" s="101" t="s">
        <v>30</v>
      </c>
      <c r="H46" s="504">
        <v>0</v>
      </c>
      <c r="I46" s="504">
        <v>0</v>
      </c>
      <c r="J46" s="504"/>
      <c r="K46" s="504">
        <v>0</v>
      </c>
      <c r="L46" s="86" t="s">
        <v>41</v>
      </c>
      <c r="M46" s="86" t="s">
        <v>41</v>
      </c>
      <c r="N46" s="447">
        <v>89.668080000000003</v>
      </c>
      <c r="O46" s="447">
        <v>34.746381</v>
      </c>
      <c r="P46" s="447">
        <v>124.414461</v>
      </c>
      <c r="Q46" s="447">
        <v>26.900424000000001</v>
      </c>
      <c r="R46" s="448" t="s">
        <v>73</v>
      </c>
      <c r="T46" s="130"/>
      <c r="U46" s="130"/>
      <c r="AB46" s="536">
        <f t="shared" si="0"/>
        <v>0</v>
      </c>
      <c r="AC46" s="521">
        <v>124.414461</v>
      </c>
      <c r="AJ46" s="536">
        <f t="shared" si="1"/>
        <v>0</v>
      </c>
      <c r="AK46" s="536">
        <f t="shared" si="2"/>
        <v>0.124414461</v>
      </c>
    </row>
    <row r="47" spans="1:37" x14ac:dyDescent="0.25">
      <c r="A47" s="97">
        <v>493353.700202999</v>
      </c>
      <c r="B47" s="97">
        <v>5180640.2296700003</v>
      </c>
      <c r="C47" s="101" t="s">
        <v>4</v>
      </c>
      <c r="D47" s="101">
        <v>3</v>
      </c>
      <c r="E47" s="101">
        <v>6</v>
      </c>
      <c r="F47" s="101" t="s">
        <v>6</v>
      </c>
      <c r="G47" s="101" t="s">
        <v>30</v>
      </c>
      <c r="H47" s="504">
        <v>0</v>
      </c>
      <c r="I47" s="504">
        <v>0</v>
      </c>
      <c r="J47" s="504"/>
      <c r="K47" s="504">
        <v>0</v>
      </c>
      <c r="L47" s="86" t="s">
        <v>41</v>
      </c>
      <c r="M47" s="86" t="s">
        <v>41</v>
      </c>
      <c r="N47" s="447">
        <v>89.668080000000003</v>
      </c>
      <c r="O47" s="447">
        <v>34.746381</v>
      </c>
      <c r="P47" s="447">
        <v>124.414461</v>
      </c>
      <c r="Q47" s="447">
        <v>26.900424000000001</v>
      </c>
      <c r="R47" s="448" t="s">
        <v>73</v>
      </c>
      <c r="T47" s="130"/>
      <c r="U47" s="130"/>
      <c r="AB47" s="536">
        <f t="shared" si="0"/>
        <v>0</v>
      </c>
      <c r="AC47" s="521">
        <v>124.414461</v>
      </c>
      <c r="AJ47" s="536">
        <f t="shared" si="1"/>
        <v>0</v>
      </c>
      <c r="AK47" s="536">
        <f t="shared" si="2"/>
        <v>0.124414461</v>
      </c>
    </row>
    <row r="48" spans="1:37" x14ac:dyDescent="0.25">
      <c r="A48" s="97">
        <v>493385.61993400002</v>
      </c>
      <c r="B48" s="97">
        <v>5180649.6397900004</v>
      </c>
      <c r="C48" s="101" t="s">
        <v>4</v>
      </c>
      <c r="D48" s="101">
        <v>4</v>
      </c>
      <c r="E48" s="101">
        <v>7</v>
      </c>
      <c r="F48" s="101" t="s">
        <v>6</v>
      </c>
      <c r="G48" s="101" t="s">
        <v>25</v>
      </c>
      <c r="H48" s="504">
        <v>635</v>
      </c>
      <c r="I48" s="521">
        <v>2788.53125</v>
      </c>
      <c r="J48" s="521"/>
      <c r="K48" s="527">
        <v>3.6131000000000002</v>
      </c>
      <c r="L48" s="86">
        <v>62.481000000000002</v>
      </c>
      <c r="M48" s="86"/>
      <c r="N48" s="447">
        <v>0</v>
      </c>
      <c r="O48" s="447">
        <v>109.84339800000001</v>
      </c>
      <c r="P48" s="447">
        <v>109.84339800000001</v>
      </c>
      <c r="Q48" s="447">
        <v>8.9668080000000003</v>
      </c>
      <c r="R48" s="448" t="s">
        <v>67</v>
      </c>
      <c r="T48" s="130"/>
      <c r="U48" s="130"/>
      <c r="AB48" s="536">
        <f t="shared" si="0"/>
        <v>0</v>
      </c>
      <c r="AC48" s="521">
        <v>109.84339800000001</v>
      </c>
      <c r="AJ48" s="536">
        <f t="shared" si="1"/>
        <v>0</v>
      </c>
      <c r="AK48" s="536">
        <f t="shared" si="2"/>
        <v>0.10984339800000001</v>
      </c>
    </row>
    <row r="49" spans="1:37" x14ac:dyDescent="0.25">
      <c r="A49" s="97">
        <v>493417.52554900001</v>
      </c>
      <c r="B49" s="97">
        <v>5180646.2710499903</v>
      </c>
      <c r="C49" s="101" t="s">
        <v>4</v>
      </c>
      <c r="D49" s="101">
        <v>5</v>
      </c>
      <c r="E49" s="101">
        <v>8</v>
      </c>
      <c r="F49" s="101" t="s">
        <v>6</v>
      </c>
      <c r="G49" s="101" t="s">
        <v>26</v>
      </c>
      <c r="H49" s="504">
        <v>391.09</v>
      </c>
      <c r="I49" s="521">
        <v>1744.9066984999997</v>
      </c>
      <c r="J49" s="521"/>
      <c r="K49" s="529">
        <v>3.2282000000000002</v>
      </c>
      <c r="L49" s="351">
        <v>44.283999999999999</v>
      </c>
      <c r="M49" s="86"/>
      <c r="N49" s="447">
        <v>0</v>
      </c>
      <c r="O49" s="447">
        <v>0</v>
      </c>
      <c r="P49" s="447">
        <v>0</v>
      </c>
      <c r="Q49" s="447">
        <v>227.53275300000001</v>
      </c>
      <c r="R49" s="448" t="s">
        <v>68</v>
      </c>
      <c r="T49" s="131"/>
      <c r="U49" s="130"/>
      <c r="AB49" s="536">
        <f t="shared" si="0"/>
        <v>0</v>
      </c>
      <c r="AC49" s="521">
        <v>0</v>
      </c>
      <c r="AJ49" s="536">
        <f t="shared" si="1"/>
        <v>0</v>
      </c>
      <c r="AK49" s="536">
        <f t="shared" si="2"/>
        <v>0</v>
      </c>
    </row>
    <row r="50" spans="1:37" x14ac:dyDescent="0.25">
      <c r="A50" s="97">
        <v>493449.423316998</v>
      </c>
      <c r="B50" s="97">
        <v>5180635.6795399804</v>
      </c>
      <c r="C50" s="101" t="s">
        <v>4</v>
      </c>
      <c r="D50" s="101">
        <v>6</v>
      </c>
      <c r="E50" s="101">
        <v>9</v>
      </c>
      <c r="F50" s="101" t="s">
        <v>6</v>
      </c>
      <c r="G50" s="486" t="s">
        <v>24</v>
      </c>
      <c r="H50" s="504">
        <v>0</v>
      </c>
      <c r="I50" s="504">
        <v>0</v>
      </c>
      <c r="J50" s="504"/>
      <c r="K50" s="504">
        <v>0</v>
      </c>
      <c r="L50" s="126" t="s">
        <v>41</v>
      </c>
      <c r="M50" s="126" t="s">
        <v>41</v>
      </c>
      <c r="N50" s="447">
        <v>0</v>
      </c>
      <c r="O50" s="447">
        <v>109.84339800000001</v>
      </c>
      <c r="P50" s="447">
        <v>109.84339800000001</v>
      </c>
      <c r="Q50" s="447">
        <v>103.118292</v>
      </c>
      <c r="R50" s="448" t="s">
        <v>66</v>
      </c>
      <c r="T50" s="131"/>
      <c r="U50" s="130"/>
      <c r="AB50" s="536">
        <f t="shared" si="0"/>
        <v>0</v>
      </c>
      <c r="AC50" s="521">
        <v>109.84339800000001</v>
      </c>
      <c r="AJ50" s="536">
        <f t="shared" si="1"/>
        <v>0</v>
      </c>
      <c r="AK50" s="536">
        <f t="shared" si="2"/>
        <v>0.10984339800000001</v>
      </c>
    </row>
    <row r="51" spans="1:37" x14ac:dyDescent="0.25">
      <c r="A51" s="97">
        <v>493485.65363100002</v>
      </c>
      <c r="B51" s="97">
        <v>5180644.8884500004</v>
      </c>
      <c r="C51" s="101" t="s">
        <v>5</v>
      </c>
      <c r="D51" s="101">
        <v>1</v>
      </c>
      <c r="E51" s="101">
        <v>10</v>
      </c>
      <c r="F51" s="101" t="s">
        <v>6</v>
      </c>
      <c r="G51" s="101" t="s">
        <v>23</v>
      </c>
      <c r="H51" s="504">
        <v>955.09</v>
      </c>
      <c r="I51" s="521">
        <v>4194.1705693897638</v>
      </c>
      <c r="J51" s="521"/>
      <c r="K51" s="107">
        <v>1.897</v>
      </c>
      <c r="L51" s="108">
        <v>44.57</v>
      </c>
      <c r="M51" s="108">
        <v>10.812900000000001</v>
      </c>
      <c r="N51" s="447">
        <v>89.668080000000003</v>
      </c>
      <c r="O51" s="447">
        <v>67.251059999999995</v>
      </c>
      <c r="P51" s="447">
        <v>156.91914</v>
      </c>
      <c r="Q51" s="447">
        <v>112.08510000000001</v>
      </c>
      <c r="R51" s="448" t="s">
        <v>69</v>
      </c>
      <c r="T51" s="135">
        <v>1.897</v>
      </c>
      <c r="U51" s="135">
        <v>44.57</v>
      </c>
      <c r="X51"/>
      <c r="AB51" s="536">
        <f t="shared" si="0"/>
        <v>0</v>
      </c>
      <c r="AC51" s="521">
        <v>156.91914</v>
      </c>
      <c r="AJ51" s="536">
        <f t="shared" si="1"/>
        <v>0</v>
      </c>
      <c r="AK51" s="536">
        <f t="shared" si="2"/>
        <v>0.15691914000000001</v>
      </c>
    </row>
    <row r="52" spans="1:37" x14ac:dyDescent="0.25">
      <c r="A52" s="97">
        <v>493514.03761100001</v>
      </c>
      <c r="B52" s="97">
        <v>5180631.0323999804</v>
      </c>
      <c r="C52" s="101" t="s">
        <v>5</v>
      </c>
      <c r="D52" s="101">
        <v>2</v>
      </c>
      <c r="E52" s="101">
        <v>11</v>
      </c>
      <c r="F52" s="101" t="s">
        <v>6</v>
      </c>
      <c r="G52" s="101" t="s">
        <v>23</v>
      </c>
      <c r="H52" s="504">
        <v>1047.29</v>
      </c>
      <c r="I52" s="521">
        <v>4599.056524114173</v>
      </c>
      <c r="J52" s="521"/>
      <c r="K52" s="107">
        <v>2.3279999999999998</v>
      </c>
      <c r="L52" s="108">
        <v>44.95</v>
      </c>
      <c r="M52" s="108">
        <v>13.269599999999999</v>
      </c>
      <c r="N52" s="447">
        <v>0</v>
      </c>
      <c r="O52" s="447">
        <v>156.91914</v>
      </c>
      <c r="P52" s="447">
        <v>156.91914</v>
      </c>
      <c r="Q52" s="447">
        <v>112.08510000000001</v>
      </c>
      <c r="R52" s="448" t="s">
        <v>69</v>
      </c>
      <c r="T52" s="135">
        <v>2.3279999999999998</v>
      </c>
      <c r="U52" s="135">
        <v>44.95</v>
      </c>
      <c r="X52"/>
      <c r="AB52" s="536">
        <f t="shared" si="0"/>
        <v>0</v>
      </c>
      <c r="AC52" s="521">
        <v>156.91914</v>
      </c>
      <c r="AJ52" s="536">
        <f t="shared" si="1"/>
        <v>0</v>
      </c>
      <c r="AK52" s="536">
        <f t="shared" si="2"/>
        <v>0.15691914000000001</v>
      </c>
    </row>
    <row r="53" spans="1:37" x14ac:dyDescent="0.25">
      <c r="A53" s="97">
        <v>493545.15792600001</v>
      </c>
      <c r="B53" s="97">
        <v>5180641.6875400003</v>
      </c>
      <c r="C53" s="101" t="s">
        <v>5</v>
      </c>
      <c r="D53" s="101">
        <v>2</v>
      </c>
      <c r="E53" s="101">
        <v>12</v>
      </c>
      <c r="F53" s="101" t="s">
        <v>6</v>
      </c>
      <c r="G53" s="101" t="s">
        <v>23</v>
      </c>
      <c r="H53" s="504">
        <v>849.29</v>
      </c>
      <c r="I53" s="521">
        <v>3729.5617406496058</v>
      </c>
      <c r="J53" s="521"/>
      <c r="K53" s="107">
        <v>2.1640000000000001</v>
      </c>
      <c r="L53" s="108">
        <v>44.94</v>
      </c>
      <c r="M53" s="108">
        <v>12.334800000000001</v>
      </c>
      <c r="N53" s="447">
        <v>0</v>
      </c>
      <c r="O53" s="447">
        <v>156.91914</v>
      </c>
      <c r="P53" s="447">
        <v>156.91914</v>
      </c>
      <c r="Q53" s="447">
        <v>112.08510000000001</v>
      </c>
      <c r="R53" s="448" t="s">
        <v>69</v>
      </c>
      <c r="T53" s="135">
        <v>2.1640000000000001</v>
      </c>
      <c r="U53" s="135">
        <v>44.94</v>
      </c>
      <c r="X53"/>
      <c r="AB53" s="536">
        <f t="shared" si="0"/>
        <v>0</v>
      </c>
      <c r="AC53" s="521">
        <v>156.91914</v>
      </c>
      <c r="AJ53" s="536">
        <f t="shared" si="1"/>
        <v>0</v>
      </c>
      <c r="AK53" s="536">
        <f t="shared" si="2"/>
        <v>0.15691914000000001</v>
      </c>
    </row>
    <row r="54" spans="1:37" x14ac:dyDescent="0.25">
      <c r="A54" s="97">
        <v>493577.061649999</v>
      </c>
      <c r="B54" s="97">
        <v>5180636.4305800004</v>
      </c>
      <c r="C54" s="101" t="s">
        <v>5</v>
      </c>
      <c r="D54" s="101">
        <v>3</v>
      </c>
      <c r="E54" s="101">
        <v>13</v>
      </c>
      <c r="F54" s="101" t="s">
        <v>6</v>
      </c>
      <c r="G54" s="101" t="s">
        <v>23</v>
      </c>
      <c r="H54" s="504">
        <v>825.69</v>
      </c>
      <c r="I54" s="521">
        <v>3625.9249886811021</v>
      </c>
      <c r="J54" s="521"/>
      <c r="K54" s="107">
        <v>2.1259999999999999</v>
      </c>
      <c r="L54" s="108">
        <v>44.88</v>
      </c>
      <c r="M54" s="108">
        <v>12.1182</v>
      </c>
      <c r="N54" s="447">
        <v>0</v>
      </c>
      <c r="O54" s="447">
        <v>156.91914</v>
      </c>
      <c r="P54" s="447">
        <v>156.91914</v>
      </c>
      <c r="Q54" s="447">
        <v>112.08510000000001</v>
      </c>
      <c r="R54" s="448" t="s">
        <v>69</v>
      </c>
      <c r="T54" s="135">
        <v>2.1259999999999999</v>
      </c>
      <c r="U54" s="135">
        <v>44.88</v>
      </c>
      <c r="X54"/>
      <c r="AB54" s="536">
        <f t="shared" si="0"/>
        <v>0</v>
      </c>
      <c r="AC54" s="521">
        <v>156.91914</v>
      </c>
      <c r="AJ54" s="536">
        <f t="shared" si="1"/>
        <v>0</v>
      </c>
      <c r="AK54" s="536">
        <f t="shared" si="2"/>
        <v>0.15691914000000001</v>
      </c>
    </row>
    <row r="55" spans="1:37" x14ac:dyDescent="0.25">
      <c r="A55" s="97">
        <v>493608.97844500002</v>
      </c>
      <c r="B55" s="97">
        <v>5180643.3971999902</v>
      </c>
      <c r="C55" s="101" t="s">
        <v>5</v>
      </c>
      <c r="D55" s="101">
        <v>4</v>
      </c>
      <c r="E55" s="101">
        <v>14</v>
      </c>
      <c r="F55" s="101" t="s">
        <v>6</v>
      </c>
      <c r="G55" s="101" t="s">
        <v>23</v>
      </c>
      <c r="H55" s="504">
        <v>853.59</v>
      </c>
      <c r="I55" s="521">
        <v>3748.4447081692911</v>
      </c>
      <c r="J55" s="521"/>
      <c r="K55" s="107">
        <v>1.9810000000000001</v>
      </c>
      <c r="L55" s="108">
        <v>44.35</v>
      </c>
      <c r="M55" s="108">
        <v>11.291700000000001</v>
      </c>
      <c r="N55" s="447">
        <v>0</v>
      </c>
      <c r="O55" s="447">
        <v>156.91914</v>
      </c>
      <c r="P55" s="447">
        <v>156.91914</v>
      </c>
      <c r="Q55" s="447">
        <v>112.08510000000001</v>
      </c>
      <c r="R55" s="448" t="s">
        <v>69</v>
      </c>
      <c r="T55" s="135">
        <v>1.9810000000000001</v>
      </c>
      <c r="U55" s="135">
        <v>44.35</v>
      </c>
      <c r="X55"/>
      <c r="AB55" s="536">
        <f t="shared" si="0"/>
        <v>0</v>
      </c>
      <c r="AC55" s="521">
        <v>156.91914</v>
      </c>
      <c r="AJ55" s="536">
        <f t="shared" si="1"/>
        <v>0</v>
      </c>
      <c r="AK55" s="536">
        <f t="shared" si="2"/>
        <v>0.15691914000000001</v>
      </c>
    </row>
    <row r="56" spans="1:37" x14ac:dyDescent="0.25">
      <c r="A56" s="97">
        <v>493640.878448</v>
      </c>
      <c r="B56" s="97">
        <v>5180634.5846699905</v>
      </c>
      <c r="C56" s="101" t="s">
        <v>5</v>
      </c>
      <c r="D56" s="101">
        <v>5</v>
      </c>
      <c r="E56" s="101">
        <v>15</v>
      </c>
      <c r="F56" s="101" t="s">
        <v>6</v>
      </c>
      <c r="G56" s="101" t="s">
        <v>23</v>
      </c>
      <c r="H56" s="504">
        <v>820.29</v>
      </c>
      <c r="I56" s="521">
        <v>3602.2114945866138</v>
      </c>
      <c r="J56" s="521"/>
      <c r="K56" s="107">
        <v>1.9510000000000001</v>
      </c>
      <c r="L56" s="108">
        <v>44.13</v>
      </c>
      <c r="M56" s="108">
        <v>11.120700000000001</v>
      </c>
      <c r="N56" s="447">
        <v>0</v>
      </c>
      <c r="O56" s="447">
        <v>156.91914</v>
      </c>
      <c r="P56" s="447">
        <v>156.91914</v>
      </c>
      <c r="Q56" s="447">
        <v>112.08510000000001</v>
      </c>
      <c r="R56" s="448" t="s">
        <v>69</v>
      </c>
      <c r="T56" s="135">
        <v>1.9510000000000001</v>
      </c>
      <c r="U56" s="135">
        <v>44.13</v>
      </c>
      <c r="X56"/>
      <c r="AB56" s="536">
        <f t="shared" si="0"/>
        <v>0</v>
      </c>
      <c r="AC56" s="521">
        <v>156.91914</v>
      </c>
      <c r="AJ56" s="536">
        <f t="shared" si="1"/>
        <v>0</v>
      </c>
      <c r="AK56" s="536">
        <f t="shared" si="2"/>
        <v>0.15691914000000001</v>
      </c>
    </row>
    <row r="57" spans="1:37" x14ac:dyDescent="0.25">
      <c r="A57" s="97">
        <v>493671.430219998</v>
      </c>
      <c r="B57" s="97">
        <v>5180643.5840299902</v>
      </c>
      <c r="C57" s="101" t="s">
        <v>5</v>
      </c>
      <c r="D57" s="101">
        <v>5</v>
      </c>
      <c r="E57" s="101">
        <v>16</v>
      </c>
      <c r="F57" s="101" t="s">
        <v>6</v>
      </c>
      <c r="G57" s="101" t="s">
        <v>23</v>
      </c>
      <c r="H57" s="504">
        <v>915.09</v>
      </c>
      <c r="I57" s="521">
        <v>4018.5150575787397</v>
      </c>
      <c r="J57" s="521"/>
      <c r="K57" s="107">
        <v>1.9239999999999999</v>
      </c>
      <c r="L57" s="108">
        <v>44.67</v>
      </c>
      <c r="M57" s="108">
        <v>10.966799999999999</v>
      </c>
      <c r="N57" s="447">
        <v>0</v>
      </c>
      <c r="O57" s="447">
        <v>156.91914</v>
      </c>
      <c r="P57" s="447">
        <v>156.91914</v>
      </c>
      <c r="Q57" s="447">
        <v>112.08510000000001</v>
      </c>
      <c r="R57" s="448" t="s">
        <v>69</v>
      </c>
      <c r="T57" s="135">
        <v>1.9239999999999999</v>
      </c>
      <c r="U57" s="135">
        <v>44.67</v>
      </c>
      <c r="X57"/>
      <c r="AB57" s="536">
        <f t="shared" si="0"/>
        <v>0</v>
      </c>
      <c r="AC57" s="521">
        <v>156.91914</v>
      </c>
      <c r="AJ57" s="536">
        <f t="shared" si="1"/>
        <v>0</v>
      </c>
      <c r="AK57" s="536">
        <f t="shared" si="2"/>
        <v>0.15691914000000001</v>
      </c>
    </row>
    <row r="58" spans="1:37" x14ac:dyDescent="0.25">
      <c r="A58" s="97">
        <v>493704.70950300002</v>
      </c>
      <c r="B58" s="97">
        <v>5180646.2963300003</v>
      </c>
      <c r="C58" s="101" t="s">
        <v>5</v>
      </c>
      <c r="D58" s="101">
        <v>6</v>
      </c>
      <c r="E58" s="101">
        <v>17</v>
      </c>
      <c r="F58" s="101" t="s">
        <v>6</v>
      </c>
      <c r="G58" s="101" t="s">
        <v>23</v>
      </c>
      <c r="H58" s="504">
        <v>737.09</v>
      </c>
      <c r="I58" s="521">
        <v>3236.8480300196852</v>
      </c>
      <c r="J58" s="521"/>
      <c r="K58" s="107">
        <v>2.2599999999999998</v>
      </c>
      <c r="L58" s="108">
        <v>44.86</v>
      </c>
      <c r="M58" s="108">
        <v>12.882</v>
      </c>
      <c r="N58" s="447">
        <v>0</v>
      </c>
      <c r="O58" s="447">
        <v>156.91914</v>
      </c>
      <c r="P58" s="447">
        <v>156.91914</v>
      </c>
      <c r="Q58" s="447">
        <v>112.08510000000001</v>
      </c>
      <c r="R58" s="448" t="s">
        <v>69</v>
      </c>
      <c r="T58" s="135">
        <v>2.2599999999999998</v>
      </c>
      <c r="U58" s="135">
        <v>44.86</v>
      </c>
      <c r="X58"/>
      <c r="AB58" s="536">
        <f t="shared" si="0"/>
        <v>0</v>
      </c>
      <c r="AC58" s="521">
        <v>156.91914</v>
      </c>
      <c r="AJ58" s="536">
        <f t="shared" si="1"/>
        <v>0</v>
      </c>
      <c r="AK58" s="536">
        <f t="shared" si="2"/>
        <v>0.15691914000000001</v>
      </c>
    </row>
    <row r="59" spans="1:37" x14ac:dyDescent="0.25">
      <c r="A59" s="97">
        <v>493736.59583100001</v>
      </c>
      <c r="B59" s="97">
        <v>5180624.2607800001</v>
      </c>
      <c r="C59" s="101" t="s">
        <v>6</v>
      </c>
      <c r="D59" s="101">
        <v>1</v>
      </c>
      <c r="E59" s="101">
        <v>18</v>
      </c>
      <c r="F59" s="101" t="s">
        <v>6</v>
      </c>
      <c r="G59" s="486" t="s">
        <v>27</v>
      </c>
      <c r="H59" s="504">
        <v>0</v>
      </c>
      <c r="I59" s="504">
        <v>0</v>
      </c>
      <c r="J59" s="504"/>
      <c r="K59" s="504">
        <v>0</v>
      </c>
      <c r="L59" s="128" t="s">
        <v>41</v>
      </c>
      <c r="M59" s="128" t="s">
        <v>41</v>
      </c>
      <c r="N59" s="447">
        <v>196.14892500000002</v>
      </c>
      <c r="O59" s="447">
        <v>0</v>
      </c>
      <c r="P59" s="447">
        <v>196.14892500000002</v>
      </c>
      <c r="Q59" s="447">
        <v>112.08510000000001</v>
      </c>
      <c r="R59" s="448" t="s">
        <v>70</v>
      </c>
      <c r="T59" s="135"/>
      <c r="U59" s="135"/>
      <c r="X59"/>
      <c r="AB59" s="536">
        <f t="shared" si="0"/>
        <v>0</v>
      </c>
      <c r="AC59" s="521">
        <v>196.14892500000002</v>
      </c>
      <c r="AJ59" s="536">
        <f t="shared" si="1"/>
        <v>0</v>
      </c>
      <c r="AK59" s="536">
        <f t="shared" si="2"/>
        <v>0.19614892500000003</v>
      </c>
    </row>
    <row r="60" spans="1:37" x14ac:dyDescent="0.25">
      <c r="A60" s="97">
        <v>493770.79737400002</v>
      </c>
      <c r="B60" s="97">
        <v>5180636.94221</v>
      </c>
      <c r="C60" s="101" t="s">
        <v>6</v>
      </c>
      <c r="D60" s="101">
        <v>2</v>
      </c>
      <c r="E60" s="101">
        <v>19</v>
      </c>
      <c r="F60" s="101" t="s">
        <v>6</v>
      </c>
      <c r="G60" s="101" t="s">
        <v>27</v>
      </c>
      <c r="H60" s="504">
        <v>1286.49</v>
      </c>
      <c r="I60" s="521">
        <v>5649.4764847440938</v>
      </c>
      <c r="J60" s="521"/>
      <c r="K60" s="125">
        <v>1.897</v>
      </c>
      <c r="L60" s="114">
        <v>43.49</v>
      </c>
      <c r="M60" s="92">
        <v>10.812900000000001</v>
      </c>
      <c r="N60" s="447">
        <v>196.14892500000002</v>
      </c>
      <c r="O60" s="447">
        <v>0</v>
      </c>
      <c r="P60" s="447">
        <v>196.14892500000002</v>
      </c>
      <c r="Q60" s="447">
        <v>112.08510000000001</v>
      </c>
      <c r="R60" s="448" t="s">
        <v>70</v>
      </c>
      <c r="T60" s="112">
        <v>1.9690000000000001</v>
      </c>
      <c r="U60" s="112">
        <v>43.33</v>
      </c>
      <c r="X60"/>
      <c r="AB60" s="536">
        <f t="shared" si="0"/>
        <v>0</v>
      </c>
      <c r="AC60" s="521">
        <v>196.14892500000002</v>
      </c>
      <c r="AJ60" s="536">
        <f t="shared" si="1"/>
        <v>0</v>
      </c>
      <c r="AK60" s="536">
        <f t="shared" si="2"/>
        <v>0.19614892500000003</v>
      </c>
    </row>
    <row r="61" spans="1:37" x14ac:dyDescent="0.25">
      <c r="A61" s="97">
        <v>493800.430823998</v>
      </c>
      <c r="B61" s="97">
        <v>5180639.8627300002</v>
      </c>
      <c r="C61" s="101" t="s">
        <v>6</v>
      </c>
      <c r="D61" s="101">
        <v>2</v>
      </c>
      <c r="E61" s="101">
        <v>20</v>
      </c>
      <c r="F61" s="101" t="s">
        <v>6</v>
      </c>
      <c r="G61" s="101" t="s">
        <v>27</v>
      </c>
      <c r="H61" s="504">
        <v>1355.79</v>
      </c>
      <c r="I61" s="521">
        <v>5953.7996589566919</v>
      </c>
      <c r="J61" s="521"/>
      <c r="K61" s="125">
        <v>1.87</v>
      </c>
      <c r="L61" s="114">
        <v>43.37</v>
      </c>
      <c r="M61" s="92">
        <v>10.659000000000001</v>
      </c>
      <c r="N61" s="447">
        <v>196.14892500000002</v>
      </c>
      <c r="O61" s="447">
        <v>0</v>
      </c>
      <c r="P61" s="447">
        <v>196.14892500000002</v>
      </c>
      <c r="Q61" s="447">
        <v>112.08510000000001</v>
      </c>
      <c r="R61" s="448" t="s">
        <v>70</v>
      </c>
      <c r="T61" s="112">
        <v>1.7749999999999999</v>
      </c>
      <c r="U61" s="112">
        <v>43.62</v>
      </c>
      <c r="X61"/>
      <c r="AB61" s="536">
        <f t="shared" si="0"/>
        <v>0</v>
      </c>
      <c r="AC61" s="521">
        <v>196.14892500000002</v>
      </c>
      <c r="AJ61" s="536">
        <f t="shared" si="1"/>
        <v>0</v>
      </c>
      <c r="AK61" s="536">
        <f t="shared" si="2"/>
        <v>0.19614892500000003</v>
      </c>
    </row>
    <row r="62" spans="1:37" x14ac:dyDescent="0.25">
      <c r="A62" s="97">
        <v>493832.32370200002</v>
      </c>
      <c r="B62" s="97">
        <v>5180623.82828</v>
      </c>
      <c r="C62" s="101" t="s">
        <v>6</v>
      </c>
      <c r="D62" s="101">
        <v>3</v>
      </c>
      <c r="E62" s="101">
        <v>21</v>
      </c>
      <c r="F62" s="101" t="s">
        <v>6</v>
      </c>
      <c r="G62" s="101" t="s">
        <v>27</v>
      </c>
      <c r="H62" s="504">
        <v>1253.49</v>
      </c>
      <c r="I62" s="521">
        <v>5504.5606874999994</v>
      </c>
      <c r="J62" s="521"/>
      <c r="K62" s="125">
        <v>1.9730000000000001</v>
      </c>
      <c r="L62" s="114">
        <v>43.77</v>
      </c>
      <c r="M62" s="92">
        <v>11.2461</v>
      </c>
      <c r="N62" s="447">
        <v>196.14892500000002</v>
      </c>
      <c r="O62" s="447">
        <v>0</v>
      </c>
      <c r="P62" s="447">
        <v>196.14892500000002</v>
      </c>
      <c r="Q62" s="447">
        <v>112.08510000000001</v>
      </c>
      <c r="R62" s="448" t="s">
        <v>70</v>
      </c>
      <c r="T62" s="112">
        <v>2.0409999999999999</v>
      </c>
      <c r="U62" s="112">
        <v>43.01</v>
      </c>
      <c r="X62"/>
      <c r="AB62" s="536">
        <f t="shared" si="0"/>
        <v>0</v>
      </c>
      <c r="AC62" s="521">
        <v>196.14892500000002</v>
      </c>
      <c r="AJ62" s="536">
        <f t="shared" si="1"/>
        <v>0</v>
      </c>
      <c r="AK62" s="536">
        <f t="shared" si="2"/>
        <v>0.19614892500000003</v>
      </c>
    </row>
    <row r="63" spans="1:37" x14ac:dyDescent="0.25">
      <c r="A63" s="97">
        <v>493862.44210400002</v>
      </c>
      <c r="B63" s="97">
        <v>5180655.2967800004</v>
      </c>
      <c r="C63" s="101" t="s">
        <v>6</v>
      </c>
      <c r="D63" s="101">
        <v>3</v>
      </c>
      <c r="E63" s="101">
        <v>22</v>
      </c>
      <c r="F63" s="101" t="s">
        <v>6</v>
      </c>
      <c r="G63" s="101" t="s">
        <v>27</v>
      </c>
      <c r="H63" s="504">
        <v>1644.79</v>
      </c>
      <c r="I63" s="521">
        <v>7222.9107317913376</v>
      </c>
      <c r="J63" s="521"/>
      <c r="K63" s="125">
        <v>1.9350000000000001</v>
      </c>
      <c r="L63" s="114">
        <v>43.63</v>
      </c>
      <c r="M63" s="92">
        <v>11.029500000000001</v>
      </c>
      <c r="N63" s="447">
        <v>196.14892500000002</v>
      </c>
      <c r="O63" s="447">
        <v>0</v>
      </c>
      <c r="P63" s="447">
        <v>196.14892500000002</v>
      </c>
      <c r="Q63" s="447">
        <v>112.08510000000001</v>
      </c>
      <c r="R63" s="448" t="s">
        <v>70</v>
      </c>
      <c r="T63" s="112">
        <v>1.9810000000000001</v>
      </c>
      <c r="U63" s="112">
        <v>43.45</v>
      </c>
      <c r="X63"/>
      <c r="AB63" s="536">
        <f t="shared" si="0"/>
        <v>0</v>
      </c>
      <c r="AC63" s="521">
        <v>196.14892500000002</v>
      </c>
      <c r="AJ63" s="536">
        <f t="shared" si="1"/>
        <v>0</v>
      </c>
      <c r="AK63" s="536">
        <f t="shared" si="2"/>
        <v>0.19614892500000003</v>
      </c>
    </row>
    <row r="64" spans="1:37" x14ac:dyDescent="0.25">
      <c r="A64" s="97">
        <v>493896.168958997</v>
      </c>
      <c r="B64" s="97">
        <v>5180649.7655999903</v>
      </c>
      <c r="C64" s="101" t="s">
        <v>6</v>
      </c>
      <c r="D64" s="101">
        <v>4</v>
      </c>
      <c r="E64" s="101">
        <v>23</v>
      </c>
      <c r="F64" s="101" t="s">
        <v>6</v>
      </c>
      <c r="G64" s="101" t="s">
        <v>27</v>
      </c>
      <c r="H64" s="504">
        <v>1668.39</v>
      </c>
      <c r="I64" s="521">
        <v>7326.5474837598422</v>
      </c>
      <c r="J64" s="521"/>
      <c r="K64" s="125">
        <v>1.9690000000000001</v>
      </c>
      <c r="L64" s="114">
        <v>43.58</v>
      </c>
      <c r="M64" s="92">
        <v>11.2233</v>
      </c>
      <c r="N64" s="447">
        <v>196.14892500000002</v>
      </c>
      <c r="O64" s="447">
        <v>0</v>
      </c>
      <c r="P64" s="447">
        <v>196.14892500000002</v>
      </c>
      <c r="Q64" s="447">
        <v>112.08510000000001</v>
      </c>
      <c r="R64" s="448" t="s">
        <v>70</v>
      </c>
      <c r="T64" s="112">
        <v>2.0739999999999998</v>
      </c>
      <c r="U64" s="112">
        <v>43.36</v>
      </c>
      <c r="X64"/>
      <c r="AB64" s="536">
        <f t="shared" si="0"/>
        <v>0</v>
      </c>
      <c r="AC64" s="521">
        <v>196.14892500000002</v>
      </c>
      <c r="AJ64" s="536">
        <f t="shared" si="1"/>
        <v>0</v>
      </c>
      <c r="AK64" s="536">
        <f t="shared" si="2"/>
        <v>0.19614892500000003</v>
      </c>
    </row>
    <row r="65" spans="1:37" x14ac:dyDescent="0.25">
      <c r="A65" s="97">
        <v>493928.07418</v>
      </c>
      <c r="B65" s="97">
        <v>5180645.7328500003</v>
      </c>
      <c r="C65" s="101" t="s">
        <v>6</v>
      </c>
      <c r="D65" s="101">
        <v>5</v>
      </c>
      <c r="E65" s="101">
        <v>24</v>
      </c>
      <c r="F65" s="101" t="s">
        <v>6</v>
      </c>
      <c r="G65" s="101" t="s">
        <v>27</v>
      </c>
      <c r="H65" s="504">
        <v>707.19</v>
      </c>
      <c r="I65" s="521">
        <v>3105.5455349409449</v>
      </c>
      <c r="J65" s="521"/>
      <c r="K65" s="125">
        <v>1.73</v>
      </c>
      <c r="L65" s="114">
        <v>43.57</v>
      </c>
      <c r="M65" s="92">
        <v>9.8610000000000007</v>
      </c>
      <c r="N65" s="447">
        <v>196.14892500000002</v>
      </c>
      <c r="O65" s="447">
        <v>0</v>
      </c>
      <c r="P65" s="447">
        <v>196.14892500000002</v>
      </c>
      <c r="Q65" s="447">
        <v>112.08510000000001</v>
      </c>
      <c r="R65" s="448" t="s">
        <v>70</v>
      </c>
      <c r="T65" s="112">
        <v>2.4849999999999999</v>
      </c>
      <c r="U65" s="112">
        <v>43.45</v>
      </c>
      <c r="X65"/>
      <c r="AB65" s="536">
        <f t="shared" si="0"/>
        <v>0</v>
      </c>
      <c r="AC65" s="521">
        <v>196.14892500000002</v>
      </c>
      <c r="AJ65" s="536">
        <f t="shared" si="1"/>
        <v>0</v>
      </c>
      <c r="AK65" s="536">
        <f t="shared" si="2"/>
        <v>0.19614892500000003</v>
      </c>
    </row>
    <row r="66" spans="1:37" x14ac:dyDescent="0.25">
      <c r="A66" s="97">
        <v>493959.974636</v>
      </c>
      <c r="B66" s="97">
        <v>5180636.9220099803</v>
      </c>
      <c r="C66" s="101" t="s">
        <v>6</v>
      </c>
      <c r="D66" s="101">
        <v>6</v>
      </c>
      <c r="E66" s="101">
        <v>25</v>
      </c>
      <c r="F66" s="101" t="s">
        <v>6</v>
      </c>
      <c r="G66" s="101" t="s">
        <v>27</v>
      </c>
      <c r="H66" s="504">
        <v>1284.19</v>
      </c>
      <c r="I66" s="521">
        <v>5639.3762928149608</v>
      </c>
      <c r="J66" s="521"/>
      <c r="K66" s="125">
        <v>1.804</v>
      </c>
      <c r="L66" s="114">
        <v>43.68</v>
      </c>
      <c r="M66" s="92">
        <v>10.2828</v>
      </c>
      <c r="N66" s="447">
        <v>196.14892500000002</v>
      </c>
      <c r="O66" s="447">
        <v>0</v>
      </c>
      <c r="P66" s="447">
        <v>196.14892500000002</v>
      </c>
      <c r="Q66" s="447">
        <v>112.08510000000001</v>
      </c>
      <c r="R66" s="448" t="s">
        <v>70</v>
      </c>
      <c r="T66" s="112">
        <v>1.9950000000000001</v>
      </c>
      <c r="U66" s="112">
        <v>43.47</v>
      </c>
      <c r="X66"/>
      <c r="AB66" s="536">
        <f t="shared" si="0"/>
        <v>0</v>
      </c>
      <c r="AC66" s="521">
        <v>196.14892500000002</v>
      </c>
      <c r="AJ66" s="536">
        <f t="shared" si="1"/>
        <v>0</v>
      </c>
      <c r="AK66" s="536">
        <f t="shared" si="2"/>
        <v>0.19614892500000003</v>
      </c>
    </row>
    <row r="67" spans="1:37" x14ac:dyDescent="0.25">
      <c r="A67" s="97">
        <v>493989.609204999</v>
      </c>
      <c r="B67" s="97">
        <v>5180640.4995499803</v>
      </c>
      <c r="C67" s="101" t="s">
        <v>6</v>
      </c>
      <c r="D67" s="101">
        <v>6</v>
      </c>
      <c r="E67" s="101">
        <v>26</v>
      </c>
      <c r="F67" s="101" t="s">
        <v>6</v>
      </c>
      <c r="G67" s="101" t="s">
        <v>27</v>
      </c>
      <c r="H67" s="504">
        <v>913.19</v>
      </c>
      <c r="I67" s="521">
        <v>4010.171420767716</v>
      </c>
      <c r="J67" s="521"/>
      <c r="K67" s="125">
        <v>2.0129999999999999</v>
      </c>
      <c r="L67" s="114">
        <v>43.35</v>
      </c>
      <c r="M67" s="92">
        <v>11.4741</v>
      </c>
      <c r="N67" s="447">
        <v>196.14892500000002</v>
      </c>
      <c r="O67" s="447">
        <v>0</v>
      </c>
      <c r="P67" s="447">
        <v>196.14892500000002</v>
      </c>
      <c r="Q67" s="447">
        <v>112.08510000000001</v>
      </c>
      <c r="R67" s="448" t="s">
        <v>70</v>
      </c>
      <c r="T67" s="113"/>
      <c r="U67" s="113"/>
      <c r="X67"/>
      <c r="AB67" s="536">
        <f t="shared" ref="AB67:AB130" si="3">(J67*K67)/100</f>
        <v>0</v>
      </c>
      <c r="AC67" s="521">
        <v>196.14892500000002</v>
      </c>
      <c r="AJ67" s="536">
        <f t="shared" ref="AJ67:AJ130" si="4">AB67*0.001</f>
        <v>0</v>
      </c>
      <c r="AK67" s="536">
        <f t="shared" ref="AK67:AK130" si="5">AC67*0.001</f>
        <v>0.19614892500000003</v>
      </c>
    </row>
    <row r="68" spans="1:37" x14ac:dyDescent="0.25">
      <c r="A68" s="97">
        <v>494023.79518900003</v>
      </c>
      <c r="B68" s="97">
        <v>5180638.7472000001</v>
      </c>
      <c r="C68" s="101" t="s">
        <v>6</v>
      </c>
      <c r="D68" s="101">
        <v>7</v>
      </c>
      <c r="E68" s="101">
        <v>27</v>
      </c>
      <c r="F68" s="101" t="s">
        <v>6</v>
      </c>
      <c r="G68" s="101" t="s">
        <v>27</v>
      </c>
      <c r="H68" s="504">
        <v>1280.79</v>
      </c>
      <c r="I68" s="521">
        <v>5624.4455743110229</v>
      </c>
      <c r="J68" s="521"/>
      <c r="K68" s="125">
        <v>1.883</v>
      </c>
      <c r="L68" s="114">
        <v>43.32</v>
      </c>
      <c r="M68" s="92">
        <v>10.7331</v>
      </c>
      <c r="N68" s="447">
        <v>196.14892500000002</v>
      </c>
      <c r="O68" s="447">
        <v>0</v>
      </c>
      <c r="P68" s="447">
        <v>196.14892500000002</v>
      </c>
      <c r="Q68" s="447">
        <v>112.08510000000001</v>
      </c>
      <c r="R68" s="448" t="s">
        <v>70</v>
      </c>
      <c r="T68" s="112">
        <v>2.2869999999999999</v>
      </c>
      <c r="U68" s="112">
        <v>43.22</v>
      </c>
      <c r="X68"/>
      <c r="AB68" s="536">
        <f t="shared" si="3"/>
        <v>0</v>
      </c>
      <c r="AC68" s="521">
        <v>196.14892500000002</v>
      </c>
      <c r="AJ68" s="536">
        <f t="shared" si="4"/>
        <v>0</v>
      </c>
      <c r="AK68" s="536">
        <f t="shared" si="5"/>
        <v>0.19614892500000003</v>
      </c>
    </row>
    <row r="69" spans="1:37" x14ac:dyDescent="0.25">
      <c r="A69" s="97">
        <v>493264.633727999</v>
      </c>
      <c r="B69" s="97">
        <v>5180658.2196300002</v>
      </c>
      <c r="C69" s="101" t="s">
        <v>4</v>
      </c>
      <c r="D69" s="101">
        <v>1</v>
      </c>
      <c r="E69" s="101">
        <v>3</v>
      </c>
      <c r="F69" s="101" t="s">
        <v>7</v>
      </c>
      <c r="G69" s="101" t="s">
        <v>28</v>
      </c>
      <c r="H69" s="504">
        <v>1053.49</v>
      </c>
      <c r="I69" s="521">
        <v>4626.2831284448812</v>
      </c>
      <c r="J69" s="521"/>
      <c r="K69" s="94">
        <v>2.165</v>
      </c>
      <c r="L69" s="95">
        <v>44.14</v>
      </c>
      <c r="M69" s="95">
        <v>12.3405</v>
      </c>
      <c r="N69" s="447">
        <v>156.91914</v>
      </c>
      <c r="O69" s="447">
        <v>0</v>
      </c>
      <c r="P69" s="447">
        <v>156.91914</v>
      </c>
      <c r="Q69" s="447">
        <v>100.87659000000001</v>
      </c>
      <c r="R69" s="448" t="s">
        <v>71</v>
      </c>
      <c r="T69" s="135">
        <v>2.165</v>
      </c>
      <c r="U69" s="135">
        <v>44.14</v>
      </c>
      <c r="X69"/>
      <c r="AB69" s="536">
        <f t="shared" si="3"/>
        <v>0</v>
      </c>
      <c r="AC69" s="521">
        <v>156.91914</v>
      </c>
      <c r="AJ69" s="536">
        <f t="shared" si="4"/>
        <v>0</v>
      </c>
      <c r="AK69" s="536">
        <f t="shared" si="5"/>
        <v>0.15691914000000001</v>
      </c>
    </row>
    <row r="70" spans="1:37" x14ac:dyDescent="0.25">
      <c r="A70" s="97">
        <v>493296.53985200002</v>
      </c>
      <c r="B70" s="97">
        <v>5180655.4058499904</v>
      </c>
      <c r="C70" s="101" t="s">
        <v>4</v>
      </c>
      <c r="D70" s="101">
        <v>2</v>
      </c>
      <c r="E70" s="101">
        <v>4</v>
      </c>
      <c r="F70" s="101" t="s">
        <v>7</v>
      </c>
      <c r="G70" s="101" t="s">
        <v>29</v>
      </c>
      <c r="H70" s="504">
        <v>271.19</v>
      </c>
      <c r="I70" s="521">
        <v>1209.9548634999999</v>
      </c>
      <c r="J70" s="521"/>
      <c r="K70" s="529">
        <v>3.7164000000000001</v>
      </c>
      <c r="L70" s="352">
        <v>44.625</v>
      </c>
      <c r="M70" s="86"/>
      <c r="N70" s="447">
        <v>0</v>
      </c>
      <c r="O70" s="447">
        <v>0</v>
      </c>
      <c r="P70" s="447">
        <v>0</v>
      </c>
      <c r="Q70" s="447">
        <v>112.08510000000001</v>
      </c>
      <c r="R70" s="448" t="s">
        <v>72</v>
      </c>
      <c r="T70" s="135">
        <v>3.5939999999999999</v>
      </c>
      <c r="U70" s="135">
        <v>43.42</v>
      </c>
      <c r="AB70" s="536">
        <f t="shared" si="3"/>
        <v>0</v>
      </c>
      <c r="AC70" s="521">
        <v>0</v>
      </c>
      <c r="AJ70" s="536">
        <f t="shared" si="4"/>
        <v>0</v>
      </c>
      <c r="AK70" s="536">
        <f t="shared" si="5"/>
        <v>0</v>
      </c>
    </row>
    <row r="71" spans="1:37" x14ac:dyDescent="0.25">
      <c r="A71" s="97">
        <v>493328.470462</v>
      </c>
      <c r="B71" s="97">
        <v>5180674.59442</v>
      </c>
      <c r="C71" s="101" t="s">
        <v>4</v>
      </c>
      <c r="D71" s="101">
        <v>2</v>
      </c>
      <c r="E71" s="101">
        <v>5</v>
      </c>
      <c r="F71" s="101" t="s">
        <v>7</v>
      </c>
      <c r="G71" s="101" t="s">
        <v>29</v>
      </c>
      <c r="H71" s="504">
        <v>79.89</v>
      </c>
      <c r="I71" s="521">
        <v>356.44121849999999</v>
      </c>
      <c r="J71" s="521"/>
      <c r="K71" s="481">
        <v>3.274</v>
      </c>
      <c r="L71" s="135">
        <v>43.72</v>
      </c>
      <c r="M71" s="86"/>
      <c r="N71" s="447">
        <v>0</v>
      </c>
      <c r="O71" s="447">
        <v>0</v>
      </c>
      <c r="P71" s="447">
        <v>0</v>
      </c>
      <c r="Q71" s="447">
        <v>112.08510000000001</v>
      </c>
      <c r="R71" s="448" t="s">
        <v>72</v>
      </c>
      <c r="T71" s="135">
        <v>3.274</v>
      </c>
      <c r="U71" s="135">
        <v>43.72</v>
      </c>
      <c r="AB71" s="536">
        <f t="shared" si="3"/>
        <v>0</v>
      </c>
      <c r="AC71" s="521">
        <v>0</v>
      </c>
      <c r="AJ71" s="536">
        <f t="shared" si="4"/>
        <v>0</v>
      </c>
      <c r="AK71" s="536">
        <f t="shared" si="5"/>
        <v>0</v>
      </c>
    </row>
    <row r="72" spans="1:37" x14ac:dyDescent="0.25">
      <c r="A72" s="97">
        <v>493360.376774</v>
      </c>
      <c r="B72" s="97">
        <v>5180672.0032200003</v>
      </c>
      <c r="C72" s="101" t="s">
        <v>4</v>
      </c>
      <c r="D72" s="101">
        <v>3</v>
      </c>
      <c r="E72" s="101">
        <v>6</v>
      </c>
      <c r="F72" s="101" t="s">
        <v>7</v>
      </c>
      <c r="G72" s="101" t="s">
        <v>30</v>
      </c>
      <c r="H72" s="504">
        <v>0</v>
      </c>
      <c r="I72" s="504">
        <v>0</v>
      </c>
      <c r="J72" s="504"/>
      <c r="K72" s="504">
        <v>0</v>
      </c>
      <c r="L72" s="86" t="s">
        <v>41</v>
      </c>
      <c r="M72" s="86" t="s">
        <v>41</v>
      </c>
      <c r="N72" s="447">
        <v>89.668080000000003</v>
      </c>
      <c r="O72" s="447">
        <v>34.746381</v>
      </c>
      <c r="P72" s="447">
        <v>124.414461</v>
      </c>
      <c r="Q72" s="447">
        <v>26.900424000000001</v>
      </c>
      <c r="R72" s="448" t="s">
        <v>73</v>
      </c>
      <c r="T72" s="134"/>
      <c r="U72" s="134"/>
      <c r="AB72" s="536">
        <f t="shared" si="3"/>
        <v>0</v>
      </c>
      <c r="AC72" s="521">
        <v>124.414461</v>
      </c>
      <c r="AJ72" s="536">
        <f t="shared" si="4"/>
        <v>0</v>
      </c>
      <c r="AK72" s="536">
        <f t="shared" si="5"/>
        <v>0.124414461</v>
      </c>
    </row>
    <row r="73" spans="1:37" x14ac:dyDescent="0.25">
      <c r="A73" s="97">
        <v>493392.296325</v>
      </c>
      <c r="B73" s="97">
        <v>5180681.4133900004</v>
      </c>
      <c r="C73" s="101" t="s">
        <v>4</v>
      </c>
      <c r="D73" s="101">
        <v>4</v>
      </c>
      <c r="E73" s="101">
        <v>7</v>
      </c>
      <c r="F73" s="101" t="s">
        <v>7</v>
      </c>
      <c r="G73" s="101" t="s">
        <v>25</v>
      </c>
      <c r="H73" s="504">
        <v>556</v>
      </c>
      <c r="I73" s="521">
        <v>2441.6116141732277</v>
      </c>
      <c r="J73" s="521"/>
      <c r="K73" s="527">
        <v>3.7290000000000001</v>
      </c>
      <c r="L73" s="86">
        <v>62.591999999999999</v>
      </c>
      <c r="M73" s="86"/>
      <c r="N73" s="447">
        <v>0</v>
      </c>
      <c r="O73" s="447">
        <v>109.84339800000001</v>
      </c>
      <c r="P73" s="447">
        <v>109.84339800000001</v>
      </c>
      <c r="Q73" s="447">
        <v>8.9668080000000003</v>
      </c>
      <c r="R73" s="448" t="s">
        <v>67</v>
      </c>
      <c r="T73" s="134"/>
      <c r="U73" s="134"/>
      <c r="AB73" s="536">
        <f t="shared" si="3"/>
        <v>0</v>
      </c>
      <c r="AC73" s="521">
        <v>109.84339800000001</v>
      </c>
      <c r="AJ73" s="536">
        <f t="shared" si="4"/>
        <v>0</v>
      </c>
      <c r="AK73" s="536">
        <f t="shared" si="5"/>
        <v>0.10984339800000001</v>
      </c>
    </row>
    <row r="74" spans="1:37" x14ac:dyDescent="0.25">
      <c r="A74" s="97">
        <v>493421.80271800002</v>
      </c>
      <c r="B74" s="97">
        <v>5180680.0438900003</v>
      </c>
      <c r="C74" s="101" t="s">
        <v>4</v>
      </c>
      <c r="D74" s="101">
        <v>4</v>
      </c>
      <c r="E74" s="101">
        <v>8</v>
      </c>
      <c r="F74" s="101" t="s">
        <v>7</v>
      </c>
      <c r="G74" s="101" t="s">
        <v>25</v>
      </c>
      <c r="H74" s="504">
        <v>609</v>
      </c>
      <c r="I74" s="521">
        <v>2674.3551673228344</v>
      </c>
      <c r="J74" s="521"/>
      <c r="K74" s="527">
        <v>3.8365</v>
      </c>
      <c r="L74" s="86">
        <v>61.56</v>
      </c>
      <c r="M74" s="86"/>
      <c r="N74" s="447">
        <v>0</v>
      </c>
      <c r="O74" s="447">
        <v>109.84339800000001</v>
      </c>
      <c r="P74" s="447">
        <v>109.84339800000001</v>
      </c>
      <c r="Q74" s="447">
        <v>8.9668080000000003</v>
      </c>
      <c r="R74" s="448" t="s">
        <v>67</v>
      </c>
      <c r="T74" s="132"/>
      <c r="U74" s="134"/>
      <c r="AB74" s="536">
        <f t="shared" si="3"/>
        <v>0</v>
      </c>
      <c r="AC74" s="521">
        <v>109.84339800000001</v>
      </c>
      <c r="AJ74" s="536">
        <f t="shared" si="4"/>
        <v>0</v>
      </c>
      <c r="AK74" s="536">
        <f t="shared" si="5"/>
        <v>0.10984339800000001</v>
      </c>
    </row>
    <row r="75" spans="1:37" x14ac:dyDescent="0.25">
      <c r="A75" s="97">
        <v>493458.49844300002</v>
      </c>
      <c r="B75" s="97">
        <v>5180665.85384</v>
      </c>
      <c r="C75" s="101" t="s">
        <v>4</v>
      </c>
      <c r="D75" s="101">
        <v>6</v>
      </c>
      <c r="E75" s="101">
        <v>9</v>
      </c>
      <c r="F75" s="101" t="s">
        <v>7</v>
      </c>
      <c r="G75" s="101" t="s">
        <v>24</v>
      </c>
      <c r="H75" s="504">
        <v>533.79</v>
      </c>
      <c r="I75" s="521">
        <v>2344.0788912401572</v>
      </c>
      <c r="J75" s="521"/>
      <c r="K75" s="94">
        <v>1.633</v>
      </c>
      <c r="L75" s="95">
        <v>43.36</v>
      </c>
      <c r="M75" s="95">
        <v>9.3080999999999996</v>
      </c>
      <c r="N75" s="447">
        <v>0</v>
      </c>
      <c r="O75" s="447">
        <v>109.84339800000001</v>
      </c>
      <c r="P75" s="447">
        <v>109.84339800000001</v>
      </c>
      <c r="Q75" s="447">
        <v>103.118292</v>
      </c>
      <c r="R75" s="448" t="s">
        <v>66</v>
      </c>
      <c r="T75" s="133">
        <v>1.633</v>
      </c>
      <c r="U75" s="133">
        <v>43.36</v>
      </c>
      <c r="X75"/>
      <c r="AB75" s="536">
        <f t="shared" si="3"/>
        <v>0</v>
      </c>
      <c r="AC75" s="521">
        <v>109.84339800000001</v>
      </c>
      <c r="AJ75" s="536">
        <f t="shared" si="4"/>
        <v>0</v>
      </c>
      <c r="AK75" s="536">
        <f t="shared" si="5"/>
        <v>0.10984339800000001</v>
      </c>
    </row>
    <row r="76" spans="1:37" x14ac:dyDescent="0.25">
      <c r="A76" s="97">
        <v>493488.02278900001</v>
      </c>
      <c r="B76" s="97">
        <v>5180680.5309100002</v>
      </c>
      <c r="C76" s="101" t="s">
        <v>4</v>
      </c>
      <c r="D76" s="101">
        <v>6</v>
      </c>
      <c r="E76" s="101">
        <v>10</v>
      </c>
      <c r="F76" s="101" t="s">
        <v>7</v>
      </c>
      <c r="G76" s="101" t="s">
        <v>24</v>
      </c>
      <c r="H76" s="504">
        <v>1116.69</v>
      </c>
      <c r="I76" s="521">
        <v>4903.8188371062997</v>
      </c>
      <c r="J76" s="521"/>
      <c r="K76" s="94">
        <v>1.5660000000000001</v>
      </c>
      <c r="L76" s="95">
        <v>43.37</v>
      </c>
      <c r="M76" s="95">
        <v>8.9262000000000015</v>
      </c>
      <c r="N76" s="447">
        <v>0</v>
      </c>
      <c r="O76" s="447">
        <v>109.84339800000001</v>
      </c>
      <c r="P76" s="447">
        <v>109.84339800000001</v>
      </c>
      <c r="Q76" s="447">
        <v>103.118292</v>
      </c>
      <c r="R76" s="448" t="s">
        <v>66</v>
      </c>
      <c r="T76" s="133">
        <v>1.5660000000000001</v>
      </c>
      <c r="U76" s="133">
        <v>43.37</v>
      </c>
      <c r="X76"/>
      <c r="AB76" s="536">
        <f t="shared" si="3"/>
        <v>0</v>
      </c>
      <c r="AC76" s="521">
        <v>109.84339800000001</v>
      </c>
      <c r="AJ76" s="536">
        <f t="shared" si="4"/>
        <v>0</v>
      </c>
      <c r="AK76" s="536">
        <f t="shared" si="5"/>
        <v>0.10984339800000001</v>
      </c>
    </row>
    <row r="77" spans="1:37" x14ac:dyDescent="0.25">
      <c r="A77" s="97">
        <v>493519.91366000002</v>
      </c>
      <c r="B77" s="97">
        <v>5180663.6058200002</v>
      </c>
      <c r="C77" s="101" t="s">
        <v>5</v>
      </c>
      <c r="D77" s="101">
        <v>1</v>
      </c>
      <c r="E77" s="101">
        <v>11</v>
      </c>
      <c r="F77" s="101" t="s">
        <v>7</v>
      </c>
      <c r="G77" s="101" t="s">
        <v>23</v>
      </c>
      <c r="H77" s="504">
        <v>967.59</v>
      </c>
      <c r="I77" s="521">
        <v>4249.0629168307087</v>
      </c>
      <c r="J77" s="521"/>
      <c r="K77" s="107">
        <v>1.909</v>
      </c>
      <c r="L77" s="108">
        <v>44.97</v>
      </c>
      <c r="M77" s="108">
        <v>10.881300000000001</v>
      </c>
      <c r="N77" s="447">
        <v>0</v>
      </c>
      <c r="O77" s="447">
        <v>156.91914</v>
      </c>
      <c r="P77" s="447">
        <v>156.91914</v>
      </c>
      <c r="Q77" s="447">
        <v>112.08510000000001</v>
      </c>
      <c r="R77" s="448" t="s">
        <v>69</v>
      </c>
      <c r="T77" s="133">
        <v>1.909</v>
      </c>
      <c r="U77" s="133">
        <v>44.97</v>
      </c>
      <c r="X77"/>
      <c r="AB77" s="536">
        <f t="shared" si="3"/>
        <v>0</v>
      </c>
      <c r="AC77" s="521">
        <v>156.91914</v>
      </c>
      <c r="AJ77" s="536">
        <f t="shared" si="4"/>
        <v>0</v>
      </c>
      <c r="AK77" s="536">
        <f t="shared" si="5"/>
        <v>0.15691914000000001</v>
      </c>
    </row>
    <row r="78" spans="1:37" x14ac:dyDescent="0.25">
      <c r="A78" s="97">
        <v>493551.833480998</v>
      </c>
      <c r="B78" s="97">
        <v>5180673.4613199905</v>
      </c>
      <c r="C78" s="101" t="s">
        <v>5</v>
      </c>
      <c r="D78" s="101">
        <v>2</v>
      </c>
      <c r="E78" s="101">
        <v>12</v>
      </c>
      <c r="F78" s="101" t="s">
        <v>7</v>
      </c>
      <c r="G78" s="101" t="s">
        <v>23</v>
      </c>
      <c r="H78" s="504">
        <v>1000.49</v>
      </c>
      <c r="I78" s="521">
        <v>4393.5395752952754</v>
      </c>
      <c r="J78" s="521"/>
      <c r="K78" s="107">
        <v>2.085</v>
      </c>
      <c r="L78" s="108">
        <v>44.37</v>
      </c>
      <c r="M78" s="108">
        <v>11.884500000000001</v>
      </c>
      <c r="N78" s="447">
        <v>0</v>
      </c>
      <c r="O78" s="447">
        <v>156.91914</v>
      </c>
      <c r="P78" s="447">
        <v>156.91914</v>
      </c>
      <c r="Q78" s="447">
        <v>112.08510000000001</v>
      </c>
      <c r="R78" s="448" t="s">
        <v>69</v>
      </c>
      <c r="T78" s="133">
        <v>2.085</v>
      </c>
      <c r="U78" s="133">
        <v>44.37</v>
      </c>
      <c r="X78"/>
      <c r="AB78" s="536">
        <f t="shared" si="3"/>
        <v>0</v>
      </c>
      <c r="AC78" s="521">
        <v>156.91914</v>
      </c>
      <c r="AJ78" s="536">
        <f t="shared" si="4"/>
        <v>0</v>
      </c>
      <c r="AK78" s="536">
        <f t="shared" si="5"/>
        <v>0.15691914000000001</v>
      </c>
    </row>
    <row r="79" spans="1:37" x14ac:dyDescent="0.25">
      <c r="A79" s="97">
        <v>493583.737041999</v>
      </c>
      <c r="B79" s="97">
        <v>5180668.20438</v>
      </c>
      <c r="C79" s="101" t="s">
        <v>5</v>
      </c>
      <c r="D79" s="101">
        <v>3</v>
      </c>
      <c r="E79" s="101">
        <v>13</v>
      </c>
      <c r="F79" s="101" t="s">
        <v>7</v>
      </c>
      <c r="G79" s="101" t="s">
        <v>23</v>
      </c>
      <c r="H79" s="504">
        <v>1123.19</v>
      </c>
      <c r="I79" s="521">
        <v>4932.3628577755899</v>
      </c>
      <c r="J79" s="521"/>
      <c r="K79" s="107">
        <v>2.1219999999999999</v>
      </c>
      <c r="L79" s="108">
        <v>45.3</v>
      </c>
      <c r="M79" s="108">
        <v>12.0954</v>
      </c>
      <c r="N79" s="447">
        <v>0</v>
      </c>
      <c r="O79" s="447">
        <v>156.91914</v>
      </c>
      <c r="P79" s="447">
        <v>156.91914</v>
      </c>
      <c r="Q79" s="447">
        <v>112.08510000000001</v>
      </c>
      <c r="R79" s="448" t="s">
        <v>69</v>
      </c>
      <c r="T79" s="133">
        <v>2.1219999999999999</v>
      </c>
      <c r="U79" s="133">
        <v>45.3</v>
      </c>
      <c r="X79"/>
      <c r="AB79" s="536">
        <f t="shared" si="3"/>
        <v>0</v>
      </c>
      <c r="AC79" s="521">
        <v>156.91914</v>
      </c>
      <c r="AJ79" s="536">
        <f t="shared" si="4"/>
        <v>0</v>
      </c>
      <c r="AK79" s="536">
        <f t="shared" si="5"/>
        <v>0.15691914000000001</v>
      </c>
    </row>
    <row r="80" spans="1:37" x14ac:dyDescent="0.25">
      <c r="A80" s="97">
        <v>493615.65366100002</v>
      </c>
      <c r="B80" s="97">
        <v>5180675.17105</v>
      </c>
      <c r="C80" s="101" t="s">
        <v>5</v>
      </c>
      <c r="D80" s="101">
        <v>3</v>
      </c>
      <c r="E80" s="101">
        <v>14</v>
      </c>
      <c r="F80" s="101" t="s">
        <v>7</v>
      </c>
      <c r="G80" s="101" t="s">
        <v>23</v>
      </c>
      <c r="H80" s="504">
        <v>956.19</v>
      </c>
      <c r="I80" s="521">
        <v>4199.001095964567</v>
      </c>
      <c r="J80" s="521"/>
      <c r="K80" s="107">
        <v>1.9490000000000001</v>
      </c>
      <c r="L80" s="108">
        <v>44.89</v>
      </c>
      <c r="M80" s="108">
        <v>11.109300000000001</v>
      </c>
      <c r="N80" s="447">
        <v>0</v>
      </c>
      <c r="O80" s="447">
        <v>156.91914</v>
      </c>
      <c r="P80" s="447">
        <v>156.91914</v>
      </c>
      <c r="Q80" s="447">
        <v>112.08510000000001</v>
      </c>
      <c r="R80" s="448" t="s">
        <v>69</v>
      </c>
      <c r="T80" s="133">
        <v>1.9490000000000001</v>
      </c>
      <c r="U80" s="133">
        <v>44.89</v>
      </c>
      <c r="X80"/>
      <c r="AB80" s="536">
        <f t="shared" si="3"/>
        <v>0</v>
      </c>
      <c r="AC80" s="521">
        <v>156.91914</v>
      </c>
      <c r="AJ80" s="536">
        <f t="shared" si="4"/>
        <v>0</v>
      </c>
      <c r="AK80" s="536">
        <f t="shared" si="5"/>
        <v>0.15691914000000001</v>
      </c>
    </row>
    <row r="81" spans="1:37" x14ac:dyDescent="0.25">
      <c r="A81" s="97">
        <v>493647.55350400001</v>
      </c>
      <c r="B81" s="97">
        <v>5180666.35855</v>
      </c>
      <c r="C81" s="101" t="s">
        <v>5</v>
      </c>
      <c r="D81" s="101">
        <v>4</v>
      </c>
      <c r="E81" s="101">
        <v>15</v>
      </c>
      <c r="F81" s="101" t="s">
        <v>7</v>
      </c>
      <c r="G81" s="101" t="s">
        <v>23</v>
      </c>
      <c r="H81" s="504">
        <v>848.79</v>
      </c>
      <c r="I81" s="521">
        <v>3727.366046751968</v>
      </c>
      <c r="J81" s="521"/>
      <c r="K81" s="107">
        <v>1.877</v>
      </c>
      <c r="L81" s="108">
        <v>44.71</v>
      </c>
      <c r="M81" s="108">
        <v>10.6989</v>
      </c>
      <c r="N81" s="447">
        <v>0</v>
      </c>
      <c r="O81" s="447">
        <v>156.91914</v>
      </c>
      <c r="P81" s="447">
        <v>156.91914</v>
      </c>
      <c r="Q81" s="447">
        <v>112.08510000000001</v>
      </c>
      <c r="R81" s="448" t="s">
        <v>69</v>
      </c>
      <c r="T81" s="133">
        <v>1.877</v>
      </c>
      <c r="U81" s="133">
        <v>44.71</v>
      </c>
      <c r="X81"/>
      <c r="AB81" s="536">
        <f t="shared" si="3"/>
        <v>0</v>
      </c>
      <c r="AC81" s="521">
        <v>156.91914</v>
      </c>
      <c r="AJ81" s="536">
        <f t="shared" si="4"/>
        <v>0</v>
      </c>
      <c r="AK81" s="536">
        <f t="shared" si="5"/>
        <v>0.15691914000000001</v>
      </c>
    </row>
    <row r="82" spans="1:37" x14ac:dyDescent="0.25">
      <c r="A82" s="97">
        <v>493679.47076</v>
      </c>
      <c r="B82" s="97">
        <v>5180673.9922799803</v>
      </c>
      <c r="C82" s="101" t="s">
        <v>5</v>
      </c>
      <c r="D82" s="101">
        <v>5</v>
      </c>
      <c r="E82" s="101">
        <v>16</v>
      </c>
      <c r="F82" s="101" t="s">
        <v>7</v>
      </c>
      <c r="G82" s="101" t="s">
        <v>23</v>
      </c>
      <c r="H82" s="504">
        <v>833.79</v>
      </c>
      <c r="I82" s="521">
        <v>3661.4952298228341</v>
      </c>
      <c r="J82" s="521"/>
      <c r="K82" s="107">
        <v>1.7030000000000001</v>
      </c>
      <c r="L82" s="109">
        <v>44.58</v>
      </c>
      <c r="M82" s="108">
        <v>9.7071000000000005</v>
      </c>
      <c r="N82" s="447">
        <v>0</v>
      </c>
      <c r="O82" s="447">
        <v>156.91914</v>
      </c>
      <c r="P82" s="447">
        <v>156.91914</v>
      </c>
      <c r="Q82" s="447">
        <v>112.08510000000001</v>
      </c>
      <c r="R82" s="448" t="s">
        <v>69</v>
      </c>
      <c r="T82" s="133">
        <v>1.7030000000000001</v>
      </c>
      <c r="U82" s="133">
        <v>44.58</v>
      </c>
      <c r="X82"/>
      <c r="AB82" s="536">
        <f t="shared" si="3"/>
        <v>0</v>
      </c>
      <c r="AC82" s="521">
        <v>156.91914</v>
      </c>
      <c r="AJ82" s="536">
        <f t="shared" si="4"/>
        <v>0</v>
      </c>
      <c r="AK82" s="536">
        <f t="shared" si="5"/>
        <v>0.15691914000000001</v>
      </c>
    </row>
    <row r="83" spans="1:37" x14ac:dyDescent="0.25">
      <c r="A83" s="97">
        <v>493711.38420799701</v>
      </c>
      <c r="B83" s="97">
        <v>5180678.0702799903</v>
      </c>
      <c r="C83" s="101" t="s">
        <v>5</v>
      </c>
      <c r="D83" s="101">
        <v>6</v>
      </c>
      <c r="E83" s="101">
        <v>17</v>
      </c>
      <c r="F83" s="101" t="s">
        <v>7</v>
      </c>
      <c r="G83" s="101" t="s">
        <v>23</v>
      </c>
      <c r="H83" s="504">
        <v>1166.29</v>
      </c>
      <c r="I83" s="521">
        <v>5121.6316717519676</v>
      </c>
      <c r="J83" s="521"/>
      <c r="K83" s="107">
        <v>2.0819999999999999</v>
      </c>
      <c r="L83" s="108">
        <v>44.69</v>
      </c>
      <c r="M83" s="108">
        <v>11.8674</v>
      </c>
      <c r="N83" s="447">
        <v>0</v>
      </c>
      <c r="O83" s="447">
        <v>156.91914</v>
      </c>
      <c r="P83" s="447">
        <v>156.91914</v>
      </c>
      <c r="Q83" s="447">
        <v>112.08510000000001</v>
      </c>
      <c r="R83" s="448" t="s">
        <v>69</v>
      </c>
      <c r="T83" s="133">
        <v>2.0819999999999999</v>
      </c>
      <c r="U83" s="133">
        <v>44.69</v>
      </c>
      <c r="X83"/>
      <c r="AB83" s="536">
        <f t="shared" si="3"/>
        <v>0</v>
      </c>
      <c r="AC83" s="521">
        <v>156.91914</v>
      </c>
      <c r="AJ83" s="536">
        <f t="shared" si="4"/>
        <v>0</v>
      </c>
      <c r="AK83" s="536">
        <f t="shared" si="5"/>
        <v>0.15691914000000001</v>
      </c>
    </row>
    <row r="84" spans="1:37" x14ac:dyDescent="0.25">
      <c r="A84" s="97">
        <v>493743.27039100003</v>
      </c>
      <c r="B84" s="97">
        <v>5180656.0347600002</v>
      </c>
      <c r="C84" s="101" t="s">
        <v>6</v>
      </c>
      <c r="D84" s="101">
        <v>1</v>
      </c>
      <c r="E84" s="101">
        <v>18</v>
      </c>
      <c r="F84" s="101" t="s">
        <v>7</v>
      </c>
      <c r="G84" s="486" t="s">
        <v>27</v>
      </c>
      <c r="H84" s="504">
        <v>0</v>
      </c>
      <c r="I84" s="504">
        <v>0</v>
      </c>
      <c r="J84" s="504"/>
      <c r="K84" s="504">
        <v>0</v>
      </c>
      <c r="L84" s="128" t="s">
        <v>41</v>
      </c>
      <c r="M84" s="128" t="s">
        <v>41</v>
      </c>
      <c r="N84" s="447">
        <v>196.14892500000002</v>
      </c>
      <c r="O84" s="447">
        <v>0</v>
      </c>
      <c r="P84" s="447">
        <v>196.14892500000002</v>
      </c>
      <c r="Q84" s="447">
        <v>112.08510000000001</v>
      </c>
      <c r="R84" s="448" t="s">
        <v>70</v>
      </c>
      <c r="T84" s="133"/>
      <c r="U84" s="133"/>
      <c r="X84"/>
      <c r="AB84" s="536">
        <f t="shared" si="3"/>
        <v>0</v>
      </c>
      <c r="AC84" s="521">
        <v>196.14892500000002</v>
      </c>
      <c r="AJ84" s="536">
        <f t="shared" si="4"/>
        <v>0</v>
      </c>
      <c r="AK84" s="536">
        <f t="shared" si="5"/>
        <v>0.19614892500000003</v>
      </c>
    </row>
    <row r="85" spans="1:37" x14ac:dyDescent="0.25">
      <c r="A85" s="97">
        <v>493775.195645998</v>
      </c>
      <c r="B85" s="97">
        <v>5180671.4475499904</v>
      </c>
      <c r="C85" s="101" t="s">
        <v>6</v>
      </c>
      <c r="D85" s="101">
        <v>1</v>
      </c>
      <c r="E85" s="101">
        <v>19</v>
      </c>
      <c r="F85" s="101" t="s">
        <v>7</v>
      </c>
      <c r="G85" s="101" t="s">
        <v>27</v>
      </c>
      <c r="H85" s="504">
        <v>1131.69</v>
      </c>
      <c r="I85" s="521">
        <v>4969.6896540354328</v>
      </c>
      <c r="J85" s="521"/>
      <c r="K85" s="125">
        <v>1.859</v>
      </c>
      <c r="L85" s="114">
        <v>43.4</v>
      </c>
      <c r="M85" s="92">
        <v>10.596299999999999</v>
      </c>
      <c r="N85" s="447">
        <v>196.14892500000002</v>
      </c>
      <c r="O85" s="447">
        <v>0</v>
      </c>
      <c r="P85" s="447">
        <v>196.14892500000002</v>
      </c>
      <c r="Q85" s="447">
        <v>112.08510000000001</v>
      </c>
      <c r="R85" s="448" t="s">
        <v>70</v>
      </c>
      <c r="T85" s="123">
        <v>2.157</v>
      </c>
      <c r="U85" s="123">
        <v>43.17</v>
      </c>
      <c r="X85"/>
      <c r="AB85" s="536">
        <f t="shared" si="3"/>
        <v>0</v>
      </c>
      <c r="AC85" s="521">
        <v>196.14892500000002</v>
      </c>
      <c r="AJ85" s="536">
        <f t="shared" si="4"/>
        <v>0</v>
      </c>
      <c r="AK85" s="536">
        <f t="shared" si="5"/>
        <v>0.19614892500000003</v>
      </c>
    </row>
    <row r="86" spans="1:37" x14ac:dyDescent="0.25">
      <c r="A86" s="97">
        <v>493807.10502900003</v>
      </c>
      <c r="B86" s="97">
        <v>5180671.6367899803</v>
      </c>
      <c r="C86" s="101" t="s">
        <v>6</v>
      </c>
      <c r="D86" s="101">
        <v>2</v>
      </c>
      <c r="E86" s="101">
        <v>20</v>
      </c>
      <c r="F86" s="101" t="s">
        <v>7</v>
      </c>
      <c r="G86" s="101" t="s">
        <v>27</v>
      </c>
      <c r="H86" s="504">
        <v>1754.59</v>
      </c>
      <c r="I86" s="521">
        <v>7705.0851117125967</v>
      </c>
      <c r="J86" s="521"/>
      <c r="K86" s="125">
        <v>1.8320000000000001</v>
      </c>
      <c r="L86" s="114">
        <v>43.65</v>
      </c>
      <c r="M86" s="92">
        <v>10.442400000000001</v>
      </c>
      <c r="N86" s="447">
        <v>196.14892500000002</v>
      </c>
      <c r="O86" s="447">
        <v>0</v>
      </c>
      <c r="P86" s="447">
        <v>196.14892500000002</v>
      </c>
      <c r="Q86" s="447">
        <v>112.08510000000001</v>
      </c>
      <c r="R86" s="448" t="s">
        <v>70</v>
      </c>
      <c r="T86" s="123">
        <v>1.9259999999999999</v>
      </c>
      <c r="U86" s="123">
        <v>43.22</v>
      </c>
      <c r="X86"/>
      <c r="AB86" s="536">
        <f t="shared" si="3"/>
        <v>0</v>
      </c>
      <c r="AC86" s="521">
        <v>196.14892500000002</v>
      </c>
      <c r="AJ86" s="536">
        <f t="shared" si="4"/>
        <v>0</v>
      </c>
      <c r="AK86" s="536">
        <f t="shared" si="5"/>
        <v>0.19614892500000003</v>
      </c>
    </row>
    <row r="87" spans="1:37" x14ac:dyDescent="0.25">
      <c r="A87" s="97">
        <v>493838.99775600003</v>
      </c>
      <c r="B87" s="97">
        <v>5180655.6023700004</v>
      </c>
      <c r="C87" s="101" t="s">
        <v>6</v>
      </c>
      <c r="D87" s="101">
        <v>3</v>
      </c>
      <c r="E87" s="101">
        <v>21</v>
      </c>
      <c r="F87" s="101" t="s">
        <v>7</v>
      </c>
      <c r="G87" s="101" t="s">
        <v>27</v>
      </c>
      <c r="H87" s="504">
        <v>1679.99</v>
      </c>
      <c r="I87" s="521">
        <v>7377.4875821850383</v>
      </c>
      <c r="J87" s="521"/>
      <c r="K87" s="125">
        <v>2.8340000000000001</v>
      </c>
      <c r="L87" s="114">
        <v>44.03</v>
      </c>
      <c r="M87" s="92">
        <v>16.1538</v>
      </c>
      <c r="N87" s="447">
        <v>196.14892500000002</v>
      </c>
      <c r="O87" s="447">
        <v>0</v>
      </c>
      <c r="P87" s="447">
        <v>196.14892500000002</v>
      </c>
      <c r="Q87" s="447">
        <v>112.08510000000001</v>
      </c>
      <c r="R87" s="448" t="s">
        <v>70</v>
      </c>
      <c r="T87" s="123">
        <v>1.972</v>
      </c>
      <c r="U87" s="123">
        <v>43.14</v>
      </c>
      <c r="X87"/>
      <c r="AB87" s="536">
        <f t="shared" si="3"/>
        <v>0</v>
      </c>
      <c r="AC87" s="521">
        <v>196.14892500000002</v>
      </c>
      <c r="AJ87" s="536">
        <f t="shared" si="4"/>
        <v>0</v>
      </c>
      <c r="AK87" s="536">
        <f t="shared" si="5"/>
        <v>0.19614892500000003</v>
      </c>
    </row>
    <row r="88" spans="1:37" x14ac:dyDescent="0.25">
      <c r="A88" s="97">
        <v>493870.93683800002</v>
      </c>
      <c r="B88" s="97">
        <v>5180684.7948000003</v>
      </c>
      <c r="C88" s="101" t="s">
        <v>6</v>
      </c>
      <c r="D88" s="101">
        <v>3</v>
      </c>
      <c r="E88" s="101">
        <v>22</v>
      </c>
      <c r="F88" s="101" t="s">
        <v>7</v>
      </c>
      <c r="G88" s="101" t="s">
        <v>27</v>
      </c>
      <c r="H88" s="504">
        <v>815.09</v>
      </c>
      <c r="I88" s="521">
        <v>3579.3762780511806</v>
      </c>
      <c r="J88" s="521"/>
      <c r="K88" s="125">
        <v>2.14</v>
      </c>
      <c r="L88" s="114">
        <v>43.71</v>
      </c>
      <c r="M88" s="92">
        <v>12.198</v>
      </c>
      <c r="N88" s="447">
        <v>196.14892500000002</v>
      </c>
      <c r="O88" s="447">
        <v>0</v>
      </c>
      <c r="P88" s="447">
        <v>196.14892500000002</v>
      </c>
      <c r="Q88" s="447">
        <v>112.08510000000001</v>
      </c>
      <c r="R88" s="448" t="s">
        <v>70</v>
      </c>
      <c r="T88" s="123">
        <v>2.141</v>
      </c>
      <c r="U88" s="123">
        <v>43.2</v>
      </c>
      <c r="X88"/>
      <c r="AB88" s="536">
        <f t="shared" si="3"/>
        <v>0</v>
      </c>
      <c r="AC88" s="521">
        <v>196.14892500000002</v>
      </c>
      <c r="AJ88" s="536">
        <f t="shared" si="4"/>
        <v>0</v>
      </c>
      <c r="AK88" s="536">
        <f t="shared" si="5"/>
        <v>0.19614892500000003</v>
      </c>
    </row>
    <row r="89" spans="1:37" x14ac:dyDescent="0.25">
      <c r="A89" s="97">
        <v>493902.842645998</v>
      </c>
      <c r="B89" s="97">
        <v>5180681.5397699904</v>
      </c>
      <c r="C89" s="101" t="s">
        <v>6</v>
      </c>
      <c r="D89" s="101">
        <v>4</v>
      </c>
      <c r="E89" s="101">
        <v>23</v>
      </c>
      <c r="F89" s="101" t="s">
        <v>7</v>
      </c>
      <c r="G89" s="101" t="s">
        <v>27</v>
      </c>
      <c r="H89" s="504">
        <v>764.29</v>
      </c>
      <c r="I89" s="521">
        <v>3356.2937780511807</v>
      </c>
      <c r="J89" s="521"/>
      <c r="K89" s="125">
        <v>2.1459999999999999</v>
      </c>
      <c r="L89" s="114">
        <v>43.65</v>
      </c>
      <c r="M89" s="92">
        <v>12.232200000000001</v>
      </c>
      <c r="N89" s="447">
        <v>196.14892500000002</v>
      </c>
      <c r="O89" s="447">
        <v>0</v>
      </c>
      <c r="P89" s="447">
        <v>196.14892500000002</v>
      </c>
      <c r="Q89" s="447">
        <v>112.08510000000001</v>
      </c>
      <c r="R89" s="448" t="s">
        <v>70</v>
      </c>
      <c r="T89" s="123">
        <v>2.8769999999999998</v>
      </c>
      <c r="U89" s="123">
        <v>43.52</v>
      </c>
      <c r="X89"/>
      <c r="AB89" s="536">
        <f t="shared" si="3"/>
        <v>0</v>
      </c>
      <c r="AC89" s="521">
        <v>196.14892500000002</v>
      </c>
      <c r="AJ89" s="536">
        <f t="shared" si="4"/>
        <v>0</v>
      </c>
      <c r="AK89" s="536">
        <f t="shared" si="5"/>
        <v>0.19614892500000003</v>
      </c>
    </row>
    <row r="90" spans="1:37" x14ac:dyDescent="0.25">
      <c r="A90" s="97">
        <v>493935.202922998</v>
      </c>
      <c r="B90" s="97">
        <v>5180676.1413799804</v>
      </c>
      <c r="C90" s="101" t="s">
        <v>6</v>
      </c>
      <c r="D90" s="101">
        <v>5</v>
      </c>
      <c r="E90" s="101">
        <v>24</v>
      </c>
      <c r="F90" s="101" t="s">
        <v>7</v>
      </c>
      <c r="G90" s="101" t="s">
        <v>27</v>
      </c>
      <c r="H90" s="504">
        <v>1197.8900000000001</v>
      </c>
      <c r="I90" s="521">
        <v>5260.3995260826778</v>
      </c>
      <c r="J90" s="521"/>
      <c r="K90" s="125">
        <v>1.9159999999999999</v>
      </c>
      <c r="L90" s="114">
        <v>43.61</v>
      </c>
      <c r="M90" s="92">
        <v>10.921200000000001</v>
      </c>
      <c r="N90" s="447">
        <v>196.14892500000002</v>
      </c>
      <c r="O90" s="447">
        <v>0</v>
      </c>
      <c r="P90" s="447">
        <v>196.14892500000002</v>
      </c>
      <c r="Q90" s="447">
        <v>112.08510000000001</v>
      </c>
      <c r="R90" s="448" t="s">
        <v>70</v>
      </c>
      <c r="T90" s="123">
        <v>1.917</v>
      </c>
      <c r="U90" s="123">
        <v>43.35</v>
      </c>
      <c r="X90"/>
      <c r="AB90" s="536">
        <f t="shared" si="3"/>
        <v>0</v>
      </c>
      <c r="AC90" s="521">
        <v>196.14892500000002</v>
      </c>
      <c r="AJ90" s="536">
        <f t="shared" si="4"/>
        <v>0</v>
      </c>
      <c r="AK90" s="536">
        <f t="shared" si="5"/>
        <v>0.19614892500000003</v>
      </c>
    </row>
    <row r="91" spans="1:37" x14ac:dyDescent="0.25">
      <c r="A91" s="97">
        <v>493966.647998998</v>
      </c>
      <c r="B91" s="97">
        <v>5180668.6962400004</v>
      </c>
      <c r="C91" s="101" t="s">
        <v>6</v>
      </c>
      <c r="D91" s="101">
        <v>5</v>
      </c>
      <c r="E91" s="101">
        <v>25</v>
      </c>
      <c r="F91" s="101" t="s">
        <v>7</v>
      </c>
      <c r="G91" s="101" t="s">
        <v>27</v>
      </c>
      <c r="H91" s="504">
        <v>755.09</v>
      </c>
      <c r="I91" s="521">
        <v>3315.8930103346456</v>
      </c>
      <c r="J91" s="521"/>
      <c r="K91" s="125">
        <v>1.821</v>
      </c>
      <c r="L91" s="114">
        <v>43.58</v>
      </c>
      <c r="M91" s="92">
        <v>10.3797</v>
      </c>
      <c r="N91" s="447">
        <v>196.14892500000002</v>
      </c>
      <c r="O91" s="447">
        <v>0</v>
      </c>
      <c r="P91" s="447">
        <v>196.14892500000002</v>
      </c>
      <c r="Q91" s="447">
        <v>112.08510000000001</v>
      </c>
      <c r="R91" s="448" t="s">
        <v>70</v>
      </c>
      <c r="T91" s="123">
        <v>3.613</v>
      </c>
      <c r="U91" s="123">
        <v>44.41</v>
      </c>
      <c r="X91"/>
      <c r="AB91" s="536">
        <f t="shared" si="3"/>
        <v>0</v>
      </c>
      <c r="AC91" s="521">
        <v>196.14892500000002</v>
      </c>
      <c r="AJ91" s="536">
        <f t="shared" si="4"/>
        <v>0</v>
      </c>
      <c r="AK91" s="536">
        <f t="shared" si="5"/>
        <v>0.19614892500000003</v>
      </c>
    </row>
    <row r="92" spans="1:37" x14ac:dyDescent="0.25">
      <c r="A92" s="97">
        <v>493998.558499999</v>
      </c>
      <c r="B92" s="97">
        <v>5180669.9977099802</v>
      </c>
      <c r="C92" s="101" t="s">
        <v>6</v>
      </c>
      <c r="D92" s="101">
        <v>6</v>
      </c>
      <c r="E92" s="101">
        <v>26</v>
      </c>
      <c r="F92" s="101" t="s">
        <v>7</v>
      </c>
      <c r="G92" s="101" t="s">
        <v>27</v>
      </c>
      <c r="H92" s="504">
        <v>1018.69</v>
      </c>
      <c r="I92" s="521">
        <v>4473.4628331692911</v>
      </c>
      <c r="J92" s="521"/>
      <c r="K92" s="125">
        <v>2.0219999999999998</v>
      </c>
      <c r="L92" s="114">
        <v>43.78</v>
      </c>
      <c r="M92" s="92">
        <v>11.525399999999999</v>
      </c>
      <c r="N92" s="447">
        <v>196.14892500000002</v>
      </c>
      <c r="O92" s="447">
        <v>0</v>
      </c>
      <c r="P92" s="447">
        <v>196.14892500000002</v>
      </c>
      <c r="Q92" s="447">
        <v>112.08510000000001</v>
      </c>
      <c r="R92" s="448" t="s">
        <v>70</v>
      </c>
      <c r="T92" s="123">
        <v>1.8979999999999999</v>
      </c>
      <c r="U92" s="123">
        <v>43.23</v>
      </c>
      <c r="X92"/>
      <c r="AB92" s="536">
        <f t="shared" si="3"/>
        <v>0</v>
      </c>
      <c r="AC92" s="521">
        <v>196.14892500000002</v>
      </c>
      <c r="AJ92" s="536">
        <f t="shared" si="4"/>
        <v>0</v>
      </c>
      <c r="AK92" s="536">
        <f t="shared" si="5"/>
        <v>0.19614892500000003</v>
      </c>
    </row>
    <row r="93" spans="1:37" x14ac:dyDescent="0.25">
      <c r="A93" s="97">
        <v>494030.468212999</v>
      </c>
      <c r="B93" s="97">
        <v>5180670.5214999802</v>
      </c>
      <c r="C93" s="101" t="s">
        <v>6</v>
      </c>
      <c r="D93" s="101">
        <v>7</v>
      </c>
      <c r="E93" s="101">
        <v>27</v>
      </c>
      <c r="F93" s="101" t="s">
        <v>7</v>
      </c>
      <c r="G93" s="101" t="s">
        <v>27</v>
      </c>
      <c r="H93" s="504">
        <v>1108.8900000000001</v>
      </c>
      <c r="I93" s="521">
        <v>4869.5660123031494</v>
      </c>
      <c r="J93" s="521"/>
      <c r="K93" s="125">
        <v>1.877</v>
      </c>
      <c r="L93" s="114">
        <v>43.29</v>
      </c>
      <c r="M93" s="92">
        <v>10.6989</v>
      </c>
      <c r="N93" s="447">
        <v>196.14892500000002</v>
      </c>
      <c r="O93" s="447">
        <v>0</v>
      </c>
      <c r="P93" s="447">
        <v>196.14892500000002</v>
      </c>
      <c r="Q93" s="447">
        <v>112.08510000000001</v>
      </c>
      <c r="R93" s="448" t="s">
        <v>70</v>
      </c>
      <c r="T93" s="123">
        <v>2.2570000000000001</v>
      </c>
      <c r="U93" s="123">
        <v>43.44</v>
      </c>
      <c r="X93"/>
      <c r="AB93" s="536">
        <f t="shared" si="3"/>
        <v>0</v>
      </c>
      <c r="AC93" s="521">
        <v>196.14892500000002</v>
      </c>
      <c r="AJ93" s="536">
        <f t="shared" si="4"/>
        <v>0</v>
      </c>
      <c r="AK93" s="536">
        <f t="shared" si="5"/>
        <v>0.19614892500000003</v>
      </c>
    </row>
    <row r="94" spans="1:37" x14ac:dyDescent="0.25">
      <c r="A94" s="97">
        <v>494062.370444</v>
      </c>
      <c r="B94" s="97">
        <v>5180663.4891600003</v>
      </c>
      <c r="C94" s="101" t="s">
        <v>6</v>
      </c>
      <c r="D94" s="101">
        <v>8</v>
      </c>
      <c r="E94" s="101">
        <v>28</v>
      </c>
      <c r="F94" s="101" t="s">
        <v>7</v>
      </c>
      <c r="G94" s="101" t="s">
        <v>27</v>
      </c>
      <c r="H94" s="504">
        <v>768.89</v>
      </c>
      <c r="I94" s="521">
        <v>3376.4941619094484</v>
      </c>
      <c r="J94" s="521"/>
      <c r="K94" s="125">
        <v>1.9219999999999999</v>
      </c>
      <c r="L94" s="114">
        <v>43.66</v>
      </c>
      <c r="M94" s="92">
        <v>10.955399999999999</v>
      </c>
      <c r="N94" s="447">
        <v>196.14892500000002</v>
      </c>
      <c r="O94" s="447">
        <v>0</v>
      </c>
      <c r="P94" s="447">
        <v>196.14892500000002</v>
      </c>
      <c r="Q94" s="447">
        <v>112.08510000000001</v>
      </c>
      <c r="R94" s="448" t="s">
        <v>70</v>
      </c>
      <c r="T94" s="123">
        <v>2.427</v>
      </c>
      <c r="U94" s="123">
        <v>43.73</v>
      </c>
      <c r="X94"/>
      <c r="AB94" s="536">
        <f t="shared" si="3"/>
        <v>0</v>
      </c>
      <c r="AC94" s="521">
        <v>196.14892500000002</v>
      </c>
      <c r="AJ94" s="536">
        <f t="shared" si="4"/>
        <v>0</v>
      </c>
      <c r="AK94" s="536">
        <f t="shared" si="5"/>
        <v>0.19614892500000003</v>
      </c>
    </row>
    <row r="95" spans="1:37" x14ac:dyDescent="0.25">
      <c r="A95" s="97">
        <v>494094.297571</v>
      </c>
      <c r="B95" s="97">
        <v>5180681.6816999903</v>
      </c>
      <c r="C95" s="101" t="s">
        <v>6</v>
      </c>
      <c r="D95" s="101">
        <v>8</v>
      </c>
      <c r="E95" s="101">
        <v>29</v>
      </c>
      <c r="F95" s="101" t="s">
        <v>7</v>
      </c>
      <c r="G95" s="101" t="s">
        <v>27</v>
      </c>
      <c r="H95" s="504">
        <v>873.39</v>
      </c>
      <c r="I95" s="521">
        <v>3835.3941865157481</v>
      </c>
      <c r="J95" s="521"/>
      <c r="K95" s="125">
        <v>1.9630000000000001</v>
      </c>
      <c r="L95" s="114">
        <v>43.84</v>
      </c>
      <c r="M95" s="92">
        <v>11.189100000000002</v>
      </c>
      <c r="N95" s="447">
        <v>196.14892500000002</v>
      </c>
      <c r="O95" s="447">
        <v>0</v>
      </c>
      <c r="P95" s="447">
        <v>196.14892500000002</v>
      </c>
      <c r="Q95" s="447">
        <v>112.08510000000001</v>
      </c>
      <c r="R95" s="448" t="s">
        <v>70</v>
      </c>
      <c r="T95" s="123">
        <v>2.2440000000000002</v>
      </c>
      <c r="U95" s="123">
        <v>42.69</v>
      </c>
      <c r="X95"/>
      <c r="AB95" s="536">
        <f t="shared" si="3"/>
        <v>0</v>
      </c>
      <c r="AC95" s="521">
        <v>196.14892500000002</v>
      </c>
      <c r="AJ95" s="536">
        <f t="shared" si="4"/>
        <v>0</v>
      </c>
      <c r="AK95" s="536">
        <f t="shared" si="5"/>
        <v>0.19614892500000003</v>
      </c>
    </row>
    <row r="96" spans="1:37" x14ac:dyDescent="0.25">
      <c r="A96" s="97">
        <v>493276.726444998</v>
      </c>
      <c r="B96" s="97">
        <v>5180689.0780499903</v>
      </c>
      <c r="C96" s="101" t="s">
        <v>4</v>
      </c>
      <c r="D96" s="101">
        <v>1</v>
      </c>
      <c r="E96" s="101">
        <v>3</v>
      </c>
      <c r="F96" s="101" t="s">
        <v>8</v>
      </c>
      <c r="G96" s="101" t="s">
        <v>28</v>
      </c>
      <c r="H96" s="504">
        <v>882.09</v>
      </c>
      <c r="I96" s="521">
        <v>3873.5992603346454</v>
      </c>
      <c r="J96" s="521"/>
      <c r="K96" s="94">
        <v>2.1789999999999998</v>
      </c>
      <c r="L96" s="95">
        <v>44.19</v>
      </c>
      <c r="M96" s="95">
        <v>12.420299999999999</v>
      </c>
      <c r="N96" s="447">
        <v>156.91914</v>
      </c>
      <c r="O96" s="447">
        <v>0</v>
      </c>
      <c r="P96" s="447">
        <v>156.91914</v>
      </c>
      <c r="Q96" s="447">
        <v>100.87659000000001</v>
      </c>
      <c r="R96" s="448" t="s">
        <v>71</v>
      </c>
      <c r="T96" s="133">
        <v>2.1789999999999998</v>
      </c>
      <c r="U96" s="133">
        <v>44.19</v>
      </c>
      <c r="X96"/>
      <c r="AB96" s="536">
        <f t="shared" si="3"/>
        <v>0</v>
      </c>
      <c r="AC96" s="521">
        <v>156.91914</v>
      </c>
      <c r="AJ96" s="536">
        <f t="shared" si="4"/>
        <v>0</v>
      </c>
      <c r="AK96" s="536">
        <f t="shared" si="5"/>
        <v>0.15691914000000001</v>
      </c>
    </row>
    <row r="97" spans="1:37" x14ac:dyDescent="0.25">
      <c r="A97" s="97">
        <v>493308.02597100002</v>
      </c>
      <c r="B97" s="97">
        <v>5180687.1739800004</v>
      </c>
      <c r="C97" s="101" t="s">
        <v>4</v>
      </c>
      <c r="D97" s="101">
        <v>1</v>
      </c>
      <c r="E97" s="101">
        <v>4</v>
      </c>
      <c r="F97" s="101" t="s">
        <v>8</v>
      </c>
      <c r="G97" s="101" t="s">
        <v>28</v>
      </c>
      <c r="H97" s="504">
        <v>1073.0899999999999</v>
      </c>
      <c r="I97" s="521">
        <v>4712.3543292322829</v>
      </c>
      <c r="J97" s="521"/>
      <c r="K97" s="94">
        <v>1.8420000000000001</v>
      </c>
      <c r="L97" s="95">
        <v>43.7</v>
      </c>
      <c r="M97" s="95">
        <v>10.499400000000001</v>
      </c>
      <c r="N97" s="447">
        <v>156.91914</v>
      </c>
      <c r="O97" s="447">
        <v>0</v>
      </c>
      <c r="P97" s="447">
        <v>156.91914</v>
      </c>
      <c r="Q97" s="447">
        <v>100.87659000000001</v>
      </c>
      <c r="R97" s="448" t="s">
        <v>71</v>
      </c>
      <c r="T97" s="133">
        <v>1.8420000000000001</v>
      </c>
      <c r="U97" s="133">
        <v>43.7</v>
      </c>
      <c r="X97"/>
      <c r="AB97" s="536">
        <f t="shared" si="3"/>
        <v>0</v>
      </c>
      <c r="AC97" s="521">
        <v>156.91914</v>
      </c>
      <c r="AJ97" s="536">
        <f t="shared" si="4"/>
        <v>0</v>
      </c>
      <c r="AK97" s="536">
        <f t="shared" si="5"/>
        <v>0.15691914000000001</v>
      </c>
    </row>
    <row r="98" spans="1:37" x14ac:dyDescent="0.25">
      <c r="A98" s="97">
        <v>493339.95637500001</v>
      </c>
      <c r="B98" s="97">
        <v>5180706.3626100002</v>
      </c>
      <c r="C98" s="101" t="s">
        <v>4</v>
      </c>
      <c r="D98" s="101">
        <v>2</v>
      </c>
      <c r="E98" s="101">
        <v>5</v>
      </c>
      <c r="F98" s="101" t="s">
        <v>8</v>
      </c>
      <c r="G98" s="101" t="s">
        <v>29</v>
      </c>
      <c r="H98" s="504">
        <v>5.89</v>
      </c>
      <c r="I98" s="521">
        <v>22.575949000000001</v>
      </c>
      <c r="J98" s="521"/>
      <c r="K98" s="480">
        <v>3.927</v>
      </c>
      <c r="L98" s="133">
        <v>43.03</v>
      </c>
      <c r="M98" s="86"/>
      <c r="N98" s="447">
        <v>0</v>
      </c>
      <c r="O98" s="447">
        <v>0</v>
      </c>
      <c r="P98" s="447">
        <v>0</v>
      </c>
      <c r="Q98" s="447">
        <v>112.08510000000001</v>
      </c>
      <c r="R98" s="448" t="s">
        <v>72</v>
      </c>
      <c r="T98" s="133">
        <v>3.927</v>
      </c>
      <c r="U98" s="133">
        <v>43.03</v>
      </c>
      <c r="AB98" s="536">
        <f t="shared" si="3"/>
        <v>0</v>
      </c>
      <c r="AC98" s="521">
        <v>0</v>
      </c>
      <c r="AJ98" s="536">
        <f t="shared" si="4"/>
        <v>0</v>
      </c>
      <c r="AK98" s="536">
        <f t="shared" si="5"/>
        <v>0</v>
      </c>
    </row>
    <row r="99" spans="1:37" x14ac:dyDescent="0.25">
      <c r="A99" s="97">
        <v>493371.862522999</v>
      </c>
      <c r="B99" s="97">
        <v>5180703.7714799903</v>
      </c>
      <c r="C99" s="101" t="s">
        <v>4</v>
      </c>
      <c r="D99" s="101">
        <v>3</v>
      </c>
      <c r="E99" s="101">
        <v>6</v>
      </c>
      <c r="F99" s="101" t="s">
        <v>8</v>
      </c>
      <c r="G99" s="101" t="s">
        <v>30</v>
      </c>
      <c r="H99" s="504">
        <v>0</v>
      </c>
      <c r="I99" s="504">
        <v>0</v>
      </c>
      <c r="J99" s="504"/>
      <c r="K99" s="504">
        <v>0</v>
      </c>
      <c r="L99" s="86" t="s">
        <v>41</v>
      </c>
      <c r="M99" s="86" t="s">
        <v>41</v>
      </c>
      <c r="N99" s="447">
        <v>89.668080000000003</v>
      </c>
      <c r="O99" s="447">
        <v>34.746381</v>
      </c>
      <c r="P99" s="447">
        <v>124.414461</v>
      </c>
      <c r="Q99" s="447">
        <v>26.900424000000001</v>
      </c>
      <c r="R99" s="448" t="s">
        <v>73</v>
      </c>
      <c r="T99" s="132"/>
      <c r="U99" s="134"/>
      <c r="AB99" s="536">
        <f t="shared" si="3"/>
        <v>0</v>
      </c>
      <c r="AC99" s="521">
        <v>124.414461</v>
      </c>
      <c r="AJ99" s="536">
        <f t="shared" si="4"/>
        <v>0</v>
      </c>
      <c r="AK99" s="536">
        <f t="shared" si="5"/>
        <v>0.124414461</v>
      </c>
    </row>
    <row r="100" spans="1:37" x14ac:dyDescent="0.25">
      <c r="A100" s="97">
        <v>493403.78188800003</v>
      </c>
      <c r="B100" s="97">
        <v>5180713.1816999903</v>
      </c>
      <c r="C100" s="101" t="s">
        <v>4</v>
      </c>
      <c r="D100" s="101">
        <v>3</v>
      </c>
      <c r="E100" s="101">
        <v>7</v>
      </c>
      <c r="F100" s="101" t="s">
        <v>8</v>
      </c>
      <c r="G100" s="101" t="s">
        <v>30</v>
      </c>
      <c r="H100" s="504">
        <v>0</v>
      </c>
      <c r="I100" s="504">
        <v>0</v>
      </c>
      <c r="J100" s="504"/>
      <c r="K100" s="504">
        <v>0</v>
      </c>
      <c r="L100" s="86" t="s">
        <v>41</v>
      </c>
      <c r="M100" s="86" t="s">
        <v>41</v>
      </c>
      <c r="N100" s="447">
        <v>89.668080000000003</v>
      </c>
      <c r="O100" s="447">
        <v>34.746381</v>
      </c>
      <c r="P100" s="447">
        <v>124.414461</v>
      </c>
      <c r="Q100" s="447">
        <v>26.900424000000001</v>
      </c>
      <c r="R100" s="448" t="s">
        <v>73</v>
      </c>
      <c r="T100" s="132"/>
      <c r="U100" s="134"/>
      <c r="AB100" s="536">
        <f t="shared" si="3"/>
        <v>0</v>
      </c>
      <c r="AC100" s="521">
        <v>124.414461</v>
      </c>
      <c r="AJ100" s="536">
        <f t="shared" si="4"/>
        <v>0</v>
      </c>
      <c r="AK100" s="536">
        <f t="shared" si="5"/>
        <v>0.124414461</v>
      </c>
    </row>
    <row r="101" spans="1:37" x14ac:dyDescent="0.25">
      <c r="A101" s="97">
        <v>493435.68717500003</v>
      </c>
      <c r="B101" s="97">
        <v>5180709.8130599903</v>
      </c>
      <c r="C101" s="101" t="s">
        <v>4</v>
      </c>
      <c r="D101" s="101">
        <v>4</v>
      </c>
      <c r="E101" s="101">
        <v>8</v>
      </c>
      <c r="F101" s="101" t="s">
        <v>8</v>
      </c>
      <c r="G101" s="101" t="s">
        <v>25</v>
      </c>
      <c r="H101" s="504">
        <v>581</v>
      </c>
      <c r="I101" s="521">
        <v>2551.3963090551179</v>
      </c>
      <c r="J101" s="521"/>
      <c r="K101" s="527">
        <v>4.2290000000000001</v>
      </c>
      <c r="L101" s="86">
        <v>61.353000000000002</v>
      </c>
      <c r="M101" s="86"/>
      <c r="N101" s="447">
        <v>0</v>
      </c>
      <c r="O101" s="447">
        <v>109.84339800000001</v>
      </c>
      <c r="P101" s="447">
        <v>109.84339800000001</v>
      </c>
      <c r="Q101" s="447">
        <v>8.9668080000000003</v>
      </c>
      <c r="R101" s="448" t="s">
        <v>67</v>
      </c>
      <c r="T101" s="132"/>
      <c r="U101" s="134"/>
      <c r="AB101" s="536">
        <f t="shared" si="3"/>
        <v>0</v>
      </c>
      <c r="AC101" s="521">
        <v>109.84339800000001</v>
      </c>
      <c r="AJ101" s="536">
        <f t="shared" si="4"/>
        <v>0</v>
      </c>
      <c r="AK101" s="536">
        <f t="shared" si="5"/>
        <v>0.10984339800000001</v>
      </c>
    </row>
    <row r="102" spans="1:37" x14ac:dyDescent="0.25">
      <c r="A102" s="97">
        <v>493467.584636999</v>
      </c>
      <c r="B102" s="97">
        <v>5180699.2216499904</v>
      </c>
      <c r="C102" s="101" t="s">
        <v>4</v>
      </c>
      <c r="D102" s="101">
        <v>5</v>
      </c>
      <c r="E102" s="101">
        <v>9</v>
      </c>
      <c r="F102" s="101" t="s">
        <v>8</v>
      </c>
      <c r="G102" s="101" t="s">
        <v>26</v>
      </c>
      <c r="H102" s="504">
        <v>543.49</v>
      </c>
      <c r="I102" s="521">
        <v>2424.8621585000001</v>
      </c>
      <c r="J102" s="521"/>
      <c r="K102" s="529">
        <v>3.2353000000000001</v>
      </c>
      <c r="L102" s="353">
        <v>44.198999999999998</v>
      </c>
      <c r="M102" s="86"/>
      <c r="N102" s="447">
        <v>0</v>
      </c>
      <c r="O102" s="447">
        <v>0</v>
      </c>
      <c r="P102" s="447">
        <v>0</v>
      </c>
      <c r="Q102" s="447">
        <v>227.53275300000001</v>
      </c>
      <c r="R102" s="448" t="s">
        <v>68</v>
      </c>
      <c r="T102" s="132"/>
      <c r="U102" s="134"/>
      <c r="AB102" s="536">
        <f t="shared" si="3"/>
        <v>0</v>
      </c>
      <c r="AC102" s="521">
        <v>0</v>
      </c>
      <c r="AJ102" s="536">
        <f t="shared" si="4"/>
        <v>0</v>
      </c>
      <c r="AK102" s="536">
        <f t="shared" si="5"/>
        <v>0</v>
      </c>
    </row>
    <row r="103" spans="1:37" x14ac:dyDescent="0.25">
      <c r="A103" s="97">
        <v>493499.50784600002</v>
      </c>
      <c r="B103" s="97">
        <v>5180712.2994100004</v>
      </c>
      <c r="C103" s="101" t="s">
        <v>4</v>
      </c>
      <c r="D103" s="101">
        <v>6</v>
      </c>
      <c r="E103" s="101">
        <v>10</v>
      </c>
      <c r="F103" s="101" t="s">
        <v>8</v>
      </c>
      <c r="G103" s="101" t="s">
        <v>24</v>
      </c>
      <c r="H103" s="504">
        <v>989.79</v>
      </c>
      <c r="I103" s="521">
        <v>4346.5517258858263</v>
      </c>
      <c r="J103" s="521"/>
      <c r="K103" s="94">
        <v>1.5389999999999999</v>
      </c>
      <c r="L103" s="95">
        <v>43.21</v>
      </c>
      <c r="M103" s="95">
        <v>8.7722999999999995</v>
      </c>
      <c r="N103" s="447">
        <v>0</v>
      </c>
      <c r="O103" s="447">
        <v>109.84339800000001</v>
      </c>
      <c r="P103" s="447">
        <v>109.84339800000001</v>
      </c>
      <c r="Q103" s="447">
        <v>103.118292</v>
      </c>
      <c r="R103" s="448" t="s">
        <v>66</v>
      </c>
      <c r="T103" s="133">
        <v>1.5389999999999999</v>
      </c>
      <c r="U103" s="133">
        <v>43.21</v>
      </c>
      <c r="X103"/>
      <c r="AB103" s="536">
        <f t="shared" si="3"/>
        <v>0</v>
      </c>
      <c r="AC103" s="521">
        <v>109.84339800000001</v>
      </c>
      <c r="AJ103" s="536">
        <f t="shared" si="4"/>
        <v>0</v>
      </c>
      <c r="AK103" s="536">
        <f t="shared" si="5"/>
        <v>0.10984339800000001</v>
      </c>
    </row>
    <row r="104" spans="1:37" x14ac:dyDescent="0.25">
      <c r="A104" s="97">
        <v>493531.398579998</v>
      </c>
      <c r="B104" s="97">
        <v>5180695.3743799804</v>
      </c>
      <c r="C104" s="101" t="s">
        <v>5</v>
      </c>
      <c r="D104" s="101">
        <v>1</v>
      </c>
      <c r="E104" s="101">
        <v>11</v>
      </c>
      <c r="F104" s="101" t="s">
        <v>8</v>
      </c>
      <c r="G104" s="101" t="s">
        <v>23</v>
      </c>
      <c r="H104" s="504">
        <v>906.59</v>
      </c>
      <c r="I104" s="521">
        <v>3981.1882613188973</v>
      </c>
      <c r="J104" s="521"/>
      <c r="K104" s="94">
        <v>1.772</v>
      </c>
      <c r="L104" s="95">
        <v>44.77</v>
      </c>
      <c r="M104" s="95">
        <v>10.1004</v>
      </c>
      <c r="N104" s="447">
        <v>0</v>
      </c>
      <c r="O104" s="447">
        <v>156.91914</v>
      </c>
      <c r="P104" s="447">
        <v>156.91914</v>
      </c>
      <c r="Q104" s="447">
        <v>112.08510000000001</v>
      </c>
      <c r="R104" s="448" t="s">
        <v>69</v>
      </c>
      <c r="T104" s="133">
        <v>1.772</v>
      </c>
      <c r="U104" s="133">
        <v>44.77</v>
      </c>
      <c r="X104"/>
      <c r="AB104" s="536">
        <f t="shared" si="3"/>
        <v>0</v>
      </c>
      <c r="AC104" s="521">
        <v>156.91914</v>
      </c>
      <c r="AJ104" s="536">
        <f t="shared" si="4"/>
        <v>0</v>
      </c>
      <c r="AK104" s="536">
        <f t="shared" si="5"/>
        <v>0.15691914000000001</v>
      </c>
    </row>
    <row r="105" spans="1:37" x14ac:dyDescent="0.25">
      <c r="A105" s="97">
        <v>493561.31900000002</v>
      </c>
      <c r="B105" s="97">
        <v>5180707.22915</v>
      </c>
      <c r="C105" s="101" t="s">
        <v>5</v>
      </c>
      <c r="D105" s="101">
        <v>1</v>
      </c>
      <c r="E105" s="101">
        <v>12</v>
      </c>
      <c r="F105" s="101" t="s">
        <v>8</v>
      </c>
      <c r="G105" s="101" t="s">
        <v>23</v>
      </c>
      <c r="H105" s="504">
        <v>1117.69</v>
      </c>
      <c r="I105" s="521">
        <v>4908.2102249015752</v>
      </c>
      <c r="J105" s="521"/>
      <c r="K105" s="94">
        <v>2.137</v>
      </c>
      <c r="L105" s="95">
        <v>44.79</v>
      </c>
      <c r="M105" s="95">
        <v>12.180900000000001</v>
      </c>
      <c r="N105" s="447">
        <v>0</v>
      </c>
      <c r="O105" s="447">
        <v>156.91914</v>
      </c>
      <c r="P105" s="447">
        <v>156.91914</v>
      </c>
      <c r="Q105" s="447">
        <v>112.08510000000001</v>
      </c>
      <c r="R105" s="448" t="s">
        <v>69</v>
      </c>
      <c r="T105" s="133">
        <v>2.137</v>
      </c>
      <c r="U105" s="133">
        <v>44.79</v>
      </c>
      <c r="X105"/>
      <c r="AB105" s="536">
        <f t="shared" si="3"/>
        <v>0</v>
      </c>
      <c r="AC105" s="521">
        <v>156.91914</v>
      </c>
      <c r="AJ105" s="536">
        <f t="shared" si="4"/>
        <v>0</v>
      </c>
      <c r="AK105" s="536">
        <f t="shared" si="5"/>
        <v>0.15691914000000001</v>
      </c>
    </row>
    <row r="106" spans="1:37" x14ac:dyDescent="0.25">
      <c r="A106" s="97">
        <v>493595.221616</v>
      </c>
      <c r="B106" s="97">
        <v>5180699.9730599904</v>
      </c>
      <c r="C106" s="101" t="s">
        <v>5</v>
      </c>
      <c r="D106" s="101">
        <v>2</v>
      </c>
      <c r="E106" s="101">
        <v>13</v>
      </c>
      <c r="F106" s="101" t="s">
        <v>8</v>
      </c>
      <c r="G106" s="101" t="s">
        <v>23</v>
      </c>
      <c r="H106" s="504">
        <v>881.29</v>
      </c>
      <c r="I106" s="521">
        <v>3870.0861500984247</v>
      </c>
      <c r="J106" s="521"/>
      <c r="K106" s="94">
        <v>1.9890000000000001</v>
      </c>
      <c r="L106" s="95">
        <v>44.51</v>
      </c>
      <c r="M106" s="95">
        <v>11.337300000000001</v>
      </c>
      <c r="N106" s="447">
        <v>0</v>
      </c>
      <c r="O106" s="447">
        <v>156.91914</v>
      </c>
      <c r="P106" s="447">
        <v>156.91914</v>
      </c>
      <c r="Q106" s="447">
        <v>112.08510000000001</v>
      </c>
      <c r="R106" s="448" t="s">
        <v>69</v>
      </c>
      <c r="T106" s="133">
        <v>1.9890000000000001</v>
      </c>
      <c r="U106" s="133">
        <v>44.51</v>
      </c>
      <c r="X106"/>
      <c r="AB106" s="536">
        <f t="shared" si="3"/>
        <v>0</v>
      </c>
      <c r="AC106" s="521">
        <v>156.91914</v>
      </c>
      <c r="AJ106" s="536">
        <f t="shared" si="4"/>
        <v>0</v>
      </c>
      <c r="AK106" s="536">
        <f t="shared" si="5"/>
        <v>0.15691914000000001</v>
      </c>
    </row>
    <row r="107" spans="1:37" x14ac:dyDescent="0.25">
      <c r="A107" s="97">
        <v>493627.13805200002</v>
      </c>
      <c r="B107" s="97">
        <v>5180706.9397900002</v>
      </c>
      <c r="C107" s="101" t="s">
        <v>5</v>
      </c>
      <c r="D107" s="101">
        <v>3</v>
      </c>
      <c r="E107" s="101">
        <v>14</v>
      </c>
      <c r="F107" s="101" t="s">
        <v>8</v>
      </c>
      <c r="G107" s="101" t="s">
        <v>23</v>
      </c>
      <c r="H107" s="504">
        <v>1188.99</v>
      </c>
      <c r="I107" s="521">
        <v>5221.3161747047243</v>
      </c>
      <c r="J107" s="521"/>
      <c r="K107" s="94">
        <v>2.456</v>
      </c>
      <c r="L107" s="95">
        <v>45.12</v>
      </c>
      <c r="M107" s="95">
        <v>13.9992</v>
      </c>
      <c r="N107" s="447">
        <v>0</v>
      </c>
      <c r="O107" s="447">
        <v>156.91914</v>
      </c>
      <c r="P107" s="447">
        <v>156.91914</v>
      </c>
      <c r="Q107" s="447">
        <v>112.08510000000001</v>
      </c>
      <c r="R107" s="448" t="s">
        <v>69</v>
      </c>
      <c r="T107" s="133">
        <v>2.456</v>
      </c>
      <c r="U107" s="133">
        <v>45.12</v>
      </c>
      <c r="X107"/>
      <c r="AB107" s="536">
        <f t="shared" si="3"/>
        <v>0</v>
      </c>
      <c r="AC107" s="521">
        <v>156.91914</v>
      </c>
      <c r="AJ107" s="536">
        <f t="shared" si="4"/>
        <v>0</v>
      </c>
      <c r="AK107" s="536">
        <f t="shared" si="5"/>
        <v>0.15691914000000001</v>
      </c>
    </row>
    <row r="108" spans="1:37" x14ac:dyDescent="0.25">
      <c r="A108" s="97">
        <v>493659.03774300002</v>
      </c>
      <c r="B108" s="97">
        <v>5180698.1273499904</v>
      </c>
      <c r="C108" s="101" t="s">
        <v>5</v>
      </c>
      <c r="D108" s="101">
        <v>4</v>
      </c>
      <c r="E108" s="101">
        <v>15</v>
      </c>
      <c r="F108" s="101" t="s">
        <v>8</v>
      </c>
      <c r="G108" s="101" t="s">
        <v>23</v>
      </c>
      <c r="H108" s="504">
        <v>794.99</v>
      </c>
      <c r="I108" s="521">
        <v>3491.1093833661412</v>
      </c>
      <c r="J108" s="521"/>
      <c r="K108" s="94">
        <v>2.073</v>
      </c>
      <c r="L108" s="95">
        <v>44.65</v>
      </c>
      <c r="M108" s="95">
        <v>11.8161</v>
      </c>
      <c r="N108" s="447">
        <v>0</v>
      </c>
      <c r="O108" s="447">
        <v>156.91914</v>
      </c>
      <c r="P108" s="447">
        <v>156.91914</v>
      </c>
      <c r="Q108" s="447">
        <v>112.08510000000001</v>
      </c>
      <c r="R108" s="448" t="s">
        <v>69</v>
      </c>
      <c r="T108" s="133">
        <v>2.073</v>
      </c>
      <c r="U108" s="133">
        <v>44.65</v>
      </c>
      <c r="X108"/>
      <c r="AB108" s="536">
        <f t="shared" si="3"/>
        <v>0</v>
      </c>
      <c r="AC108" s="521">
        <v>156.91914</v>
      </c>
      <c r="AJ108" s="536">
        <f t="shared" si="4"/>
        <v>0</v>
      </c>
      <c r="AK108" s="536">
        <f t="shared" si="5"/>
        <v>0.15691914000000001</v>
      </c>
    </row>
    <row r="109" spans="1:37" x14ac:dyDescent="0.25">
      <c r="A109" s="97">
        <v>493690.954815</v>
      </c>
      <c r="B109" s="97">
        <v>5180705.7611499904</v>
      </c>
      <c r="C109" s="101" t="s">
        <v>5</v>
      </c>
      <c r="D109" s="101">
        <v>5</v>
      </c>
      <c r="E109" s="101">
        <v>16</v>
      </c>
      <c r="F109" s="101" t="s">
        <v>8</v>
      </c>
      <c r="G109" s="101" t="s">
        <v>23</v>
      </c>
      <c r="H109" s="504">
        <v>1081.99</v>
      </c>
      <c r="I109" s="521">
        <v>4751.4376806102364</v>
      </c>
      <c r="J109" s="521"/>
      <c r="K109" s="94">
        <v>2.0419999999999998</v>
      </c>
      <c r="L109" s="95">
        <v>44.67</v>
      </c>
      <c r="M109" s="95">
        <v>11.6394</v>
      </c>
      <c r="N109" s="447">
        <v>0</v>
      </c>
      <c r="O109" s="447">
        <v>156.91914</v>
      </c>
      <c r="P109" s="447">
        <v>156.91914</v>
      </c>
      <c r="Q109" s="447">
        <v>112.08510000000001</v>
      </c>
      <c r="R109" s="448" t="s">
        <v>69</v>
      </c>
      <c r="T109" s="133">
        <v>2.0419999999999998</v>
      </c>
      <c r="U109" s="133">
        <v>44.67</v>
      </c>
      <c r="X109"/>
      <c r="AB109" s="536">
        <f t="shared" si="3"/>
        <v>0</v>
      </c>
      <c r="AC109" s="521">
        <v>156.91914</v>
      </c>
      <c r="AJ109" s="536">
        <f t="shared" si="4"/>
        <v>0</v>
      </c>
      <c r="AK109" s="536">
        <f t="shared" si="5"/>
        <v>0.15691914000000001</v>
      </c>
    </row>
    <row r="110" spans="1:37" x14ac:dyDescent="0.25">
      <c r="A110" s="97">
        <v>493725.57659200003</v>
      </c>
      <c r="B110" s="97">
        <v>5180706.6988500003</v>
      </c>
      <c r="C110" s="101" t="s">
        <v>5</v>
      </c>
      <c r="D110" s="101">
        <v>6</v>
      </c>
      <c r="E110" s="101">
        <v>17</v>
      </c>
      <c r="F110" s="101" t="s">
        <v>8</v>
      </c>
      <c r="G110" s="101" t="s">
        <v>23</v>
      </c>
      <c r="H110" s="504">
        <v>899.79</v>
      </c>
      <c r="I110" s="521">
        <v>3951.3268243110228</v>
      </c>
      <c r="J110" s="521"/>
      <c r="K110" s="94">
        <v>1.7050000000000001</v>
      </c>
      <c r="L110" s="95">
        <v>44.33</v>
      </c>
      <c r="M110" s="95">
        <v>9.7185000000000006</v>
      </c>
      <c r="N110" s="447">
        <v>0</v>
      </c>
      <c r="O110" s="447">
        <v>156.91914</v>
      </c>
      <c r="P110" s="447">
        <v>156.91914</v>
      </c>
      <c r="Q110" s="447">
        <v>112.08510000000001</v>
      </c>
      <c r="R110" s="448" t="s">
        <v>69</v>
      </c>
      <c r="T110" s="133">
        <v>1.7050000000000001</v>
      </c>
      <c r="U110" s="133">
        <v>44.33</v>
      </c>
      <c r="X110"/>
      <c r="AB110" s="536">
        <f t="shared" si="3"/>
        <v>0</v>
      </c>
      <c r="AC110" s="521">
        <v>156.91914</v>
      </c>
      <c r="AJ110" s="536">
        <f t="shared" si="4"/>
        <v>0</v>
      </c>
      <c r="AK110" s="536">
        <f t="shared" si="5"/>
        <v>0.15691914000000001</v>
      </c>
    </row>
    <row r="111" spans="1:37" x14ac:dyDescent="0.25">
      <c r="A111" s="97">
        <v>493759.15355300001</v>
      </c>
      <c r="B111" s="97">
        <v>5180683.4043399803</v>
      </c>
      <c r="C111" s="101" t="s">
        <v>6</v>
      </c>
      <c r="D111" s="101">
        <v>1</v>
      </c>
      <c r="E111" s="101">
        <v>18</v>
      </c>
      <c r="F111" s="101" t="s">
        <v>8</v>
      </c>
      <c r="G111" s="488" t="s">
        <v>23</v>
      </c>
      <c r="H111" s="504">
        <v>728.39</v>
      </c>
      <c r="I111" s="521">
        <v>3198.642956200787</v>
      </c>
      <c r="J111" s="521"/>
      <c r="K111" s="94">
        <v>2.2730000000000001</v>
      </c>
      <c r="L111" s="95">
        <v>44.64</v>
      </c>
      <c r="M111" s="95">
        <v>12.956100000000001</v>
      </c>
      <c r="N111" s="447">
        <v>196.14892500000002</v>
      </c>
      <c r="O111" s="447">
        <v>0</v>
      </c>
      <c r="P111" s="447">
        <v>196.14892500000002</v>
      </c>
      <c r="Q111" s="447">
        <v>112.08510000000001</v>
      </c>
      <c r="R111" s="448" t="s">
        <v>70</v>
      </c>
      <c r="T111" s="133">
        <v>2.2730000000000001</v>
      </c>
      <c r="U111" s="133">
        <v>44.64</v>
      </c>
      <c r="X111"/>
      <c r="AB111" s="536">
        <f t="shared" si="3"/>
        <v>0</v>
      </c>
      <c r="AC111" s="521">
        <v>196.14892500000002</v>
      </c>
      <c r="AJ111" s="536">
        <f t="shared" si="4"/>
        <v>0</v>
      </c>
      <c r="AK111" s="536">
        <f t="shared" si="5"/>
        <v>0.19614892500000003</v>
      </c>
    </row>
    <row r="112" spans="1:37" x14ac:dyDescent="0.25">
      <c r="A112" s="97">
        <v>493786.67919900001</v>
      </c>
      <c r="B112" s="97">
        <v>5180703.2165999804</v>
      </c>
      <c r="C112" s="101" t="s">
        <v>6</v>
      </c>
      <c r="D112" s="101">
        <v>1</v>
      </c>
      <c r="E112" s="101">
        <v>19</v>
      </c>
      <c r="F112" s="101" t="s">
        <v>8</v>
      </c>
      <c r="G112" s="101" t="s">
        <v>27</v>
      </c>
      <c r="H112" s="504">
        <v>907.69</v>
      </c>
      <c r="I112" s="521">
        <v>4492.8050959384836</v>
      </c>
      <c r="J112" s="521"/>
      <c r="K112" s="125">
        <v>1.99</v>
      </c>
      <c r="L112" s="114">
        <v>43.77</v>
      </c>
      <c r="M112" s="92">
        <v>11.343</v>
      </c>
      <c r="N112" s="447">
        <v>196.14892500000002</v>
      </c>
      <c r="O112" s="447">
        <v>0</v>
      </c>
      <c r="P112" s="447">
        <v>196.14892500000002</v>
      </c>
      <c r="Q112" s="447">
        <v>112.08510000000001</v>
      </c>
      <c r="R112" s="448" t="s">
        <v>70</v>
      </c>
      <c r="T112" s="123">
        <v>2.2999999999999998</v>
      </c>
      <c r="U112" s="123">
        <v>43.5</v>
      </c>
      <c r="X112"/>
      <c r="AB112" s="536">
        <f t="shared" si="3"/>
        <v>0</v>
      </c>
      <c r="AC112" s="521">
        <v>196.14892500000002</v>
      </c>
      <c r="AJ112" s="536">
        <f t="shared" si="4"/>
        <v>0</v>
      </c>
      <c r="AK112" s="536">
        <f t="shared" si="5"/>
        <v>0.19614892500000003</v>
      </c>
    </row>
    <row r="113" spans="1:37" x14ac:dyDescent="0.25">
      <c r="A113" s="97">
        <v>493818.588412999</v>
      </c>
      <c r="B113" s="97">
        <v>5180703.4058999904</v>
      </c>
      <c r="C113" s="101" t="s">
        <v>6</v>
      </c>
      <c r="D113" s="101">
        <v>2</v>
      </c>
      <c r="E113" s="101">
        <v>20</v>
      </c>
      <c r="F113" s="101" t="s">
        <v>8</v>
      </c>
      <c r="G113" s="101" t="s">
        <v>27</v>
      </c>
      <c r="H113" s="504">
        <v>875.19</v>
      </c>
      <c r="I113" s="521">
        <v>3843.2986845472442</v>
      </c>
      <c r="J113" s="521"/>
      <c r="K113" s="125">
        <v>1.9970000000000001</v>
      </c>
      <c r="L113" s="114">
        <v>43.63</v>
      </c>
      <c r="M113" s="92">
        <v>11.382900000000001</v>
      </c>
      <c r="N113" s="447">
        <v>196.14892500000002</v>
      </c>
      <c r="O113" s="447">
        <v>0</v>
      </c>
      <c r="P113" s="447">
        <v>196.14892500000002</v>
      </c>
      <c r="Q113" s="447">
        <v>112.08510000000001</v>
      </c>
      <c r="R113" s="448" t="s">
        <v>70</v>
      </c>
      <c r="T113" s="123">
        <v>2.3690000000000002</v>
      </c>
      <c r="U113" s="123">
        <v>43.27</v>
      </c>
      <c r="X113"/>
      <c r="AB113" s="536">
        <f t="shared" si="3"/>
        <v>0</v>
      </c>
      <c r="AC113" s="521">
        <v>196.14892500000002</v>
      </c>
      <c r="AJ113" s="536">
        <f t="shared" si="4"/>
        <v>0</v>
      </c>
      <c r="AK113" s="536">
        <f t="shared" si="5"/>
        <v>0.19614892500000003</v>
      </c>
    </row>
    <row r="114" spans="1:37" x14ac:dyDescent="0.25">
      <c r="A114" s="97">
        <v>493851.846663</v>
      </c>
      <c r="B114" s="97">
        <v>5180685.5506600002</v>
      </c>
      <c r="C114" s="101" t="s">
        <v>6</v>
      </c>
      <c r="D114" s="101">
        <v>3</v>
      </c>
      <c r="E114" s="101">
        <v>21</v>
      </c>
      <c r="F114" s="101" t="s">
        <v>8</v>
      </c>
      <c r="G114" s="101" t="s">
        <v>27</v>
      </c>
      <c r="H114" s="504">
        <v>676.09</v>
      </c>
      <c r="I114" s="521">
        <v>2968.9733745078743</v>
      </c>
      <c r="J114" s="521"/>
      <c r="K114" s="125">
        <v>1.8540000000000001</v>
      </c>
      <c r="L114" s="114">
        <v>43.79</v>
      </c>
      <c r="M114" s="92">
        <v>10.5678</v>
      </c>
      <c r="N114" s="447">
        <v>196.14892500000002</v>
      </c>
      <c r="O114" s="447">
        <v>0</v>
      </c>
      <c r="P114" s="447">
        <v>196.14892500000002</v>
      </c>
      <c r="Q114" s="447">
        <v>112.08510000000001</v>
      </c>
      <c r="R114" s="448" t="s">
        <v>70</v>
      </c>
      <c r="T114" s="123">
        <v>2.613</v>
      </c>
      <c r="U114" s="123">
        <v>43.58</v>
      </c>
      <c r="X114"/>
      <c r="AB114" s="536">
        <f t="shared" si="3"/>
        <v>0</v>
      </c>
      <c r="AC114" s="521">
        <v>196.14892500000002</v>
      </c>
      <c r="AJ114" s="536">
        <f t="shared" si="4"/>
        <v>0</v>
      </c>
      <c r="AK114" s="536">
        <f t="shared" si="5"/>
        <v>0.19614892500000003</v>
      </c>
    </row>
    <row r="115" spans="1:37" x14ac:dyDescent="0.25">
      <c r="A115" s="97">
        <v>493882.41985800001</v>
      </c>
      <c r="B115" s="97">
        <v>5180716.5640399903</v>
      </c>
      <c r="C115" s="101" t="s">
        <v>6</v>
      </c>
      <c r="D115" s="101">
        <v>3</v>
      </c>
      <c r="E115" s="101">
        <v>22</v>
      </c>
      <c r="F115" s="101" t="s">
        <v>8</v>
      </c>
      <c r="G115" s="101" t="s">
        <v>27</v>
      </c>
      <c r="H115" s="504">
        <v>949.89</v>
      </c>
      <c r="I115" s="521">
        <v>4171.3353528543303</v>
      </c>
      <c r="J115" s="521"/>
      <c r="K115" s="125">
        <v>2.1139999999999999</v>
      </c>
      <c r="L115" s="129">
        <v>43.87</v>
      </c>
      <c r="M115" s="92">
        <v>12.049799999999999</v>
      </c>
      <c r="N115" s="447">
        <v>196.14892500000002</v>
      </c>
      <c r="O115" s="447">
        <v>0</v>
      </c>
      <c r="P115" s="447">
        <v>196.14892500000002</v>
      </c>
      <c r="Q115" s="447">
        <v>112.08510000000001</v>
      </c>
      <c r="R115" s="448" t="s">
        <v>70</v>
      </c>
      <c r="T115" s="123">
        <v>2.2919999999999998</v>
      </c>
      <c r="U115" s="123">
        <v>43.99</v>
      </c>
      <c r="X115"/>
      <c r="AB115" s="536">
        <f t="shared" si="3"/>
        <v>0</v>
      </c>
      <c r="AC115" s="521">
        <v>196.14892500000002</v>
      </c>
      <c r="AJ115" s="536">
        <f t="shared" si="4"/>
        <v>0</v>
      </c>
      <c r="AK115" s="536">
        <f t="shared" si="5"/>
        <v>0.19614892500000003</v>
      </c>
    </row>
    <row r="116" spans="1:37" x14ac:dyDescent="0.25">
      <c r="A116" s="97">
        <v>493915.69116500003</v>
      </c>
      <c r="B116" s="97">
        <v>5180711.4881800003</v>
      </c>
      <c r="C116" s="101" t="s">
        <v>6</v>
      </c>
      <c r="D116" s="101">
        <v>4</v>
      </c>
      <c r="E116" s="101">
        <v>23</v>
      </c>
      <c r="F116" s="101" t="s">
        <v>8</v>
      </c>
      <c r="G116" s="101" t="s">
        <v>27</v>
      </c>
      <c r="H116" s="504">
        <v>501.49</v>
      </c>
      <c r="I116" s="521">
        <v>2202.2370654527558</v>
      </c>
      <c r="J116" s="521"/>
      <c r="K116" s="125">
        <v>1.9510000000000001</v>
      </c>
      <c r="L116" s="114">
        <v>44.3</v>
      </c>
      <c r="M116" s="92">
        <v>11.120700000000001</v>
      </c>
      <c r="N116" s="447">
        <v>196.14892500000002</v>
      </c>
      <c r="O116" s="447">
        <v>0</v>
      </c>
      <c r="P116" s="447">
        <v>196.14892500000002</v>
      </c>
      <c r="Q116" s="447">
        <v>112.08510000000001</v>
      </c>
      <c r="R116" s="448" t="s">
        <v>70</v>
      </c>
      <c r="T116" s="123">
        <v>3.3479999999999999</v>
      </c>
      <c r="U116" s="123">
        <v>44.24</v>
      </c>
      <c r="X116"/>
      <c r="AB116" s="536">
        <f t="shared" si="3"/>
        <v>0</v>
      </c>
      <c r="AC116" s="521">
        <v>196.14892500000002</v>
      </c>
      <c r="AJ116" s="536">
        <f t="shared" si="4"/>
        <v>0</v>
      </c>
      <c r="AK116" s="536">
        <f t="shared" si="5"/>
        <v>0.19614892500000003</v>
      </c>
    </row>
    <row r="117" spans="1:37" x14ac:dyDescent="0.25">
      <c r="A117" s="97">
        <v>493946.230398999</v>
      </c>
      <c r="B117" s="97">
        <v>5180709.2763900002</v>
      </c>
      <c r="C117" s="101" t="s">
        <v>6</v>
      </c>
      <c r="D117" s="101">
        <v>4</v>
      </c>
      <c r="E117" s="101">
        <v>24</v>
      </c>
      <c r="F117" s="101" t="s">
        <v>8</v>
      </c>
      <c r="G117" s="101" t="s">
        <v>27</v>
      </c>
      <c r="H117" s="504">
        <v>1093.79</v>
      </c>
      <c r="I117" s="521">
        <v>4803.2560565944877</v>
      </c>
      <c r="J117" s="521"/>
      <c r="K117" s="125">
        <v>1.863</v>
      </c>
      <c r="L117" s="114">
        <v>44.17</v>
      </c>
      <c r="M117" s="92">
        <v>10.6191</v>
      </c>
      <c r="N117" s="447">
        <v>196.14892500000002</v>
      </c>
      <c r="O117" s="447">
        <v>0</v>
      </c>
      <c r="P117" s="447">
        <v>196.14892500000002</v>
      </c>
      <c r="Q117" s="447">
        <v>112.08510000000001</v>
      </c>
      <c r="R117" s="448" t="s">
        <v>70</v>
      </c>
      <c r="T117" s="123">
        <v>2.2559999999999998</v>
      </c>
      <c r="U117" s="123">
        <v>43.45</v>
      </c>
      <c r="X117"/>
      <c r="AB117" s="536">
        <f t="shared" si="3"/>
        <v>0</v>
      </c>
      <c r="AC117" s="521">
        <v>196.14892500000002</v>
      </c>
      <c r="AJ117" s="536">
        <f t="shared" si="4"/>
        <v>0</v>
      </c>
      <c r="AK117" s="536">
        <f t="shared" si="5"/>
        <v>0.19614892500000003</v>
      </c>
    </row>
    <row r="118" spans="1:37" x14ac:dyDescent="0.25">
      <c r="A118" s="97">
        <v>493978.13054300001</v>
      </c>
      <c r="B118" s="97">
        <v>5180700.4656499904</v>
      </c>
      <c r="C118" s="101" t="s">
        <v>6</v>
      </c>
      <c r="D118" s="101">
        <v>5</v>
      </c>
      <c r="E118" s="101">
        <v>25</v>
      </c>
      <c r="F118" s="101" t="s">
        <v>8</v>
      </c>
      <c r="G118" s="101" t="s">
        <v>27</v>
      </c>
      <c r="H118" s="504">
        <v>1364.49</v>
      </c>
      <c r="I118" s="521">
        <v>5992.0047327755901</v>
      </c>
      <c r="J118" s="521"/>
      <c r="K118" s="125">
        <v>2.1579999999999999</v>
      </c>
      <c r="L118" s="114">
        <v>44.46</v>
      </c>
      <c r="M118" s="92">
        <v>12.300599999999999</v>
      </c>
      <c r="N118" s="447">
        <v>196.14892500000002</v>
      </c>
      <c r="O118" s="447">
        <v>0</v>
      </c>
      <c r="P118" s="447">
        <v>196.14892500000002</v>
      </c>
      <c r="Q118" s="447">
        <v>112.08510000000001</v>
      </c>
      <c r="R118" s="448" t="s">
        <v>70</v>
      </c>
      <c r="T118" s="123">
        <v>1.982</v>
      </c>
      <c r="U118" s="123">
        <v>43.18</v>
      </c>
      <c r="X118"/>
      <c r="AB118" s="536">
        <f t="shared" si="3"/>
        <v>0</v>
      </c>
      <c r="AC118" s="521">
        <v>196.14892500000002</v>
      </c>
      <c r="AJ118" s="536">
        <f t="shared" si="4"/>
        <v>0</v>
      </c>
      <c r="AK118" s="536">
        <f t="shared" si="5"/>
        <v>0.19614892500000003</v>
      </c>
    </row>
    <row r="119" spans="1:37" x14ac:dyDescent="0.25">
      <c r="A119" s="97">
        <v>494010.040872999</v>
      </c>
      <c r="B119" s="97">
        <v>5180701.7671800004</v>
      </c>
      <c r="C119" s="101" t="s">
        <v>6</v>
      </c>
      <c r="D119" s="101">
        <v>6</v>
      </c>
      <c r="E119" s="101">
        <v>26</v>
      </c>
      <c r="F119" s="101" t="s">
        <v>8</v>
      </c>
      <c r="G119" s="101" t="s">
        <v>27</v>
      </c>
      <c r="H119" s="504">
        <v>853.99</v>
      </c>
      <c r="I119" s="521">
        <v>3750.2012632874016</v>
      </c>
      <c r="J119" s="521"/>
      <c r="K119" s="125">
        <v>1.8759999999999999</v>
      </c>
      <c r="L119" s="114">
        <v>44.31</v>
      </c>
      <c r="M119" s="92">
        <v>10.693199999999999</v>
      </c>
      <c r="N119" s="447">
        <v>196.14892500000002</v>
      </c>
      <c r="O119" s="447">
        <v>0</v>
      </c>
      <c r="P119" s="447">
        <v>196.14892500000002</v>
      </c>
      <c r="Q119" s="447">
        <v>112.08510000000001</v>
      </c>
      <c r="R119" s="448" t="s">
        <v>70</v>
      </c>
      <c r="T119" s="123">
        <v>2.157</v>
      </c>
      <c r="U119" s="123">
        <v>43.6</v>
      </c>
      <c r="X119"/>
      <c r="AB119" s="536">
        <f t="shared" si="3"/>
        <v>0</v>
      </c>
      <c r="AC119" s="521">
        <v>196.14892500000002</v>
      </c>
      <c r="AJ119" s="536">
        <f t="shared" si="4"/>
        <v>0</v>
      </c>
      <c r="AK119" s="536">
        <f t="shared" si="5"/>
        <v>0.19614892500000003</v>
      </c>
    </row>
    <row r="120" spans="1:37" x14ac:dyDescent="0.25">
      <c r="A120" s="97">
        <v>494044.226517</v>
      </c>
      <c r="B120" s="97">
        <v>5180700.4701500004</v>
      </c>
      <c r="C120" s="101" t="s">
        <v>6</v>
      </c>
      <c r="D120" s="101">
        <v>7</v>
      </c>
      <c r="E120" s="101">
        <v>27</v>
      </c>
      <c r="F120" s="101" t="s">
        <v>8</v>
      </c>
      <c r="G120" s="101" t="s">
        <v>27</v>
      </c>
      <c r="H120" s="504">
        <v>1263.0899999999999</v>
      </c>
      <c r="I120" s="521">
        <v>5546.7180103346445</v>
      </c>
      <c r="J120" s="521"/>
      <c r="K120" s="125">
        <v>2.19</v>
      </c>
      <c r="L120" s="114">
        <v>44.51</v>
      </c>
      <c r="M120" s="92">
        <v>12.483000000000001</v>
      </c>
      <c r="N120" s="447">
        <v>196.14892500000002</v>
      </c>
      <c r="O120" s="447">
        <v>0</v>
      </c>
      <c r="P120" s="447">
        <v>196.14892500000002</v>
      </c>
      <c r="Q120" s="447">
        <v>112.08510000000001</v>
      </c>
      <c r="R120" s="448" t="s">
        <v>70</v>
      </c>
      <c r="T120" s="123">
        <v>2.3079999999999998</v>
      </c>
      <c r="U120" s="123">
        <v>43.12</v>
      </c>
      <c r="X120"/>
      <c r="AB120" s="536">
        <f t="shared" si="3"/>
        <v>0</v>
      </c>
      <c r="AC120" s="521">
        <v>196.14892500000002</v>
      </c>
      <c r="AJ120" s="536">
        <f t="shared" si="4"/>
        <v>0</v>
      </c>
      <c r="AK120" s="536">
        <f t="shared" si="5"/>
        <v>0.19614892500000003</v>
      </c>
    </row>
    <row r="121" spans="1:37" x14ac:dyDescent="0.25">
      <c r="A121" s="97">
        <v>494073.852491998</v>
      </c>
      <c r="B121" s="97">
        <v>5180695.25875</v>
      </c>
      <c r="C121" s="101" t="s">
        <v>6</v>
      </c>
      <c r="D121" s="101">
        <v>7</v>
      </c>
      <c r="E121" s="101">
        <v>28</v>
      </c>
      <c r="F121" s="101" t="s">
        <v>8</v>
      </c>
      <c r="G121" s="101" t="s">
        <v>27</v>
      </c>
      <c r="H121" s="504">
        <v>945.29</v>
      </c>
      <c r="I121" s="521">
        <v>4151.1349689960625</v>
      </c>
      <c r="J121" s="521"/>
      <c r="K121" s="125">
        <v>1.9770000000000001</v>
      </c>
      <c r="L121" s="114">
        <v>44.45</v>
      </c>
      <c r="M121" s="92">
        <v>11.2689</v>
      </c>
      <c r="N121" s="447">
        <v>196.14892500000002</v>
      </c>
      <c r="O121" s="447">
        <v>0</v>
      </c>
      <c r="P121" s="447">
        <v>196.14892500000002</v>
      </c>
      <c r="Q121" s="447">
        <v>112.08510000000001</v>
      </c>
      <c r="R121" s="448" t="s">
        <v>70</v>
      </c>
      <c r="T121" s="123">
        <v>1.9279999999999999</v>
      </c>
      <c r="U121" s="123">
        <v>43.76</v>
      </c>
      <c r="X121"/>
      <c r="AB121" s="536">
        <f t="shared" si="3"/>
        <v>0</v>
      </c>
      <c r="AC121" s="521">
        <v>196.14892500000002</v>
      </c>
      <c r="AJ121" s="536">
        <f t="shared" si="4"/>
        <v>0</v>
      </c>
      <c r="AK121" s="536">
        <f t="shared" si="5"/>
        <v>0.19614892500000003</v>
      </c>
    </row>
    <row r="122" spans="1:37" x14ac:dyDescent="0.25">
      <c r="A122" s="97">
        <v>494105.779413999</v>
      </c>
      <c r="B122" s="97">
        <v>5180713.4513499904</v>
      </c>
      <c r="C122" s="101" t="s">
        <v>6</v>
      </c>
      <c r="D122" s="101">
        <v>8</v>
      </c>
      <c r="E122" s="101">
        <v>29</v>
      </c>
      <c r="F122" s="101" t="s">
        <v>8</v>
      </c>
      <c r="G122" s="101" t="s">
        <v>27</v>
      </c>
      <c r="H122" s="504">
        <v>966.99</v>
      </c>
      <c r="I122" s="521">
        <v>4246.4280841535428</v>
      </c>
      <c r="J122" s="521"/>
      <c r="K122" s="125">
        <v>2.7530000000000001</v>
      </c>
      <c r="L122" s="114">
        <v>44.9</v>
      </c>
      <c r="M122" s="92">
        <v>15.692100000000002</v>
      </c>
      <c r="N122" s="447">
        <v>196.14892500000002</v>
      </c>
      <c r="O122" s="447">
        <v>0</v>
      </c>
      <c r="P122" s="447">
        <v>196.14892500000002</v>
      </c>
      <c r="Q122" s="447">
        <v>112.08510000000001</v>
      </c>
      <c r="R122" s="448" t="s">
        <v>70</v>
      </c>
      <c r="T122" s="123">
        <v>2.1320000000000001</v>
      </c>
      <c r="U122" s="123">
        <v>43.99</v>
      </c>
      <c r="X122"/>
      <c r="AB122" s="536">
        <f t="shared" si="3"/>
        <v>0</v>
      </c>
      <c r="AC122" s="521">
        <v>196.14892500000002</v>
      </c>
      <c r="AJ122" s="536">
        <f t="shared" si="4"/>
        <v>0</v>
      </c>
      <c r="AK122" s="536">
        <f t="shared" si="5"/>
        <v>0.19614892500000003</v>
      </c>
    </row>
    <row r="123" spans="1:37" x14ac:dyDescent="0.25">
      <c r="A123" s="97">
        <v>493305.31326999801</v>
      </c>
      <c r="B123" s="97">
        <v>5180718.9579600003</v>
      </c>
      <c r="C123" s="101" t="s">
        <v>4</v>
      </c>
      <c r="D123" s="101">
        <v>1</v>
      </c>
      <c r="E123" s="101">
        <v>4</v>
      </c>
      <c r="F123" s="101" t="s">
        <v>9</v>
      </c>
      <c r="G123" s="101" t="s">
        <v>28</v>
      </c>
      <c r="H123" s="504">
        <v>0</v>
      </c>
      <c r="I123" s="504">
        <v>0</v>
      </c>
      <c r="J123" s="504"/>
      <c r="K123" s="504">
        <v>0</v>
      </c>
      <c r="L123" s="86" t="s">
        <v>41</v>
      </c>
      <c r="M123" s="86" t="s">
        <v>41</v>
      </c>
      <c r="N123" s="447">
        <v>156.91914</v>
      </c>
      <c r="O123" s="447">
        <v>0</v>
      </c>
      <c r="P123" s="447">
        <v>156.91914</v>
      </c>
      <c r="Q123" s="447">
        <v>100.87659000000001</v>
      </c>
      <c r="R123" s="448" t="s">
        <v>71</v>
      </c>
      <c r="T123" s="133"/>
      <c r="U123" s="133"/>
      <c r="X123"/>
      <c r="AB123" s="536">
        <f t="shared" si="3"/>
        <v>0</v>
      </c>
      <c r="AC123" s="521">
        <v>156.91914</v>
      </c>
      <c r="AJ123" s="536">
        <f t="shared" si="4"/>
        <v>0</v>
      </c>
      <c r="AK123" s="536">
        <f t="shared" si="5"/>
        <v>0.15691914000000001</v>
      </c>
    </row>
    <row r="124" spans="1:37" x14ac:dyDescent="0.25">
      <c r="A124" s="97">
        <v>493337.243514998</v>
      </c>
      <c r="B124" s="97">
        <v>5180738.1465699803</v>
      </c>
      <c r="C124" s="101" t="s">
        <v>4</v>
      </c>
      <c r="D124" s="101">
        <v>1</v>
      </c>
      <c r="E124" s="101">
        <v>5</v>
      </c>
      <c r="F124" s="101" t="s">
        <v>9</v>
      </c>
      <c r="G124" s="101" t="s">
        <v>28</v>
      </c>
      <c r="H124" s="504">
        <v>1143.99</v>
      </c>
      <c r="I124" s="521">
        <v>5023.7037239173223</v>
      </c>
      <c r="J124" s="521"/>
      <c r="K124" s="94">
        <v>2.367</v>
      </c>
      <c r="L124" s="95">
        <v>43.78</v>
      </c>
      <c r="M124" s="95">
        <v>13.491900000000001</v>
      </c>
      <c r="N124" s="447">
        <v>156.91914</v>
      </c>
      <c r="O124" s="447">
        <v>0</v>
      </c>
      <c r="P124" s="447">
        <v>156.91914</v>
      </c>
      <c r="Q124" s="447">
        <v>100.87659000000001</v>
      </c>
      <c r="R124" s="448" t="s">
        <v>71</v>
      </c>
      <c r="T124" s="133">
        <v>2.367</v>
      </c>
      <c r="U124" s="133">
        <v>43.78</v>
      </c>
      <c r="X124"/>
      <c r="AB124" s="536">
        <f t="shared" si="3"/>
        <v>0</v>
      </c>
      <c r="AC124" s="521">
        <v>156.91914</v>
      </c>
      <c r="AJ124" s="536">
        <f t="shared" si="4"/>
        <v>0</v>
      </c>
      <c r="AK124" s="536">
        <f t="shared" si="5"/>
        <v>0.15691914000000001</v>
      </c>
    </row>
    <row r="125" spans="1:37" x14ac:dyDescent="0.25">
      <c r="A125" s="97">
        <v>493369.149492</v>
      </c>
      <c r="B125" s="97">
        <v>5180735.5554299904</v>
      </c>
      <c r="C125" s="101" t="s">
        <v>4</v>
      </c>
      <c r="D125" s="101">
        <v>2</v>
      </c>
      <c r="E125" s="101">
        <v>6</v>
      </c>
      <c r="F125" s="101" t="s">
        <v>9</v>
      </c>
      <c r="G125" s="101" t="s">
        <v>29</v>
      </c>
      <c r="H125" s="504">
        <v>168.44</v>
      </c>
      <c r="I125" s="521">
        <v>751.52032599999995</v>
      </c>
      <c r="J125" s="521"/>
      <c r="K125" s="529">
        <v>3.5177</v>
      </c>
      <c r="L125" s="354">
        <v>44.662999999999997</v>
      </c>
      <c r="M125" s="86"/>
      <c r="N125" s="447">
        <v>0</v>
      </c>
      <c r="O125" s="447">
        <v>0</v>
      </c>
      <c r="P125" s="447">
        <v>0</v>
      </c>
      <c r="Q125" s="447">
        <v>112.08510000000001</v>
      </c>
      <c r="R125" s="448" t="s">
        <v>72</v>
      </c>
      <c r="T125" s="134"/>
      <c r="U125" s="134"/>
      <c r="AB125" s="536">
        <f t="shared" si="3"/>
        <v>0</v>
      </c>
      <c r="AC125" s="521">
        <v>0</v>
      </c>
      <c r="AJ125" s="536">
        <f t="shared" si="4"/>
        <v>0</v>
      </c>
      <c r="AK125" s="536">
        <f t="shared" si="5"/>
        <v>0</v>
      </c>
    </row>
    <row r="126" spans="1:37" x14ac:dyDescent="0.25">
      <c r="A126" s="97">
        <v>493401.068692</v>
      </c>
      <c r="B126" s="97">
        <v>5180744.9656400001</v>
      </c>
      <c r="C126" s="101" t="s">
        <v>4</v>
      </c>
      <c r="D126" s="101">
        <v>3</v>
      </c>
      <c r="E126" s="101">
        <v>7</v>
      </c>
      <c r="F126" s="101" t="s">
        <v>9</v>
      </c>
      <c r="G126" s="101" t="s">
        <v>30</v>
      </c>
      <c r="H126" s="504">
        <v>0</v>
      </c>
      <c r="I126" s="504">
        <v>0</v>
      </c>
      <c r="J126" s="504"/>
      <c r="K126" s="504">
        <v>0</v>
      </c>
      <c r="L126" s="86" t="s">
        <v>41</v>
      </c>
      <c r="M126" s="86" t="s">
        <v>41</v>
      </c>
      <c r="N126" s="447">
        <v>89.668080000000003</v>
      </c>
      <c r="O126" s="447">
        <v>34.746381</v>
      </c>
      <c r="P126" s="447">
        <v>124.414461</v>
      </c>
      <c r="Q126" s="447">
        <v>26.900424000000001</v>
      </c>
      <c r="R126" s="448" t="s">
        <v>73</v>
      </c>
      <c r="T126" s="132"/>
      <c r="U126" s="134"/>
      <c r="AB126" s="536">
        <f t="shared" si="3"/>
        <v>0</v>
      </c>
      <c r="AC126" s="521">
        <v>124.414461</v>
      </c>
      <c r="AJ126" s="536">
        <f t="shared" si="4"/>
        <v>0</v>
      </c>
      <c r="AK126" s="536">
        <f t="shared" si="5"/>
        <v>0.124414461</v>
      </c>
    </row>
    <row r="127" spans="1:37" x14ac:dyDescent="0.25">
      <c r="A127" s="97">
        <v>493434.17333700001</v>
      </c>
      <c r="B127" s="97">
        <v>5180740.7972900001</v>
      </c>
      <c r="C127" s="101" t="s">
        <v>4</v>
      </c>
      <c r="D127" s="101">
        <v>4</v>
      </c>
      <c r="E127" s="101">
        <v>8</v>
      </c>
      <c r="F127" s="101" t="s">
        <v>9</v>
      </c>
      <c r="G127" s="101" t="s">
        <v>25</v>
      </c>
      <c r="H127" s="504">
        <v>471</v>
      </c>
      <c r="I127" s="521">
        <v>2068.3436515748031</v>
      </c>
      <c r="J127" s="521"/>
      <c r="K127" s="527">
        <v>3.5609000000000002</v>
      </c>
      <c r="L127" s="86">
        <v>63.372</v>
      </c>
      <c r="M127" s="86"/>
      <c r="N127" s="447">
        <v>0</v>
      </c>
      <c r="O127" s="447">
        <v>109.84339800000001</v>
      </c>
      <c r="P127" s="447">
        <v>109.84339800000001</v>
      </c>
      <c r="Q127" s="447">
        <v>8.9668080000000003</v>
      </c>
      <c r="R127" s="448" t="s">
        <v>67</v>
      </c>
      <c r="T127" s="132"/>
      <c r="U127" s="134"/>
      <c r="AB127" s="536">
        <f t="shared" si="3"/>
        <v>0</v>
      </c>
      <c r="AC127" s="521">
        <v>109.84339800000001</v>
      </c>
      <c r="AJ127" s="536">
        <f t="shared" si="4"/>
        <v>0</v>
      </c>
      <c r="AK127" s="536">
        <f t="shared" si="5"/>
        <v>0.10984339800000001</v>
      </c>
    </row>
    <row r="128" spans="1:37" x14ac:dyDescent="0.25">
      <c r="A128" s="97">
        <v>493466.070624999</v>
      </c>
      <c r="B128" s="97">
        <v>5180730.2058699904</v>
      </c>
      <c r="C128" s="101" t="s">
        <v>4</v>
      </c>
      <c r="D128" s="101">
        <v>5</v>
      </c>
      <c r="E128" s="101">
        <v>9</v>
      </c>
      <c r="F128" s="101" t="s">
        <v>9</v>
      </c>
      <c r="G128" s="101" t="s">
        <v>26</v>
      </c>
      <c r="H128" s="504">
        <v>484.79</v>
      </c>
      <c r="I128" s="521">
        <v>2162.9633034999997</v>
      </c>
      <c r="J128" s="521"/>
      <c r="K128" s="529">
        <v>3.1273</v>
      </c>
      <c r="L128" s="355">
        <v>41.01</v>
      </c>
      <c r="M128" s="86"/>
      <c r="N128" s="447">
        <v>0</v>
      </c>
      <c r="O128" s="447">
        <v>0</v>
      </c>
      <c r="P128" s="447">
        <v>0</v>
      </c>
      <c r="Q128" s="447">
        <v>227.53275300000001</v>
      </c>
      <c r="R128" s="448" t="s">
        <v>68</v>
      </c>
      <c r="T128" s="132"/>
      <c r="U128" s="134"/>
      <c r="AB128" s="536">
        <f t="shared" si="3"/>
        <v>0</v>
      </c>
      <c r="AC128" s="521">
        <v>0</v>
      </c>
      <c r="AJ128" s="536">
        <f t="shared" si="4"/>
        <v>0</v>
      </c>
      <c r="AK128" s="536">
        <f t="shared" si="5"/>
        <v>0</v>
      </c>
    </row>
    <row r="129" spans="1:37" x14ac:dyDescent="0.25">
      <c r="A129" s="97">
        <v>493496.794142998</v>
      </c>
      <c r="B129" s="97">
        <v>5180744.0833000001</v>
      </c>
      <c r="C129" s="101" t="s">
        <v>4</v>
      </c>
      <c r="D129" s="101">
        <v>5</v>
      </c>
      <c r="E129" s="101">
        <v>10</v>
      </c>
      <c r="F129" s="101" t="s">
        <v>9</v>
      </c>
      <c r="G129" s="101" t="s">
        <v>26</v>
      </c>
      <c r="H129" s="504">
        <v>594.59</v>
      </c>
      <c r="I129" s="521">
        <v>2652.8524735000001</v>
      </c>
      <c r="J129" s="521"/>
      <c r="K129" s="529">
        <v>3.3260000000000001</v>
      </c>
      <c r="L129" s="355">
        <v>44.286000000000001</v>
      </c>
      <c r="M129" s="86"/>
      <c r="N129" s="447">
        <v>0</v>
      </c>
      <c r="O129" s="447">
        <v>0</v>
      </c>
      <c r="P129" s="447">
        <v>0</v>
      </c>
      <c r="Q129" s="447">
        <v>227.53275300000001</v>
      </c>
      <c r="R129" s="448" t="s">
        <v>68</v>
      </c>
      <c r="T129" s="132"/>
      <c r="U129" s="134"/>
      <c r="AB129" s="536">
        <f t="shared" si="3"/>
        <v>0</v>
      </c>
      <c r="AC129" s="521">
        <v>0</v>
      </c>
      <c r="AJ129" s="536">
        <f t="shared" si="4"/>
        <v>0</v>
      </c>
      <c r="AK129" s="536">
        <f t="shared" si="5"/>
        <v>0</v>
      </c>
    </row>
    <row r="130" spans="1:37" x14ac:dyDescent="0.25">
      <c r="A130" s="97">
        <v>493528.684700999</v>
      </c>
      <c r="B130" s="97">
        <v>5180727.1582500003</v>
      </c>
      <c r="C130" s="101" t="s">
        <v>4</v>
      </c>
      <c r="D130" s="101">
        <v>6</v>
      </c>
      <c r="E130" s="101">
        <v>11</v>
      </c>
      <c r="F130" s="101" t="s">
        <v>9</v>
      </c>
      <c r="G130" s="101" t="s">
        <v>24</v>
      </c>
      <c r="H130" s="504">
        <v>767.59</v>
      </c>
      <c r="I130" s="521">
        <v>3370.7853577755905</v>
      </c>
      <c r="J130" s="521"/>
      <c r="K130" s="94">
        <v>1.802</v>
      </c>
      <c r="L130" s="95">
        <v>43.71</v>
      </c>
      <c r="M130" s="95">
        <v>10.2714</v>
      </c>
      <c r="N130" s="447">
        <v>0</v>
      </c>
      <c r="O130" s="447">
        <v>109.84339800000001</v>
      </c>
      <c r="P130" s="447">
        <v>109.84339800000001</v>
      </c>
      <c r="Q130" s="447">
        <v>103.118292</v>
      </c>
      <c r="R130" s="448" t="s">
        <v>66</v>
      </c>
      <c r="T130" s="133">
        <v>1.802</v>
      </c>
      <c r="U130" s="133">
        <v>43.71</v>
      </c>
      <c r="X130"/>
      <c r="AB130" s="536">
        <f t="shared" si="3"/>
        <v>0</v>
      </c>
      <c r="AC130" s="521">
        <v>109.84339800000001</v>
      </c>
      <c r="AJ130" s="536">
        <f t="shared" si="4"/>
        <v>0</v>
      </c>
      <c r="AK130" s="536">
        <f t="shared" si="5"/>
        <v>0.10984339800000001</v>
      </c>
    </row>
    <row r="131" spans="1:37" x14ac:dyDescent="0.25">
      <c r="A131" s="97">
        <v>493560.60417000001</v>
      </c>
      <c r="B131" s="97">
        <v>5180737.0137999803</v>
      </c>
      <c r="C131" s="101" t="s">
        <v>5</v>
      </c>
      <c r="D131" s="101">
        <v>1</v>
      </c>
      <c r="E131" s="101">
        <v>12</v>
      </c>
      <c r="F131" s="101" t="s">
        <v>9</v>
      </c>
      <c r="G131" s="101" t="s">
        <v>23</v>
      </c>
      <c r="H131" s="504">
        <v>749.89</v>
      </c>
      <c r="I131" s="521">
        <v>3293.057793799212</v>
      </c>
      <c r="J131" s="521"/>
      <c r="K131" s="94">
        <v>1.74</v>
      </c>
      <c r="L131" s="95">
        <v>44.31</v>
      </c>
      <c r="M131" s="95">
        <v>9.918000000000001</v>
      </c>
      <c r="N131" s="447">
        <v>0</v>
      </c>
      <c r="O131" s="447">
        <v>156.91914</v>
      </c>
      <c r="P131" s="447">
        <v>156.91914</v>
      </c>
      <c r="Q131" s="447">
        <v>112.08510000000001</v>
      </c>
      <c r="R131" s="448" t="s">
        <v>69</v>
      </c>
      <c r="T131" s="133">
        <v>1.74</v>
      </c>
      <c r="U131" s="133">
        <v>44.31</v>
      </c>
      <c r="X131"/>
      <c r="AB131" s="536">
        <f t="shared" ref="AB131:AB194" si="6">(J131*K131)/100</f>
        <v>0</v>
      </c>
      <c r="AC131" s="521">
        <v>156.91914</v>
      </c>
      <c r="AJ131" s="536">
        <f t="shared" ref="AJ131:AJ194" si="7">AB131*0.001</f>
        <v>0</v>
      </c>
      <c r="AK131" s="536">
        <f t="shared" ref="AK131:AK194" si="8">AC131*0.001</f>
        <v>0.15691914000000001</v>
      </c>
    </row>
    <row r="132" spans="1:37" x14ac:dyDescent="0.25">
      <c r="A132" s="97">
        <v>493592.5074</v>
      </c>
      <c r="B132" s="97">
        <v>5180731.75691</v>
      </c>
      <c r="C132" s="101" t="s">
        <v>5</v>
      </c>
      <c r="D132" s="101">
        <v>2</v>
      </c>
      <c r="E132" s="101">
        <v>13</v>
      </c>
      <c r="F132" s="101" t="s">
        <v>9</v>
      </c>
      <c r="G132" s="101" t="s">
        <v>23</v>
      </c>
      <c r="H132" s="504">
        <v>948.99</v>
      </c>
      <c r="I132" s="521">
        <v>4167.3831038385824</v>
      </c>
      <c r="J132" s="521"/>
      <c r="K132" s="94">
        <v>2.2669999999999999</v>
      </c>
      <c r="L132" s="95">
        <v>44.76</v>
      </c>
      <c r="M132" s="95">
        <v>12.921899999999999</v>
      </c>
      <c r="N132" s="447">
        <v>0</v>
      </c>
      <c r="O132" s="447">
        <v>156.91914</v>
      </c>
      <c r="P132" s="447">
        <v>156.91914</v>
      </c>
      <c r="Q132" s="447">
        <v>112.08510000000001</v>
      </c>
      <c r="R132" s="448" t="s">
        <v>69</v>
      </c>
      <c r="T132" s="133">
        <v>2.2669999999999999</v>
      </c>
      <c r="U132" s="133">
        <v>44.76</v>
      </c>
      <c r="X132"/>
      <c r="AB132" s="536">
        <f t="shared" si="6"/>
        <v>0</v>
      </c>
      <c r="AC132" s="521">
        <v>156.91914</v>
      </c>
      <c r="AJ132" s="536">
        <f t="shared" si="7"/>
        <v>0</v>
      </c>
      <c r="AK132" s="536">
        <f t="shared" si="8"/>
        <v>0.15691914000000001</v>
      </c>
    </row>
    <row r="133" spans="1:37" x14ac:dyDescent="0.25">
      <c r="A133" s="97">
        <v>493624.423671</v>
      </c>
      <c r="B133" s="97">
        <v>5180738.7236200003</v>
      </c>
      <c r="C133" s="101" t="s">
        <v>5</v>
      </c>
      <c r="D133" s="101">
        <v>2</v>
      </c>
      <c r="E133" s="101">
        <v>14</v>
      </c>
      <c r="F133" s="101" t="s">
        <v>9</v>
      </c>
      <c r="G133" s="101" t="s">
        <v>23</v>
      </c>
      <c r="H133" s="504">
        <v>552.09</v>
      </c>
      <c r="I133" s="521">
        <v>2424.441287893701</v>
      </c>
      <c r="J133" s="521"/>
      <c r="K133" s="94">
        <v>2.2650000000000001</v>
      </c>
      <c r="L133" s="95">
        <v>44.62</v>
      </c>
      <c r="M133" s="95">
        <v>12.910500000000001</v>
      </c>
      <c r="N133" s="447">
        <v>0</v>
      </c>
      <c r="O133" s="447">
        <v>156.91914</v>
      </c>
      <c r="P133" s="447">
        <v>156.91914</v>
      </c>
      <c r="Q133" s="447">
        <v>112.08510000000001</v>
      </c>
      <c r="R133" s="448" t="s">
        <v>69</v>
      </c>
      <c r="T133" s="133">
        <v>2.2650000000000001</v>
      </c>
      <c r="U133" s="133">
        <v>44.62</v>
      </c>
      <c r="X133"/>
      <c r="AB133" s="536">
        <f t="shared" si="6"/>
        <v>0</v>
      </c>
      <c r="AC133" s="521">
        <v>156.91914</v>
      </c>
      <c r="AJ133" s="536">
        <f t="shared" si="7"/>
        <v>0</v>
      </c>
      <c r="AK133" s="536">
        <f t="shared" si="8"/>
        <v>0.15691914000000001</v>
      </c>
    </row>
    <row r="134" spans="1:37" x14ac:dyDescent="0.25">
      <c r="A134" s="97">
        <v>493656.32318900002</v>
      </c>
      <c r="B134" s="97">
        <v>5180729.9111700002</v>
      </c>
      <c r="C134" s="101" t="s">
        <v>5</v>
      </c>
      <c r="D134" s="101">
        <v>3</v>
      </c>
      <c r="E134" s="101">
        <v>15</v>
      </c>
      <c r="F134" s="101" t="s">
        <v>9</v>
      </c>
      <c r="G134" s="101" t="s">
        <v>23</v>
      </c>
      <c r="H134" s="504">
        <v>1158.29</v>
      </c>
      <c r="I134" s="521">
        <v>5086.5005693897629</v>
      </c>
      <c r="J134" s="521"/>
      <c r="K134" s="94">
        <v>1.97</v>
      </c>
      <c r="L134" s="95">
        <v>44.51</v>
      </c>
      <c r="M134" s="95">
        <v>11.229000000000001</v>
      </c>
      <c r="N134" s="447">
        <v>0</v>
      </c>
      <c r="O134" s="447">
        <v>156.91914</v>
      </c>
      <c r="P134" s="447">
        <v>156.91914</v>
      </c>
      <c r="Q134" s="447">
        <v>112.08510000000001</v>
      </c>
      <c r="R134" s="448" t="s">
        <v>69</v>
      </c>
      <c r="T134" s="133">
        <v>1.97</v>
      </c>
      <c r="U134" s="133">
        <v>44.51</v>
      </c>
      <c r="X134"/>
      <c r="AB134" s="536">
        <f t="shared" si="6"/>
        <v>0</v>
      </c>
      <c r="AC134" s="521">
        <v>156.91914</v>
      </c>
      <c r="AJ134" s="536">
        <f t="shared" si="7"/>
        <v>0</v>
      </c>
      <c r="AK134" s="536">
        <f t="shared" si="8"/>
        <v>0.15691914000000001</v>
      </c>
    </row>
    <row r="135" spans="1:37" x14ac:dyDescent="0.25">
      <c r="A135" s="97">
        <v>493688.24009600002</v>
      </c>
      <c r="B135" s="97">
        <v>5180737.54495</v>
      </c>
      <c r="C135" s="101" t="s">
        <v>5</v>
      </c>
      <c r="D135" s="101">
        <v>4</v>
      </c>
      <c r="E135" s="101">
        <v>16</v>
      </c>
      <c r="F135" s="101" t="s">
        <v>9</v>
      </c>
      <c r="G135" s="101" t="s">
        <v>23</v>
      </c>
      <c r="H135" s="504">
        <v>972.29</v>
      </c>
      <c r="I135" s="521">
        <v>4269.7024394685031</v>
      </c>
      <c r="J135" s="521"/>
      <c r="K135" s="94">
        <v>1.869</v>
      </c>
      <c r="L135" s="110">
        <v>44.43</v>
      </c>
      <c r="M135" s="95">
        <v>10.6533</v>
      </c>
      <c r="N135" s="447">
        <v>0</v>
      </c>
      <c r="O135" s="447">
        <v>156.91914</v>
      </c>
      <c r="P135" s="447">
        <v>156.91914</v>
      </c>
      <c r="Q135" s="447">
        <v>112.08510000000001</v>
      </c>
      <c r="R135" s="448" t="s">
        <v>69</v>
      </c>
      <c r="T135" s="133">
        <v>1.869</v>
      </c>
      <c r="U135" s="133">
        <v>44.43</v>
      </c>
      <c r="X135"/>
      <c r="AB135" s="536">
        <f t="shared" si="6"/>
        <v>0</v>
      </c>
      <c r="AC135" s="521">
        <v>156.91914</v>
      </c>
      <c r="AJ135" s="536">
        <f t="shared" si="7"/>
        <v>0</v>
      </c>
      <c r="AK135" s="536">
        <f t="shared" si="8"/>
        <v>0.15691914000000001</v>
      </c>
    </row>
    <row r="136" spans="1:37" x14ac:dyDescent="0.25">
      <c r="A136" s="97">
        <v>493720.1532</v>
      </c>
      <c r="B136" s="97">
        <v>5180741.6229999904</v>
      </c>
      <c r="C136" s="101" t="s">
        <v>5</v>
      </c>
      <c r="D136" s="101">
        <v>5</v>
      </c>
      <c r="E136" s="101">
        <v>17</v>
      </c>
      <c r="F136" s="101" t="s">
        <v>9</v>
      </c>
      <c r="G136" s="101" t="s">
        <v>23</v>
      </c>
      <c r="H136" s="504">
        <v>789.79</v>
      </c>
      <c r="I136" s="521">
        <v>3468.2741668307085</v>
      </c>
      <c r="J136" s="521"/>
      <c r="K136" s="94">
        <v>1.92</v>
      </c>
      <c r="L136" s="95">
        <v>44.48</v>
      </c>
      <c r="M136" s="95">
        <v>10.943999999999999</v>
      </c>
      <c r="N136" s="447">
        <v>0</v>
      </c>
      <c r="O136" s="447">
        <v>156.91914</v>
      </c>
      <c r="P136" s="447">
        <v>156.91914</v>
      </c>
      <c r="Q136" s="447">
        <v>112.08510000000001</v>
      </c>
      <c r="R136" s="448" t="s">
        <v>69</v>
      </c>
      <c r="T136" s="133">
        <v>1.92</v>
      </c>
      <c r="U136" s="133">
        <v>44.48</v>
      </c>
      <c r="X136"/>
      <c r="AB136" s="536">
        <f t="shared" si="6"/>
        <v>0</v>
      </c>
      <c r="AC136" s="521">
        <v>156.91914</v>
      </c>
      <c r="AJ136" s="536">
        <f t="shared" si="7"/>
        <v>0</v>
      </c>
      <c r="AK136" s="536">
        <f t="shared" si="8"/>
        <v>0.15691914000000001</v>
      </c>
    </row>
    <row r="137" spans="1:37" x14ac:dyDescent="0.25">
      <c r="A137" s="97">
        <v>493752.039076999</v>
      </c>
      <c r="B137" s="97">
        <v>5180719.5875199903</v>
      </c>
      <c r="C137" s="101" t="s">
        <v>5</v>
      </c>
      <c r="D137" s="101">
        <v>6</v>
      </c>
      <c r="E137" s="101">
        <v>18</v>
      </c>
      <c r="F137" s="101" t="s">
        <v>9</v>
      </c>
      <c r="G137" s="101" t="s">
        <v>23</v>
      </c>
      <c r="H137" s="504">
        <v>929.29</v>
      </c>
      <c r="I137" s="521">
        <v>4080.8727642716526</v>
      </c>
      <c r="J137" s="521"/>
      <c r="K137" s="94">
        <v>1.635</v>
      </c>
      <c r="L137" s="95">
        <v>44.44</v>
      </c>
      <c r="M137" s="95">
        <v>9.3194999999999997</v>
      </c>
      <c r="N137" s="447">
        <v>0</v>
      </c>
      <c r="O137" s="447">
        <v>156.91914</v>
      </c>
      <c r="P137" s="447">
        <v>156.91914</v>
      </c>
      <c r="Q137" s="447">
        <v>112.08510000000001</v>
      </c>
      <c r="R137" s="448" t="s">
        <v>69</v>
      </c>
      <c r="T137" s="133">
        <v>1.635</v>
      </c>
      <c r="U137" s="133">
        <v>44.44</v>
      </c>
      <c r="X137"/>
      <c r="AB137" s="536">
        <f t="shared" si="6"/>
        <v>0</v>
      </c>
      <c r="AC137" s="521">
        <v>156.91914</v>
      </c>
      <c r="AJ137" s="536">
        <f t="shared" si="7"/>
        <v>0</v>
      </c>
      <c r="AK137" s="536">
        <f t="shared" si="8"/>
        <v>0.15691914000000001</v>
      </c>
    </row>
    <row r="138" spans="1:37" x14ac:dyDescent="0.25">
      <c r="A138" s="97">
        <v>493782.143090998</v>
      </c>
      <c r="B138" s="97">
        <v>5180736.3660199903</v>
      </c>
      <c r="C138" s="101" t="s">
        <v>5</v>
      </c>
      <c r="D138" s="101">
        <v>6</v>
      </c>
      <c r="E138" s="101">
        <v>19</v>
      </c>
      <c r="F138" s="101" t="s">
        <v>9</v>
      </c>
      <c r="G138" s="101" t="s">
        <v>23</v>
      </c>
      <c r="H138" s="504">
        <v>842.59</v>
      </c>
      <c r="I138" s="521">
        <v>3700.1394424212594</v>
      </c>
      <c r="J138" s="521"/>
      <c r="K138" s="94">
        <v>2.15</v>
      </c>
      <c r="L138" s="95">
        <v>44.66</v>
      </c>
      <c r="M138" s="95">
        <v>12.254999999999999</v>
      </c>
      <c r="N138" s="447">
        <v>89.668080000000003</v>
      </c>
      <c r="O138" s="447">
        <v>67.251059999999995</v>
      </c>
      <c r="P138" s="447">
        <v>156.91914</v>
      </c>
      <c r="Q138" s="447">
        <v>112.08510000000001</v>
      </c>
      <c r="R138" s="448" t="s">
        <v>69</v>
      </c>
      <c r="T138" s="133">
        <v>2.15</v>
      </c>
      <c r="U138" s="133">
        <v>44.66</v>
      </c>
      <c r="X138"/>
      <c r="AB138" s="536">
        <f t="shared" si="6"/>
        <v>0</v>
      </c>
      <c r="AC138" s="521">
        <v>156.91914</v>
      </c>
      <c r="AJ138" s="536">
        <f t="shared" si="7"/>
        <v>0</v>
      </c>
      <c r="AK138" s="536">
        <f t="shared" si="8"/>
        <v>0.15691914000000001</v>
      </c>
    </row>
    <row r="139" spans="1:37" x14ac:dyDescent="0.25">
      <c r="A139" s="97">
        <v>493815.87301600003</v>
      </c>
      <c r="B139" s="97">
        <v>5180735.1896400005</v>
      </c>
      <c r="C139" s="101" t="s">
        <v>6</v>
      </c>
      <c r="D139" s="101">
        <v>1</v>
      </c>
      <c r="E139" s="101">
        <v>20</v>
      </c>
      <c r="F139" s="101" t="s">
        <v>9</v>
      </c>
      <c r="G139" s="101" t="s">
        <v>27</v>
      </c>
      <c r="H139" s="504">
        <v>1018.79</v>
      </c>
      <c r="I139" s="521">
        <v>4473.9019719488188</v>
      </c>
      <c r="J139" s="521"/>
      <c r="K139" s="125">
        <v>2.0979999999999999</v>
      </c>
      <c r="L139" s="114">
        <v>44.82</v>
      </c>
      <c r="M139" s="92">
        <v>11.958599999999999</v>
      </c>
      <c r="N139" s="447">
        <v>196.14892500000002</v>
      </c>
      <c r="O139" s="447">
        <v>0</v>
      </c>
      <c r="P139" s="447">
        <v>196.14892500000002</v>
      </c>
      <c r="Q139" s="447">
        <v>112.08510000000001</v>
      </c>
      <c r="R139" s="448" t="s">
        <v>70</v>
      </c>
      <c r="T139" s="123">
        <v>2.4710000000000001</v>
      </c>
      <c r="U139" s="123">
        <v>44.23</v>
      </c>
      <c r="X139"/>
      <c r="AB139" s="536">
        <f t="shared" si="6"/>
        <v>0</v>
      </c>
      <c r="AC139" s="521">
        <v>196.14892500000002</v>
      </c>
      <c r="AJ139" s="536">
        <f t="shared" si="7"/>
        <v>0</v>
      </c>
      <c r="AK139" s="536">
        <f t="shared" si="8"/>
        <v>0.19614892500000003</v>
      </c>
    </row>
    <row r="140" spans="1:37" x14ac:dyDescent="0.25">
      <c r="A140" s="97">
        <v>493847.76542900002</v>
      </c>
      <c r="B140" s="97">
        <v>5180719.15527</v>
      </c>
      <c r="C140" s="101" t="s">
        <v>6</v>
      </c>
      <c r="D140" s="101">
        <v>2</v>
      </c>
      <c r="E140" s="101">
        <v>21</v>
      </c>
      <c r="F140" s="101" t="s">
        <v>9</v>
      </c>
      <c r="G140" s="101" t="s">
        <v>27</v>
      </c>
      <c r="H140" s="504">
        <v>1042.5899999999999</v>
      </c>
      <c r="I140" s="521">
        <v>4578.4170014763777</v>
      </c>
      <c r="J140" s="521"/>
      <c r="K140" s="125">
        <v>2.2829999999999999</v>
      </c>
      <c r="L140" s="114">
        <v>44.7</v>
      </c>
      <c r="M140" s="92">
        <v>13.0131</v>
      </c>
      <c r="N140" s="447">
        <v>196.14892500000002</v>
      </c>
      <c r="O140" s="447">
        <v>0</v>
      </c>
      <c r="P140" s="447">
        <v>196.14892500000002</v>
      </c>
      <c r="Q140" s="447">
        <v>112.08510000000001</v>
      </c>
      <c r="R140" s="448" t="s">
        <v>70</v>
      </c>
      <c r="T140" s="123">
        <v>2.1890000000000001</v>
      </c>
      <c r="U140" s="123">
        <v>43.92</v>
      </c>
      <c r="X140"/>
      <c r="AB140" s="536">
        <f t="shared" si="6"/>
        <v>0</v>
      </c>
      <c r="AC140" s="521">
        <v>196.14892500000002</v>
      </c>
      <c r="AJ140" s="536">
        <f t="shared" si="7"/>
        <v>0</v>
      </c>
      <c r="AK140" s="536">
        <f t="shared" si="8"/>
        <v>0.19614892500000003</v>
      </c>
    </row>
    <row r="141" spans="1:37" x14ac:dyDescent="0.25">
      <c r="A141" s="97">
        <v>493879.70413000003</v>
      </c>
      <c r="B141" s="97">
        <v>5180748.3477499904</v>
      </c>
      <c r="C141" s="101" t="s">
        <v>6</v>
      </c>
      <c r="D141" s="101">
        <v>2</v>
      </c>
      <c r="E141" s="101">
        <v>22</v>
      </c>
      <c r="F141" s="101" t="s">
        <v>9</v>
      </c>
      <c r="G141" s="101" t="s">
        <v>27</v>
      </c>
      <c r="H141" s="504">
        <v>671.09</v>
      </c>
      <c r="I141" s="521">
        <v>2947.016435531496</v>
      </c>
      <c r="J141" s="521"/>
      <c r="K141" s="125">
        <v>2.3290000000000002</v>
      </c>
      <c r="L141" s="114">
        <v>44.64</v>
      </c>
      <c r="M141" s="92">
        <v>13.275300000000001</v>
      </c>
      <c r="N141" s="447">
        <v>196.14892500000002</v>
      </c>
      <c r="O141" s="447">
        <v>0</v>
      </c>
      <c r="P141" s="447">
        <v>196.14892500000002</v>
      </c>
      <c r="Q141" s="447">
        <v>112.08510000000001</v>
      </c>
      <c r="R141" s="448" t="s">
        <v>70</v>
      </c>
      <c r="T141" s="123">
        <v>2.5680000000000001</v>
      </c>
      <c r="U141" s="123">
        <v>44.15</v>
      </c>
      <c r="X141"/>
      <c r="AB141" s="536">
        <f t="shared" si="6"/>
        <v>0</v>
      </c>
      <c r="AC141" s="521">
        <v>196.14892500000002</v>
      </c>
      <c r="AJ141" s="536">
        <f t="shared" si="7"/>
        <v>0</v>
      </c>
      <c r="AK141" s="536">
        <f t="shared" si="8"/>
        <v>0.19614892500000003</v>
      </c>
    </row>
    <row r="142" spans="1:37" x14ac:dyDescent="0.25">
      <c r="A142" s="97">
        <v>493911.60960500001</v>
      </c>
      <c r="B142" s="97">
        <v>5180745.0927600004</v>
      </c>
      <c r="C142" s="101" t="s">
        <v>6</v>
      </c>
      <c r="D142" s="101">
        <v>3</v>
      </c>
      <c r="E142" s="101">
        <v>23</v>
      </c>
      <c r="F142" s="101" t="s">
        <v>9</v>
      </c>
      <c r="G142" s="101" t="s">
        <v>27</v>
      </c>
      <c r="H142" s="504">
        <v>850.99</v>
      </c>
      <c r="I142" s="521">
        <v>3737.0270999015747</v>
      </c>
      <c r="J142" s="521"/>
      <c r="K142" s="125">
        <v>2.1859999999999999</v>
      </c>
      <c r="L142" s="114">
        <v>43.74</v>
      </c>
      <c r="M142" s="92">
        <v>12.4602</v>
      </c>
      <c r="N142" s="447">
        <v>196.14892500000002</v>
      </c>
      <c r="O142" s="447">
        <v>0</v>
      </c>
      <c r="P142" s="447">
        <v>196.14892500000002</v>
      </c>
      <c r="Q142" s="447">
        <v>112.08510000000001</v>
      </c>
      <c r="R142" s="448" t="s">
        <v>70</v>
      </c>
      <c r="T142" s="123">
        <v>2.0779999999999998</v>
      </c>
      <c r="U142" s="123">
        <v>43.89</v>
      </c>
      <c r="X142"/>
      <c r="AB142" s="536">
        <f t="shared" si="6"/>
        <v>0</v>
      </c>
      <c r="AC142" s="521">
        <v>196.14892500000002</v>
      </c>
      <c r="AJ142" s="536">
        <f t="shared" si="7"/>
        <v>0</v>
      </c>
      <c r="AK142" s="536">
        <f t="shared" si="8"/>
        <v>0.19614892500000003</v>
      </c>
    </row>
    <row r="143" spans="1:37" x14ac:dyDescent="0.25">
      <c r="A143" s="97">
        <v>493943.514329998</v>
      </c>
      <c r="B143" s="97">
        <v>5180741.0600800002</v>
      </c>
      <c r="C143" s="101" t="s">
        <v>6</v>
      </c>
      <c r="D143" s="101">
        <v>4</v>
      </c>
      <c r="E143" s="101">
        <v>24</v>
      </c>
      <c r="F143" s="101" t="s">
        <v>9</v>
      </c>
      <c r="G143" s="101" t="s">
        <v>27</v>
      </c>
      <c r="H143" s="504">
        <v>880.59</v>
      </c>
      <c r="I143" s="521">
        <v>3867.0121786417321</v>
      </c>
      <c r="J143" s="521"/>
      <c r="K143" s="125">
        <v>3.2490000000000001</v>
      </c>
      <c r="L143" s="114">
        <v>44.28</v>
      </c>
      <c r="M143" s="92">
        <v>18.519300000000001</v>
      </c>
      <c r="N143" s="447">
        <v>196.14892500000002</v>
      </c>
      <c r="O143" s="447">
        <v>0</v>
      </c>
      <c r="P143" s="447">
        <v>196.14892500000002</v>
      </c>
      <c r="Q143" s="447">
        <v>112.08510000000001</v>
      </c>
      <c r="R143" s="448" t="s">
        <v>70</v>
      </c>
      <c r="T143" s="123">
        <v>2.472</v>
      </c>
      <c r="U143" s="123">
        <v>44.04</v>
      </c>
      <c r="X143"/>
      <c r="AB143" s="536">
        <f t="shared" si="6"/>
        <v>0</v>
      </c>
      <c r="AC143" s="521">
        <v>196.14892500000002</v>
      </c>
      <c r="AJ143" s="536">
        <f t="shared" si="7"/>
        <v>0</v>
      </c>
      <c r="AK143" s="536">
        <f t="shared" si="8"/>
        <v>0.19614892500000003</v>
      </c>
    </row>
    <row r="144" spans="1:37" x14ac:dyDescent="0.25">
      <c r="A144" s="97">
        <v>493976.779961997</v>
      </c>
      <c r="B144" s="97">
        <v>5180731.3388799904</v>
      </c>
      <c r="C144" s="101" t="s">
        <v>6</v>
      </c>
      <c r="D144" s="101">
        <v>5</v>
      </c>
      <c r="E144" s="101">
        <v>25</v>
      </c>
      <c r="F144" s="101" t="s">
        <v>9</v>
      </c>
      <c r="G144" s="101" t="s">
        <v>27</v>
      </c>
      <c r="H144" s="504">
        <v>734.19</v>
      </c>
      <c r="I144" s="521">
        <v>3224.1130054133855</v>
      </c>
      <c r="J144" s="521"/>
      <c r="K144" s="125">
        <v>1.83</v>
      </c>
      <c r="L144" s="114">
        <v>43.44</v>
      </c>
      <c r="M144" s="92">
        <v>10.431000000000001</v>
      </c>
      <c r="N144" s="447">
        <v>196.14892500000002</v>
      </c>
      <c r="O144" s="447">
        <v>0</v>
      </c>
      <c r="P144" s="447">
        <v>196.14892500000002</v>
      </c>
      <c r="Q144" s="447">
        <v>112.08510000000001</v>
      </c>
      <c r="R144" s="448" t="s">
        <v>70</v>
      </c>
      <c r="T144" s="123">
        <v>2.6480000000000001</v>
      </c>
      <c r="U144" s="123">
        <v>44</v>
      </c>
      <c r="X144"/>
      <c r="AB144" s="536">
        <f t="shared" si="6"/>
        <v>0</v>
      </c>
      <c r="AC144" s="521">
        <v>196.14892500000002</v>
      </c>
      <c r="AJ144" s="536">
        <f t="shared" si="7"/>
        <v>0</v>
      </c>
      <c r="AK144" s="536">
        <f t="shared" si="8"/>
        <v>0.19614892500000003</v>
      </c>
    </row>
    <row r="145" spans="1:37" x14ac:dyDescent="0.25">
      <c r="A145" s="97">
        <v>494007.324461999</v>
      </c>
      <c r="B145" s="97">
        <v>5180733.5508399904</v>
      </c>
      <c r="C145" s="101" t="s">
        <v>6</v>
      </c>
      <c r="D145" s="101">
        <v>5</v>
      </c>
      <c r="E145" s="101">
        <v>26</v>
      </c>
      <c r="F145" s="101" t="s">
        <v>9</v>
      </c>
      <c r="G145" s="531" t="s">
        <v>27</v>
      </c>
      <c r="H145" s="495">
        <v>945.19</v>
      </c>
      <c r="I145" s="536">
        <v>4150.6958302165349</v>
      </c>
      <c r="J145" s="536"/>
      <c r="K145" s="125">
        <v>2.12</v>
      </c>
      <c r="L145" s="129">
        <v>43.7</v>
      </c>
      <c r="M145" s="92">
        <v>12.084000000000001</v>
      </c>
      <c r="N145" s="447">
        <v>196.14892500000002</v>
      </c>
      <c r="O145" s="447">
        <v>0</v>
      </c>
      <c r="P145" s="447">
        <v>196.14892500000002</v>
      </c>
      <c r="Q145" s="447">
        <v>112.08510000000001</v>
      </c>
      <c r="R145" s="448" t="s">
        <v>70</v>
      </c>
      <c r="T145" s="123"/>
      <c r="U145" s="123"/>
      <c r="X145"/>
      <c r="AB145" s="536">
        <f t="shared" si="6"/>
        <v>0</v>
      </c>
      <c r="AC145" s="521">
        <v>196.14892500000002</v>
      </c>
      <c r="AJ145" s="536">
        <f t="shared" si="7"/>
        <v>0</v>
      </c>
      <c r="AK145" s="536">
        <f t="shared" si="8"/>
        <v>0.19614892500000003</v>
      </c>
    </row>
    <row r="146" spans="1:37" x14ac:dyDescent="0.25">
      <c r="A146" s="97">
        <v>494039.23383600003</v>
      </c>
      <c r="B146" s="97">
        <v>5180734.0746799903</v>
      </c>
      <c r="C146" s="101" t="s">
        <v>6</v>
      </c>
      <c r="D146" s="101">
        <v>6</v>
      </c>
      <c r="E146" s="101">
        <v>27</v>
      </c>
      <c r="F146" s="101" t="s">
        <v>9</v>
      </c>
      <c r="G146" s="101" t="s">
        <v>27</v>
      </c>
      <c r="H146" s="504">
        <v>1357.29</v>
      </c>
      <c r="I146" s="521">
        <v>5960.3867406496056</v>
      </c>
      <c r="J146" s="521"/>
      <c r="K146" s="125">
        <v>1.964</v>
      </c>
      <c r="L146" s="114">
        <v>43.47</v>
      </c>
      <c r="M146" s="92">
        <v>11.194800000000001</v>
      </c>
      <c r="N146" s="447">
        <v>196.14892500000002</v>
      </c>
      <c r="O146" s="447">
        <v>0</v>
      </c>
      <c r="P146" s="447">
        <v>196.14892500000002</v>
      </c>
      <c r="Q146" s="447">
        <v>112.08510000000001</v>
      </c>
      <c r="R146" s="448" t="s">
        <v>70</v>
      </c>
      <c r="T146" s="123">
        <v>1.6930000000000001</v>
      </c>
      <c r="U146" s="123">
        <v>43.23</v>
      </c>
      <c r="X146"/>
      <c r="AB146" s="536">
        <f t="shared" si="6"/>
        <v>0</v>
      </c>
      <c r="AC146" s="521">
        <v>196.14892500000002</v>
      </c>
      <c r="AJ146" s="536">
        <f t="shared" si="7"/>
        <v>0</v>
      </c>
      <c r="AK146" s="536">
        <f t="shared" si="8"/>
        <v>0.19614892500000003</v>
      </c>
    </row>
    <row r="147" spans="1:37" x14ac:dyDescent="0.25">
      <c r="A147" s="97">
        <v>494071.13574</v>
      </c>
      <c r="B147" s="97">
        <v>5180727.0423800005</v>
      </c>
      <c r="C147" s="101" t="s">
        <v>6</v>
      </c>
      <c r="D147" s="101">
        <v>7</v>
      </c>
      <c r="E147" s="101">
        <v>28</v>
      </c>
      <c r="F147" s="101" t="s">
        <v>9</v>
      </c>
      <c r="G147" s="101" t="s">
        <v>27</v>
      </c>
      <c r="H147" s="504">
        <v>1177.19</v>
      </c>
      <c r="I147" s="521">
        <v>5169.4977987204729</v>
      </c>
      <c r="J147" s="521"/>
      <c r="K147" s="125">
        <v>2.3380000000000001</v>
      </c>
      <c r="L147" s="114">
        <v>43.81</v>
      </c>
      <c r="M147" s="92">
        <v>13.326600000000001</v>
      </c>
      <c r="N147" s="447">
        <v>196.14892500000002</v>
      </c>
      <c r="O147" s="447">
        <v>0</v>
      </c>
      <c r="P147" s="447">
        <v>196.14892500000002</v>
      </c>
      <c r="Q147" s="447">
        <v>112.08510000000001</v>
      </c>
      <c r="R147" s="448" t="s">
        <v>70</v>
      </c>
      <c r="T147" s="123">
        <v>1.819</v>
      </c>
      <c r="U147" s="123">
        <v>43.8</v>
      </c>
      <c r="X147"/>
      <c r="AB147" s="536">
        <f t="shared" si="6"/>
        <v>0</v>
      </c>
      <c r="AC147" s="521">
        <v>196.14892500000002</v>
      </c>
      <c r="AJ147" s="536">
        <f t="shared" si="7"/>
        <v>0</v>
      </c>
      <c r="AK147" s="536">
        <f t="shared" si="8"/>
        <v>0.19614892500000003</v>
      </c>
    </row>
    <row r="148" spans="1:37" x14ac:dyDescent="0.25">
      <c r="A148" s="97">
        <v>494103.06250200002</v>
      </c>
      <c r="B148" s="97">
        <v>5180745.2349699903</v>
      </c>
      <c r="C148" s="101" t="s">
        <v>6</v>
      </c>
      <c r="D148" s="101">
        <v>7</v>
      </c>
      <c r="E148" s="101">
        <v>29</v>
      </c>
      <c r="F148" s="101" t="s">
        <v>9</v>
      </c>
      <c r="G148" s="101" t="s">
        <v>27</v>
      </c>
      <c r="H148" s="504">
        <v>1054.79</v>
      </c>
      <c r="I148" s="521">
        <v>4631.9919325787396</v>
      </c>
      <c r="J148" s="521"/>
      <c r="K148" s="125">
        <v>2.835</v>
      </c>
      <c r="L148" s="114">
        <v>44.2</v>
      </c>
      <c r="M148" s="92">
        <v>16.159500000000001</v>
      </c>
      <c r="N148" s="447">
        <v>196.14892500000002</v>
      </c>
      <c r="O148" s="447">
        <v>0</v>
      </c>
      <c r="P148" s="447">
        <v>196.14892500000002</v>
      </c>
      <c r="Q148" s="447">
        <v>112.08510000000001</v>
      </c>
      <c r="R148" s="448" t="s">
        <v>70</v>
      </c>
      <c r="T148" s="123">
        <v>1.823</v>
      </c>
      <c r="U148" s="123">
        <v>43.7</v>
      </c>
      <c r="X148"/>
      <c r="AB148" s="536">
        <f t="shared" si="6"/>
        <v>0</v>
      </c>
      <c r="AC148" s="521">
        <v>196.14892500000002</v>
      </c>
      <c r="AJ148" s="536">
        <f t="shared" si="7"/>
        <v>0</v>
      </c>
      <c r="AK148" s="536">
        <f t="shared" si="8"/>
        <v>0.19614892500000003</v>
      </c>
    </row>
    <row r="149" spans="1:37" x14ac:dyDescent="0.25">
      <c r="A149" s="97">
        <v>494134.94672100001</v>
      </c>
      <c r="B149" s="97">
        <v>5180720.0901100002</v>
      </c>
      <c r="C149" s="101" t="s">
        <v>6</v>
      </c>
      <c r="D149" s="101">
        <v>8</v>
      </c>
      <c r="E149" s="101">
        <v>30</v>
      </c>
      <c r="F149" s="101" t="s">
        <v>9</v>
      </c>
      <c r="G149" s="101" t="s">
        <v>27</v>
      </c>
      <c r="H149" s="504">
        <v>1265.29</v>
      </c>
      <c r="I149" s="521">
        <v>5556.3790634842508</v>
      </c>
      <c r="J149" s="521"/>
      <c r="K149" s="125">
        <v>2.024</v>
      </c>
      <c r="L149" s="114">
        <v>43.6</v>
      </c>
      <c r="M149" s="92">
        <v>11.536800000000001</v>
      </c>
      <c r="N149" s="447">
        <v>196.14892500000002</v>
      </c>
      <c r="O149" s="447">
        <v>0</v>
      </c>
      <c r="P149" s="447">
        <v>196.14892500000002</v>
      </c>
      <c r="Q149" s="447">
        <v>112.08510000000001</v>
      </c>
      <c r="R149" s="448" t="s">
        <v>70</v>
      </c>
      <c r="T149" s="123">
        <v>1.8640000000000001</v>
      </c>
      <c r="U149" s="123">
        <v>43.79</v>
      </c>
      <c r="X149"/>
      <c r="AB149" s="536">
        <f t="shared" si="6"/>
        <v>0</v>
      </c>
      <c r="AC149" s="521">
        <v>196.14892500000002</v>
      </c>
      <c r="AJ149" s="536">
        <f t="shared" si="7"/>
        <v>0</v>
      </c>
      <c r="AK149" s="536">
        <f t="shared" si="8"/>
        <v>0.19614892500000003</v>
      </c>
    </row>
    <row r="150" spans="1:37" x14ac:dyDescent="0.25">
      <c r="A150" s="97">
        <v>493350.86385000002</v>
      </c>
      <c r="B150" s="97">
        <v>5180767.3566100001</v>
      </c>
      <c r="C150" s="101" t="s">
        <v>4</v>
      </c>
      <c r="D150" s="101">
        <v>1</v>
      </c>
      <c r="E150" s="101">
        <v>6</v>
      </c>
      <c r="F150" s="101" t="s">
        <v>10</v>
      </c>
      <c r="G150" s="101" t="s">
        <v>28</v>
      </c>
      <c r="H150" s="504">
        <v>1314.39</v>
      </c>
      <c r="I150" s="521">
        <v>5771.9962042322832</v>
      </c>
      <c r="J150" s="521"/>
      <c r="K150" s="94">
        <v>2.2370000000000001</v>
      </c>
      <c r="L150" s="95">
        <v>44.16</v>
      </c>
      <c r="M150" s="95">
        <v>12.750900000000001</v>
      </c>
      <c r="N150" s="447">
        <v>156.91914</v>
      </c>
      <c r="O150" s="447">
        <v>0</v>
      </c>
      <c r="P150" s="447">
        <v>156.91914</v>
      </c>
      <c r="Q150" s="447">
        <v>100.87659000000001</v>
      </c>
      <c r="R150" s="448" t="s">
        <v>71</v>
      </c>
      <c r="T150" s="133">
        <v>2.2370000000000001</v>
      </c>
      <c r="U150" s="133">
        <v>44.16</v>
      </c>
      <c r="X150"/>
      <c r="AB150" s="536">
        <f t="shared" si="6"/>
        <v>0</v>
      </c>
      <c r="AC150" s="521">
        <v>156.91914</v>
      </c>
      <c r="AJ150" s="536">
        <f t="shared" si="7"/>
        <v>0</v>
      </c>
      <c r="AK150" s="536">
        <f t="shared" si="8"/>
        <v>0.15691914000000001</v>
      </c>
    </row>
    <row r="151" spans="1:37" x14ac:dyDescent="0.25">
      <c r="A151" s="97">
        <v>493382.78291000001</v>
      </c>
      <c r="B151" s="97">
        <v>5180776.7667300003</v>
      </c>
      <c r="C151" s="101" t="s">
        <v>4</v>
      </c>
      <c r="D151" s="101">
        <v>2</v>
      </c>
      <c r="E151" s="101">
        <v>7</v>
      </c>
      <c r="F151" s="101" t="s">
        <v>10</v>
      </c>
      <c r="G151" s="101" t="s">
        <v>29</v>
      </c>
      <c r="H151" s="504">
        <v>281.25</v>
      </c>
      <c r="I151" s="521">
        <v>1254.8390625</v>
      </c>
      <c r="J151" s="521"/>
      <c r="K151" s="529">
        <v>3.7965</v>
      </c>
      <c r="L151" s="356">
        <v>43.624000000000002</v>
      </c>
      <c r="M151" s="86"/>
      <c r="N151" s="447">
        <v>0</v>
      </c>
      <c r="O151" s="447">
        <v>0</v>
      </c>
      <c r="P151" s="447">
        <v>0</v>
      </c>
      <c r="Q151" s="447">
        <v>112.08510000000001</v>
      </c>
      <c r="R151" s="448" t="s">
        <v>72</v>
      </c>
      <c r="T151" s="132"/>
      <c r="U151" s="134"/>
      <c r="AB151" s="536">
        <f t="shared" si="6"/>
        <v>0</v>
      </c>
      <c r="AC151" s="521">
        <v>0</v>
      </c>
      <c r="AJ151" s="536">
        <f t="shared" si="7"/>
        <v>0</v>
      </c>
      <c r="AK151" s="536">
        <f t="shared" si="8"/>
        <v>0</v>
      </c>
    </row>
    <row r="152" spans="1:37" x14ac:dyDescent="0.25">
      <c r="A152" s="97">
        <v>493417.88659000001</v>
      </c>
      <c r="B152" s="97">
        <v>5180770.9989099903</v>
      </c>
      <c r="C152" s="101" t="s">
        <v>4</v>
      </c>
      <c r="D152" s="101">
        <v>3</v>
      </c>
      <c r="E152" s="101">
        <v>8</v>
      </c>
      <c r="F152" s="101" t="s">
        <v>10</v>
      </c>
      <c r="G152" s="101" t="s">
        <v>30</v>
      </c>
      <c r="H152" s="504">
        <v>0</v>
      </c>
      <c r="I152" s="504">
        <v>0</v>
      </c>
      <c r="J152" s="504"/>
      <c r="K152" s="504">
        <v>0</v>
      </c>
      <c r="L152" s="86" t="s">
        <v>41</v>
      </c>
      <c r="M152" s="86" t="s">
        <v>41</v>
      </c>
      <c r="N152" s="447">
        <v>89.668080000000003</v>
      </c>
      <c r="O152" s="447">
        <v>34.746381</v>
      </c>
      <c r="P152" s="447">
        <v>124.414461</v>
      </c>
      <c r="Q152" s="447">
        <v>26.900424000000001</v>
      </c>
      <c r="R152" s="448" t="s">
        <v>73</v>
      </c>
      <c r="T152" s="132"/>
      <c r="U152" s="134"/>
      <c r="AB152" s="536">
        <f t="shared" si="6"/>
        <v>0</v>
      </c>
      <c r="AC152" s="521">
        <v>124.414461</v>
      </c>
      <c r="AJ152" s="536">
        <f t="shared" si="7"/>
        <v>0</v>
      </c>
      <c r="AK152" s="536">
        <f t="shared" si="8"/>
        <v>0.124414461</v>
      </c>
    </row>
    <row r="153" spans="1:37" x14ac:dyDescent="0.25">
      <c r="A153" s="97">
        <v>493447.78446200001</v>
      </c>
      <c r="B153" s="97">
        <v>5180761.6069099903</v>
      </c>
      <c r="C153" s="101" t="s">
        <v>4</v>
      </c>
      <c r="D153" s="101">
        <v>4</v>
      </c>
      <c r="E153" s="101">
        <v>9</v>
      </c>
      <c r="F153" s="101" t="s">
        <v>10</v>
      </c>
      <c r="G153" s="101" t="s">
        <v>25</v>
      </c>
      <c r="H153" s="504">
        <v>739</v>
      </c>
      <c r="I153" s="521">
        <v>3245.2355807086615</v>
      </c>
      <c r="J153" s="521"/>
      <c r="K153" s="527">
        <v>3.6789999999999998</v>
      </c>
      <c r="L153" s="86">
        <v>62.73</v>
      </c>
      <c r="M153" s="86"/>
      <c r="N153" s="447">
        <v>0</v>
      </c>
      <c r="O153" s="447">
        <v>109.84339800000001</v>
      </c>
      <c r="P153" s="447">
        <v>109.84339800000001</v>
      </c>
      <c r="Q153" s="447">
        <v>8.9668080000000003</v>
      </c>
      <c r="R153" s="448" t="s">
        <v>67</v>
      </c>
      <c r="T153" s="132"/>
      <c r="U153" s="134"/>
      <c r="AB153" s="536">
        <f t="shared" si="6"/>
        <v>0</v>
      </c>
      <c r="AC153" s="521">
        <v>109.84339800000001</v>
      </c>
      <c r="AJ153" s="536">
        <f t="shared" si="7"/>
        <v>0</v>
      </c>
      <c r="AK153" s="536">
        <f t="shared" si="8"/>
        <v>0.10984339800000001</v>
      </c>
    </row>
    <row r="154" spans="1:37" x14ac:dyDescent="0.25">
      <c r="A154" s="97">
        <v>493478.50785200001</v>
      </c>
      <c r="B154" s="97">
        <v>5180775.8840899803</v>
      </c>
      <c r="C154" s="101" t="s">
        <v>4</v>
      </c>
      <c r="D154" s="101">
        <v>4</v>
      </c>
      <c r="E154" s="101">
        <v>10</v>
      </c>
      <c r="F154" s="101" t="s">
        <v>10</v>
      </c>
      <c r="G154" s="101" t="s">
        <v>25</v>
      </c>
      <c r="H154" s="504">
        <v>507</v>
      </c>
      <c r="I154" s="521">
        <v>2226.4336122047243</v>
      </c>
      <c r="J154" s="521"/>
      <c r="K154" s="527">
        <v>3.2149000000000001</v>
      </c>
      <c r="L154" s="86">
        <v>63.526000000000003</v>
      </c>
      <c r="M154" s="86"/>
      <c r="N154" s="447">
        <v>0</v>
      </c>
      <c r="O154" s="447">
        <v>109.84339800000001</v>
      </c>
      <c r="P154" s="447">
        <v>109.84339800000001</v>
      </c>
      <c r="Q154" s="447">
        <v>8.9668080000000003</v>
      </c>
      <c r="R154" s="448" t="s">
        <v>67</v>
      </c>
      <c r="T154" s="132"/>
      <c r="U154" s="134"/>
      <c r="AB154" s="536">
        <f t="shared" si="6"/>
        <v>0</v>
      </c>
      <c r="AC154" s="521">
        <v>109.84339800000001</v>
      </c>
      <c r="AJ154" s="536">
        <f t="shared" si="7"/>
        <v>0</v>
      </c>
      <c r="AK154" s="536">
        <f t="shared" si="8"/>
        <v>0.10984339800000001</v>
      </c>
    </row>
    <row r="155" spans="1:37" x14ac:dyDescent="0.25">
      <c r="A155" s="97">
        <v>493510.39818800002</v>
      </c>
      <c r="B155" s="97">
        <v>5180758.9589499803</v>
      </c>
      <c r="C155" s="101" t="s">
        <v>4</v>
      </c>
      <c r="D155" s="101">
        <v>5</v>
      </c>
      <c r="E155" s="101">
        <v>11</v>
      </c>
      <c r="F155" s="101" t="s">
        <v>10</v>
      </c>
      <c r="G155" s="101" t="s">
        <v>26</v>
      </c>
      <c r="H155" s="504">
        <v>469.39</v>
      </c>
      <c r="I155" s="521">
        <v>2094.2538934999998</v>
      </c>
      <c r="J155" s="521"/>
      <c r="K155" s="529">
        <v>3.1175000000000002</v>
      </c>
      <c r="L155" s="357">
        <v>43.591000000000001</v>
      </c>
      <c r="M155" s="86"/>
      <c r="N155" s="447">
        <v>0</v>
      </c>
      <c r="O155" s="447">
        <v>0</v>
      </c>
      <c r="P155" s="447">
        <v>0</v>
      </c>
      <c r="Q155" s="447">
        <v>227.53275300000001</v>
      </c>
      <c r="R155" s="448" t="s">
        <v>68</v>
      </c>
      <c r="T155" s="132"/>
      <c r="U155" s="134"/>
      <c r="AB155" s="536">
        <f t="shared" si="6"/>
        <v>0</v>
      </c>
      <c r="AC155" s="521">
        <v>0</v>
      </c>
      <c r="AJ155" s="536">
        <f t="shared" si="7"/>
        <v>0</v>
      </c>
      <c r="AK155" s="536">
        <f t="shared" si="8"/>
        <v>0</v>
      </c>
    </row>
    <row r="156" spans="1:37" x14ac:dyDescent="0.25">
      <c r="A156" s="97">
        <v>493542.317518998</v>
      </c>
      <c r="B156" s="97">
        <v>5180768.8143999903</v>
      </c>
      <c r="C156" s="101" t="s">
        <v>4</v>
      </c>
      <c r="D156" s="101">
        <v>6</v>
      </c>
      <c r="E156" s="101">
        <v>12</v>
      </c>
      <c r="F156" s="101" t="s">
        <v>10</v>
      </c>
      <c r="G156" s="101" t="s">
        <v>24</v>
      </c>
      <c r="H156" s="504">
        <v>922.19</v>
      </c>
      <c r="I156" s="521">
        <v>4049.6939109251966</v>
      </c>
      <c r="J156" s="521"/>
      <c r="K156" s="94">
        <v>1.631</v>
      </c>
      <c r="L156" s="95">
        <v>42.65</v>
      </c>
      <c r="M156" s="95">
        <v>9.2966999999999995</v>
      </c>
      <c r="N156" s="447">
        <v>0</v>
      </c>
      <c r="O156" s="447">
        <v>109.84339800000001</v>
      </c>
      <c r="P156" s="447">
        <v>109.84339800000001</v>
      </c>
      <c r="Q156" s="447">
        <v>103.118292</v>
      </c>
      <c r="R156" s="448" t="s">
        <v>66</v>
      </c>
      <c r="T156" s="133">
        <v>1.631</v>
      </c>
      <c r="U156" s="133">
        <v>42.65</v>
      </c>
      <c r="X156"/>
      <c r="AB156" s="536">
        <f t="shared" si="6"/>
        <v>0</v>
      </c>
      <c r="AC156" s="521">
        <v>109.84339800000001</v>
      </c>
      <c r="AJ156" s="536">
        <f t="shared" si="7"/>
        <v>0</v>
      </c>
      <c r="AK156" s="536">
        <f t="shared" si="8"/>
        <v>0.10984339800000001</v>
      </c>
    </row>
    <row r="157" spans="1:37" x14ac:dyDescent="0.25">
      <c r="A157" s="97">
        <v>493574.22056400002</v>
      </c>
      <c r="B157" s="97">
        <v>5180763.5574099803</v>
      </c>
      <c r="C157" s="101" t="s">
        <v>5</v>
      </c>
      <c r="D157" s="101">
        <v>1</v>
      </c>
      <c r="E157" s="101">
        <v>13</v>
      </c>
      <c r="F157" s="101" t="s">
        <v>10</v>
      </c>
      <c r="G157" s="486" t="s">
        <v>23</v>
      </c>
      <c r="H157" s="504">
        <v>0</v>
      </c>
      <c r="I157" s="504">
        <v>0</v>
      </c>
      <c r="J157" s="504"/>
      <c r="K157" s="504">
        <v>0</v>
      </c>
      <c r="L157" s="128" t="s">
        <v>41</v>
      </c>
      <c r="M157" s="128" t="s">
        <v>41</v>
      </c>
      <c r="N157" s="447">
        <v>89.668080000000003</v>
      </c>
      <c r="O157" s="447">
        <v>67.251059999999995</v>
      </c>
      <c r="P157" s="447">
        <v>156.91914</v>
      </c>
      <c r="Q157" s="447">
        <v>112.08510000000001</v>
      </c>
      <c r="R157" s="448" t="s">
        <v>69</v>
      </c>
      <c r="T157" s="133"/>
      <c r="U157" s="133"/>
      <c r="AB157" s="536">
        <f t="shared" si="6"/>
        <v>0</v>
      </c>
      <c r="AC157" s="521">
        <v>156.91914</v>
      </c>
      <c r="AJ157" s="536">
        <f t="shared" si="7"/>
        <v>0</v>
      </c>
      <c r="AK157" s="536">
        <f t="shared" si="8"/>
        <v>0.15691914000000001</v>
      </c>
    </row>
    <row r="158" spans="1:37" x14ac:dyDescent="0.25">
      <c r="A158" s="97">
        <v>493606.136686999</v>
      </c>
      <c r="B158" s="97">
        <v>5180770.52403</v>
      </c>
      <c r="C158" s="101" t="s">
        <v>5</v>
      </c>
      <c r="D158" s="101">
        <v>1</v>
      </c>
      <c r="E158" s="101">
        <v>14</v>
      </c>
      <c r="F158" s="101" t="s">
        <v>10</v>
      </c>
      <c r="G158" s="101" t="s">
        <v>23</v>
      </c>
      <c r="H158" s="504">
        <v>712.99</v>
      </c>
      <c r="I158" s="521">
        <v>3131.0155841535429</v>
      </c>
      <c r="J158" s="521"/>
      <c r="K158" s="94">
        <v>2.0590000000000002</v>
      </c>
      <c r="L158" s="95">
        <v>44.48</v>
      </c>
      <c r="M158" s="95">
        <v>11.736300000000002</v>
      </c>
      <c r="N158" s="447">
        <v>0</v>
      </c>
      <c r="O158" s="447">
        <v>156.91914</v>
      </c>
      <c r="P158" s="447">
        <v>156.91914</v>
      </c>
      <c r="Q158" s="447">
        <v>112.08510000000001</v>
      </c>
      <c r="R158" s="448" t="s">
        <v>69</v>
      </c>
      <c r="T158" s="133">
        <v>2.0590000000000002</v>
      </c>
      <c r="U158" s="133">
        <v>44.48</v>
      </c>
      <c r="X158"/>
      <c r="AB158" s="536">
        <f t="shared" si="6"/>
        <v>0</v>
      </c>
      <c r="AC158" s="521">
        <v>156.91914</v>
      </c>
      <c r="AJ158" s="536">
        <f t="shared" si="7"/>
        <v>0</v>
      </c>
      <c r="AK158" s="536">
        <f t="shared" si="8"/>
        <v>0.15691914000000001</v>
      </c>
    </row>
    <row r="159" spans="1:37" x14ac:dyDescent="0.25">
      <c r="A159" s="97">
        <v>493638.036009998</v>
      </c>
      <c r="B159" s="97">
        <v>5180761.7114700004</v>
      </c>
      <c r="C159" s="101" t="s">
        <v>5</v>
      </c>
      <c r="D159" s="101">
        <v>2</v>
      </c>
      <c r="E159" s="101">
        <v>15</v>
      </c>
      <c r="F159" s="101" t="s">
        <v>10</v>
      </c>
      <c r="G159" s="101" t="s">
        <v>23</v>
      </c>
      <c r="H159" s="504">
        <v>747.89</v>
      </c>
      <c r="I159" s="521">
        <v>3284.2750182086611</v>
      </c>
      <c r="J159" s="521"/>
      <c r="K159" s="94">
        <v>2.105</v>
      </c>
      <c r="L159" s="95">
        <v>44.68</v>
      </c>
      <c r="M159" s="95">
        <v>11.9985</v>
      </c>
      <c r="N159" s="447">
        <v>0</v>
      </c>
      <c r="O159" s="447">
        <v>156.91914</v>
      </c>
      <c r="P159" s="447">
        <v>156.91914</v>
      </c>
      <c r="Q159" s="447">
        <v>112.08510000000001</v>
      </c>
      <c r="R159" s="448" t="s">
        <v>69</v>
      </c>
      <c r="T159" s="133">
        <v>2.105</v>
      </c>
      <c r="U159" s="133">
        <v>44.68</v>
      </c>
      <c r="X159"/>
      <c r="AB159" s="536">
        <f t="shared" si="6"/>
        <v>0</v>
      </c>
      <c r="AC159" s="521">
        <v>156.91914</v>
      </c>
      <c r="AJ159" s="536">
        <f t="shared" si="7"/>
        <v>0</v>
      </c>
      <c r="AK159" s="536">
        <f t="shared" si="8"/>
        <v>0.15691914000000001</v>
      </c>
    </row>
    <row r="160" spans="1:37" x14ac:dyDescent="0.25">
      <c r="A160" s="97">
        <v>493669.952770998</v>
      </c>
      <c r="B160" s="97">
        <v>5180769.34516</v>
      </c>
      <c r="C160" s="101" t="s">
        <v>5</v>
      </c>
      <c r="D160" s="101">
        <v>3</v>
      </c>
      <c r="E160" s="101">
        <v>16</v>
      </c>
      <c r="F160" s="101" t="s">
        <v>10</v>
      </c>
      <c r="G160" s="101" t="s">
        <v>23</v>
      </c>
      <c r="H160" s="504">
        <v>781.99</v>
      </c>
      <c r="I160" s="521">
        <v>3434.0213420275591</v>
      </c>
      <c r="J160" s="521"/>
      <c r="K160" s="94">
        <v>2.0390000000000001</v>
      </c>
      <c r="L160" s="110">
        <v>44.59</v>
      </c>
      <c r="M160" s="95">
        <v>11.622300000000001</v>
      </c>
      <c r="N160" s="447">
        <v>0</v>
      </c>
      <c r="O160" s="447">
        <v>156.91914</v>
      </c>
      <c r="P160" s="447">
        <v>156.91914</v>
      </c>
      <c r="Q160" s="447">
        <v>112.08510000000001</v>
      </c>
      <c r="R160" s="448" t="s">
        <v>69</v>
      </c>
      <c r="T160" s="133">
        <v>2.0390000000000001</v>
      </c>
      <c r="U160" s="133">
        <v>44.59</v>
      </c>
      <c r="X160"/>
      <c r="AB160" s="536">
        <f t="shared" si="6"/>
        <v>0</v>
      </c>
      <c r="AC160" s="521">
        <v>156.91914</v>
      </c>
      <c r="AJ160" s="536">
        <f t="shared" si="7"/>
        <v>0</v>
      </c>
      <c r="AK160" s="536">
        <f t="shared" si="8"/>
        <v>0.15691914000000001</v>
      </c>
    </row>
    <row r="161" spans="1:37" x14ac:dyDescent="0.25">
      <c r="A161" s="97">
        <v>493701.865718999</v>
      </c>
      <c r="B161" s="97">
        <v>5180773.4231099803</v>
      </c>
      <c r="C161" s="101" t="s">
        <v>5</v>
      </c>
      <c r="D161" s="101">
        <v>4</v>
      </c>
      <c r="E161" s="101">
        <v>17</v>
      </c>
      <c r="F161" s="101" t="s">
        <v>10</v>
      </c>
      <c r="G161" s="101" t="s">
        <v>23</v>
      </c>
      <c r="H161" s="504">
        <v>949.89</v>
      </c>
      <c r="I161" s="521">
        <v>4171.3353528543303</v>
      </c>
      <c r="J161" s="521"/>
      <c r="K161" s="94">
        <v>2.0830000000000002</v>
      </c>
      <c r="L161" s="95">
        <v>44.72</v>
      </c>
      <c r="M161" s="95">
        <v>11.873100000000001</v>
      </c>
      <c r="N161" s="447">
        <v>0</v>
      </c>
      <c r="O161" s="447">
        <v>156.91914</v>
      </c>
      <c r="P161" s="447">
        <v>156.91914</v>
      </c>
      <c r="Q161" s="447">
        <v>112.08510000000001</v>
      </c>
      <c r="R161" s="448" t="s">
        <v>69</v>
      </c>
      <c r="T161" s="133">
        <v>2.0830000000000002</v>
      </c>
      <c r="U161" s="133">
        <v>44.72</v>
      </c>
      <c r="X161"/>
      <c r="AB161" s="536">
        <f t="shared" si="6"/>
        <v>0</v>
      </c>
      <c r="AC161" s="521">
        <v>156.91914</v>
      </c>
      <c r="AJ161" s="536">
        <f t="shared" si="7"/>
        <v>0</v>
      </c>
      <c r="AK161" s="536">
        <f t="shared" si="8"/>
        <v>0.15691914000000001</v>
      </c>
    </row>
    <row r="162" spans="1:37" x14ac:dyDescent="0.25">
      <c r="A162" s="97">
        <v>493733.751358999</v>
      </c>
      <c r="B162" s="97">
        <v>5180751.3875399902</v>
      </c>
      <c r="C162" s="101" t="s">
        <v>5</v>
      </c>
      <c r="D162" s="101">
        <v>5</v>
      </c>
      <c r="E162" s="101">
        <v>18</v>
      </c>
      <c r="F162" s="101" t="s">
        <v>10</v>
      </c>
      <c r="G162" s="101" t="s">
        <v>23</v>
      </c>
      <c r="H162" s="504">
        <v>841.29</v>
      </c>
      <c r="I162" s="521">
        <v>3694.4306382874011</v>
      </c>
      <c r="J162" s="521"/>
      <c r="K162" s="94">
        <v>1.9390000000000001</v>
      </c>
      <c r="L162" s="95">
        <v>44.46</v>
      </c>
      <c r="M162" s="95">
        <v>11.052300000000001</v>
      </c>
      <c r="N162" s="447">
        <v>0</v>
      </c>
      <c r="O162" s="447">
        <v>156.91914</v>
      </c>
      <c r="P162" s="447">
        <v>156.91914</v>
      </c>
      <c r="Q162" s="447">
        <v>112.08510000000001</v>
      </c>
      <c r="R162" s="448" t="s">
        <v>69</v>
      </c>
      <c r="T162" s="133">
        <v>1.9390000000000001</v>
      </c>
      <c r="U162" s="133">
        <v>44.46</v>
      </c>
      <c r="X162"/>
      <c r="AB162" s="536">
        <f t="shared" si="6"/>
        <v>0</v>
      </c>
      <c r="AC162" s="521">
        <v>156.91914</v>
      </c>
      <c r="AJ162" s="536">
        <f t="shared" si="7"/>
        <v>0</v>
      </c>
      <c r="AK162" s="536">
        <f t="shared" si="8"/>
        <v>0.15691914000000001</v>
      </c>
    </row>
    <row r="163" spans="1:37" x14ac:dyDescent="0.25">
      <c r="A163" s="97">
        <v>493767.49701400002</v>
      </c>
      <c r="B163" s="97">
        <v>5180765.4346099803</v>
      </c>
      <c r="C163" s="101" t="s">
        <v>5</v>
      </c>
      <c r="D163" s="101">
        <v>6</v>
      </c>
      <c r="E163" s="101">
        <v>19</v>
      </c>
      <c r="F163" s="101" t="s">
        <v>10</v>
      </c>
      <c r="G163" s="101" t="s">
        <v>23</v>
      </c>
      <c r="H163" s="504">
        <v>938.49</v>
      </c>
      <c r="I163" s="521">
        <v>4121.2735319881886</v>
      </c>
      <c r="J163" s="521"/>
      <c r="K163" s="94">
        <v>1.89</v>
      </c>
      <c r="L163" s="95">
        <v>44.52</v>
      </c>
      <c r="M163" s="95">
        <v>10.773</v>
      </c>
      <c r="N163" s="447">
        <v>0</v>
      </c>
      <c r="O163" s="447">
        <v>156.91914</v>
      </c>
      <c r="P163" s="447">
        <v>156.91914</v>
      </c>
      <c r="Q163" s="447">
        <v>112.08510000000001</v>
      </c>
      <c r="R163" s="448" t="s">
        <v>69</v>
      </c>
      <c r="T163" s="133">
        <v>1.89</v>
      </c>
      <c r="U163" s="133">
        <v>44.52</v>
      </c>
      <c r="X163"/>
      <c r="AB163" s="536">
        <f t="shared" si="6"/>
        <v>0</v>
      </c>
      <c r="AC163" s="521">
        <v>156.91914</v>
      </c>
      <c r="AJ163" s="536">
        <f t="shared" si="7"/>
        <v>0</v>
      </c>
      <c r="AK163" s="536">
        <f t="shared" si="8"/>
        <v>0.15691914000000001</v>
      </c>
    </row>
    <row r="164" spans="1:37" x14ac:dyDescent="0.25">
      <c r="A164" s="97">
        <v>493797.585008997</v>
      </c>
      <c r="B164" s="97">
        <v>5180766.9894599803</v>
      </c>
      <c r="C164" s="101" t="s">
        <v>5</v>
      </c>
      <c r="D164" s="101">
        <v>6</v>
      </c>
      <c r="E164" s="101">
        <v>20</v>
      </c>
      <c r="F164" s="101" t="s">
        <v>10</v>
      </c>
      <c r="G164" s="101" t="s">
        <v>23</v>
      </c>
      <c r="H164" s="504">
        <v>956.49</v>
      </c>
      <c r="I164" s="521">
        <v>4200.318512303149</v>
      </c>
      <c r="J164" s="521"/>
      <c r="K164" s="94">
        <v>2.113</v>
      </c>
      <c r="L164" s="95">
        <v>44.44</v>
      </c>
      <c r="M164" s="95">
        <v>12.0441</v>
      </c>
      <c r="N164" s="447">
        <v>89.668080000000003</v>
      </c>
      <c r="O164" s="447">
        <v>67.251059999999995</v>
      </c>
      <c r="P164" s="447">
        <v>156.91914</v>
      </c>
      <c r="Q164" s="447">
        <v>112.08510000000001</v>
      </c>
      <c r="R164" s="448" t="s">
        <v>69</v>
      </c>
      <c r="T164" s="133">
        <v>2.113</v>
      </c>
      <c r="U164" s="133">
        <v>44.44</v>
      </c>
      <c r="X164"/>
      <c r="AB164" s="536">
        <f t="shared" si="6"/>
        <v>0</v>
      </c>
      <c r="AC164" s="521">
        <v>156.91914</v>
      </c>
      <c r="AJ164" s="536">
        <f t="shared" si="7"/>
        <v>0</v>
      </c>
      <c r="AK164" s="536">
        <f t="shared" si="8"/>
        <v>0.15691914000000001</v>
      </c>
    </row>
    <row r="165" spans="1:37" x14ac:dyDescent="0.25">
      <c r="A165" s="97">
        <v>493829.477202999</v>
      </c>
      <c r="B165" s="97">
        <v>5180750.9549900005</v>
      </c>
      <c r="C165" s="101" t="s">
        <v>6</v>
      </c>
      <c r="D165" s="101">
        <v>1</v>
      </c>
      <c r="E165" s="101">
        <v>21</v>
      </c>
      <c r="F165" s="101" t="s">
        <v>10</v>
      </c>
      <c r="G165" s="101" t="s">
        <v>27</v>
      </c>
      <c r="H165" s="504">
        <v>1258.69</v>
      </c>
      <c r="I165" s="521">
        <v>5527.395904035433</v>
      </c>
      <c r="J165" s="521"/>
      <c r="K165" s="125">
        <v>1.9350000000000001</v>
      </c>
      <c r="L165" s="114">
        <v>43.63</v>
      </c>
      <c r="M165" s="92">
        <v>11.029500000000001</v>
      </c>
      <c r="N165" s="447">
        <v>196.14892500000002</v>
      </c>
      <c r="O165" s="447">
        <v>0</v>
      </c>
      <c r="P165" s="447">
        <v>196.14892500000002</v>
      </c>
      <c r="Q165" s="447">
        <v>112.08510000000001</v>
      </c>
      <c r="R165" s="448" t="s">
        <v>70</v>
      </c>
      <c r="T165" s="123">
        <v>2.2290000000000001</v>
      </c>
      <c r="U165" s="123">
        <v>43.79</v>
      </c>
      <c r="X165"/>
      <c r="AB165" s="536">
        <f t="shared" si="6"/>
        <v>0</v>
      </c>
      <c r="AC165" s="521">
        <v>196.14892500000002</v>
      </c>
      <c r="AJ165" s="536">
        <f t="shared" si="7"/>
        <v>0</v>
      </c>
      <c r="AK165" s="536">
        <f t="shared" si="8"/>
        <v>0.19614892500000003</v>
      </c>
    </row>
    <row r="166" spans="1:37" x14ac:dyDescent="0.25">
      <c r="A166" s="97">
        <v>493861.415824998</v>
      </c>
      <c r="B166" s="97">
        <v>5180780.14738</v>
      </c>
      <c r="C166" s="101" t="s">
        <v>6</v>
      </c>
      <c r="D166" s="101">
        <v>1</v>
      </c>
      <c r="E166" s="101">
        <v>22</v>
      </c>
      <c r="F166" s="101" t="s">
        <v>10</v>
      </c>
      <c r="G166" s="101" t="s">
        <v>27</v>
      </c>
      <c r="H166" s="504">
        <v>900.49</v>
      </c>
      <c r="I166" s="521">
        <v>3954.4007957677163</v>
      </c>
      <c r="J166" s="521"/>
      <c r="K166" s="125">
        <v>2.0299999999999998</v>
      </c>
      <c r="L166" s="114">
        <v>43.62</v>
      </c>
      <c r="M166" s="92">
        <v>11.571</v>
      </c>
      <c r="N166" s="447">
        <v>196.14892500000002</v>
      </c>
      <c r="O166" s="447">
        <v>0</v>
      </c>
      <c r="P166" s="447">
        <v>196.14892500000002</v>
      </c>
      <c r="Q166" s="447">
        <v>112.08510000000001</v>
      </c>
      <c r="R166" s="448" t="s">
        <v>70</v>
      </c>
      <c r="T166" s="123">
        <v>2.14</v>
      </c>
      <c r="U166" s="123">
        <v>43.89</v>
      </c>
      <c r="X166"/>
      <c r="AB166" s="536">
        <f t="shared" si="6"/>
        <v>0</v>
      </c>
      <c r="AC166" s="521">
        <v>196.14892500000002</v>
      </c>
      <c r="AJ166" s="536">
        <f t="shared" si="7"/>
        <v>0</v>
      </c>
      <c r="AK166" s="536">
        <f t="shared" si="8"/>
        <v>0.19614892500000003</v>
      </c>
    </row>
    <row r="167" spans="1:37" x14ac:dyDescent="0.25">
      <c r="A167" s="97">
        <v>493893.321120999</v>
      </c>
      <c r="B167" s="97">
        <v>5180776.8922899803</v>
      </c>
      <c r="C167" s="101" t="s">
        <v>6</v>
      </c>
      <c r="D167" s="101">
        <v>2</v>
      </c>
      <c r="E167" s="101">
        <v>23</v>
      </c>
      <c r="F167" s="101" t="s">
        <v>10</v>
      </c>
      <c r="G167" s="101" t="s">
        <v>27</v>
      </c>
      <c r="H167" s="504">
        <v>999.69</v>
      </c>
      <c r="I167" s="521">
        <v>4390.0264650590552</v>
      </c>
      <c r="J167" s="521"/>
      <c r="K167" s="125">
        <v>2.234</v>
      </c>
      <c r="L167" s="114">
        <v>43.69</v>
      </c>
      <c r="M167" s="92">
        <v>12.7338</v>
      </c>
      <c r="N167" s="447">
        <v>196.14892500000002</v>
      </c>
      <c r="O167" s="447">
        <v>0</v>
      </c>
      <c r="P167" s="447">
        <v>196.14892500000002</v>
      </c>
      <c r="Q167" s="447">
        <v>112.08510000000001</v>
      </c>
      <c r="R167" s="448" t="s">
        <v>70</v>
      </c>
      <c r="T167" s="123">
        <v>1.724</v>
      </c>
      <c r="U167" s="123">
        <v>43.61</v>
      </c>
      <c r="X167"/>
      <c r="AB167" s="536">
        <f t="shared" si="6"/>
        <v>0</v>
      </c>
      <c r="AC167" s="521">
        <v>196.14892500000002</v>
      </c>
      <c r="AJ167" s="536">
        <f t="shared" si="7"/>
        <v>0</v>
      </c>
      <c r="AK167" s="536">
        <f t="shared" si="8"/>
        <v>0.19614892500000003</v>
      </c>
    </row>
    <row r="168" spans="1:37" x14ac:dyDescent="0.25">
      <c r="A168" s="97">
        <v>493925.225664998</v>
      </c>
      <c r="B168" s="97">
        <v>5180772.8595099803</v>
      </c>
      <c r="C168" s="101" t="s">
        <v>6</v>
      </c>
      <c r="D168" s="101">
        <v>3</v>
      </c>
      <c r="E168" s="101">
        <v>24</v>
      </c>
      <c r="F168" s="101" t="s">
        <v>10</v>
      </c>
      <c r="G168" s="101" t="s">
        <v>27</v>
      </c>
      <c r="H168" s="504">
        <v>866.49</v>
      </c>
      <c r="I168" s="521">
        <v>3805.093610728346</v>
      </c>
      <c r="J168" s="521"/>
      <c r="K168" s="125">
        <v>2.105</v>
      </c>
      <c r="L168" s="114">
        <v>43.6</v>
      </c>
      <c r="M168" s="92">
        <v>11.9985</v>
      </c>
      <c r="N168" s="447">
        <v>196.14892500000002</v>
      </c>
      <c r="O168" s="447">
        <v>0</v>
      </c>
      <c r="P168" s="447">
        <v>196.14892500000002</v>
      </c>
      <c r="Q168" s="447">
        <v>112.08510000000001</v>
      </c>
      <c r="R168" s="448" t="s">
        <v>70</v>
      </c>
      <c r="T168" s="123">
        <v>2.6880000000000002</v>
      </c>
      <c r="U168" s="123">
        <v>44.32</v>
      </c>
      <c r="X168"/>
      <c r="AB168" s="536">
        <f t="shared" si="6"/>
        <v>0</v>
      </c>
      <c r="AC168" s="521">
        <v>196.14892500000002</v>
      </c>
      <c r="AJ168" s="536">
        <f t="shared" si="7"/>
        <v>0</v>
      </c>
      <c r="AK168" s="536">
        <f t="shared" si="8"/>
        <v>0.19614892500000003</v>
      </c>
    </row>
    <row r="169" spans="1:37" x14ac:dyDescent="0.25">
      <c r="A169" s="97">
        <v>493957.125439998</v>
      </c>
      <c r="B169" s="97">
        <v>5180764.0486500002</v>
      </c>
      <c r="C169" s="101" t="s">
        <v>6</v>
      </c>
      <c r="D169" s="101">
        <v>4</v>
      </c>
      <c r="E169" s="101">
        <v>25</v>
      </c>
      <c r="F169" s="101" t="s">
        <v>10</v>
      </c>
      <c r="G169" s="101" t="s">
        <v>27</v>
      </c>
      <c r="H169" s="504">
        <v>699.29</v>
      </c>
      <c r="I169" s="521">
        <v>3070.8535713582673</v>
      </c>
      <c r="J169" s="521"/>
      <c r="K169" s="125">
        <v>1.8839999999999999</v>
      </c>
      <c r="L169" s="114">
        <v>43.66</v>
      </c>
      <c r="M169" s="92">
        <v>10.738799999999999</v>
      </c>
      <c r="N169" s="447">
        <v>196.14892500000002</v>
      </c>
      <c r="O169" s="447">
        <v>0</v>
      </c>
      <c r="P169" s="447">
        <v>196.14892500000002</v>
      </c>
      <c r="Q169" s="447">
        <v>112.08510000000001</v>
      </c>
      <c r="R169" s="448" t="s">
        <v>70</v>
      </c>
      <c r="T169" s="123">
        <v>1.91</v>
      </c>
      <c r="U169" s="123">
        <v>43.78</v>
      </c>
      <c r="X169"/>
      <c r="AB169" s="536">
        <f t="shared" si="6"/>
        <v>0</v>
      </c>
      <c r="AC169" s="521">
        <v>196.14892500000002</v>
      </c>
      <c r="AJ169" s="536">
        <f t="shared" si="7"/>
        <v>0</v>
      </c>
      <c r="AK169" s="536">
        <f t="shared" si="8"/>
        <v>0.19614892500000003</v>
      </c>
    </row>
    <row r="170" spans="1:37" x14ac:dyDescent="0.25">
      <c r="A170" s="97">
        <v>493989.035435998</v>
      </c>
      <c r="B170" s="97">
        <v>5180765.3500800002</v>
      </c>
      <c r="C170" s="101" t="s">
        <v>6</v>
      </c>
      <c r="D170" s="101">
        <v>4</v>
      </c>
      <c r="E170" s="101">
        <v>26</v>
      </c>
      <c r="F170" s="101" t="s">
        <v>10</v>
      </c>
      <c r="G170" s="101" t="s">
        <v>27</v>
      </c>
      <c r="H170" s="504">
        <v>731.49</v>
      </c>
      <c r="I170" s="521">
        <v>3212.2562583661411</v>
      </c>
      <c r="J170" s="521"/>
      <c r="K170" s="125">
        <v>3.4990000000000001</v>
      </c>
      <c r="L170" s="114">
        <v>44.47</v>
      </c>
      <c r="M170" s="92">
        <v>19.944300000000002</v>
      </c>
      <c r="N170" s="447">
        <v>196.14892500000002</v>
      </c>
      <c r="O170" s="447">
        <v>0</v>
      </c>
      <c r="P170" s="447">
        <v>196.14892500000002</v>
      </c>
      <c r="Q170" s="447">
        <v>112.08510000000001</v>
      </c>
      <c r="R170" s="448" t="s">
        <v>70</v>
      </c>
      <c r="T170" s="123">
        <v>1.5569999999999999</v>
      </c>
      <c r="U170" s="123">
        <v>43.41</v>
      </c>
      <c r="X170"/>
      <c r="AB170" s="536">
        <f t="shared" si="6"/>
        <v>0</v>
      </c>
      <c r="AC170" s="521">
        <v>196.14892500000002</v>
      </c>
      <c r="AJ170" s="536">
        <f t="shared" si="7"/>
        <v>0</v>
      </c>
      <c r="AK170" s="536">
        <f t="shared" si="8"/>
        <v>0.19614892500000003</v>
      </c>
    </row>
    <row r="171" spans="1:37" x14ac:dyDescent="0.25">
      <c r="A171" s="97">
        <v>494020.94464300002</v>
      </c>
      <c r="B171" s="97">
        <v>5180765.8738200003</v>
      </c>
      <c r="C171" s="101" t="s">
        <v>6</v>
      </c>
      <c r="D171" s="101">
        <v>5</v>
      </c>
      <c r="E171" s="101">
        <v>27</v>
      </c>
      <c r="F171" s="101" t="s">
        <v>10</v>
      </c>
      <c r="G171" s="101" t="s">
        <v>27</v>
      </c>
      <c r="H171" s="504">
        <v>524.49</v>
      </c>
      <c r="I171" s="521">
        <v>2303.2389847440945</v>
      </c>
      <c r="J171" s="521"/>
      <c r="K171" s="125">
        <v>2.4860000000000002</v>
      </c>
      <c r="L171" s="114">
        <v>43.97</v>
      </c>
      <c r="M171" s="92">
        <v>14.170200000000001</v>
      </c>
      <c r="N171" s="447">
        <v>196.14892500000002</v>
      </c>
      <c r="O171" s="447">
        <v>0</v>
      </c>
      <c r="P171" s="447">
        <v>196.14892500000002</v>
      </c>
      <c r="Q171" s="447">
        <v>112.08510000000001</v>
      </c>
      <c r="R171" s="448" t="s">
        <v>70</v>
      </c>
      <c r="T171" s="123">
        <v>2.4929999999999999</v>
      </c>
      <c r="U171" s="123">
        <v>44.28</v>
      </c>
      <c r="X171"/>
      <c r="AB171" s="536">
        <f t="shared" si="6"/>
        <v>0</v>
      </c>
      <c r="AC171" s="521">
        <v>196.14892500000002</v>
      </c>
      <c r="AJ171" s="536">
        <f t="shared" si="7"/>
        <v>0</v>
      </c>
      <c r="AK171" s="536">
        <f t="shared" si="8"/>
        <v>0.19614892500000003</v>
      </c>
    </row>
    <row r="172" spans="1:37" x14ac:dyDescent="0.25">
      <c r="A172" s="97">
        <v>494052.84635599901</v>
      </c>
      <c r="B172" s="97">
        <v>5180758.8414200004</v>
      </c>
      <c r="C172" s="101" t="s">
        <v>6</v>
      </c>
      <c r="D172" s="101">
        <v>6</v>
      </c>
      <c r="E172" s="101">
        <v>28</v>
      </c>
      <c r="F172" s="101" t="s">
        <v>10</v>
      </c>
      <c r="G172" s="101" t="s">
        <v>27</v>
      </c>
      <c r="H172" s="504">
        <v>755.69</v>
      </c>
      <c r="I172" s="521">
        <v>3318.5278430118105</v>
      </c>
      <c r="J172" s="521"/>
      <c r="K172" s="125">
        <v>2.1230000000000002</v>
      </c>
      <c r="L172" s="114">
        <v>43.45</v>
      </c>
      <c r="M172" s="92">
        <v>12.101100000000002</v>
      </c>
      <c r="N172" s="447">
        <v>196.14892500000002</v>
      </c>
      <c r="O172" s="447">
        <v>0</v>
      </c>
      <c r="P172" s="447">
        <v>196.14892500000002</v>
      </c>
      <c r="Q172" s="447">
        <v>112.08510000000001</v>
      </c>
      <c r="R172" s="448" t="s">
        <v>70</v>
      </c>
      <c r="T172" s="123">
        <v>1.62</v>
      </c>
      <c r="U172" s="123">
        <v>43.43</v>
      </c>
      <c r="X172"/>
      <c r="AB172" s="536">
        <f t="shared" si="6"/>
        <v>0</v>
      </c>
      <c r="AC172" s="521">
        <v>196.14892500000002</v>
      </c>
      <c r="AJ172" s="536">
        <f t="shared" si="7"/>
        <v>0</v>
      </c>
      <c r="AK172" s="536">
        <f t="shared" si="8"/>
        <v>0.19614892500000003</v>
      </c>
    </row>
    <row r="173" spans="1:37" x14ac:dyDescent="0.25">
      <c r="A173" s="97">
        <v>494084.77300500002</v>
      </c>
      <c r="B173" s="97">
        <v>5180777.0339099905</v>
      </c>
      <c r="C173" s="101" t="s">
        <v>6</v>
      </c>
      <c r="D173" s="101">
        <v>6</v>
      </c>
      <c r="E173" s="101">
        <v>29</v>
      </c>
      <c r="F173" s="101" t="s">
        <v>10</v>
      </c>
      <c r="G173" s="101" t="s">
        <v>27</v>
      </c>
      <c r="H173" s="504">
        <v>1320.49</v>
      </c>
      <c r="I173" s="521">
        <v>5798.7836697834646</v>
      </c>
      <c r="J173" s="521"/>
      <c r="K173" s="125">
        <v>2.081</v>
      </c>
      <c r="L173" s="114">
        <v>43.66</v>
      </c>
      <c r="M173" s="92">
        <v>11.861700000000001</v>
      </c>
      <c r="N173" s="447">
        <v>196.14892500000002</v>
      </c>
      <c r="O173" s="447">
        <v>0</v>
      </c>
      <c r="P173" s="447">
        <v>196.14892500000002</v>
      </c>
      <c r="Q173" s="447">
        <v>112.08510000000001</v>
      </c>
      <c r="R173" s="448" t="s">
        <v>70</v>
      </c>
      <c r="T173" s="123">
        <v>1.794</v>
      </c>
      <c r="U173" s="123">
        <v>43.45</v>
      </c>
      <c r="X173"/>
      <c r="AB173" s="536">
        <f t="shared" si="6"/>
        <v>0</v>
      </c>
      <c r="AC173" s="521">
        <v>196.14892500000002</v>
      </c>
      <c r="AJ173" s="536">
        <f t="shared" si="7"/>
        <v>0</v>
      </c>
      <c r="AK173" s="536">
        <f t="shared" si="8"/>
        <v>0.19614892500000003</v>
      </c>
    </row>
    <row r="174" spans="1:37" x14ac:dyDescent="0.25">
      <c r="A174" s="97">
        <v>494116.65697800001</v>
      </c>
      <c r="B174" s="97">
        <v>5180751.8889600001</v>
      </c>
      <c r="C174" s="101" t="s">
        <v>6</v>
      </c>
      <c r="D174" s="101">
        <v>7</v>
      </c>
      <c r="E174" s="101">
        <v>30</v>
      </c>
      <c r="F174" s="101" t="s">
        <v>10</v>
      </c>
      <c r="G174" s="101" t="s">
        <v>27</v>
      </c>
      <c r="H174" s="504">
        <v>1043.49</v>
      </c>
      <c r="I174" s="521">
        <v>4582.3692504921255</v>
      </c>
      <c r="J174" s="521"/>
      <c r="K174" s="125">
        <v>2.1190000000000002</v>
      </c>
      <c r="L174" s="114">
        <v>43.9</v>
      </c>
      <c r="M174" s="92">
        <v>12.078300000000002</v>
      </c>
      <c r="N174" s="447">
        <v>196.14892500000002</v>
      </c>
      <c r="O174" s="447">
        <v>0</v>
      </c>
      <c r="P174" s="447">
        <v>196.14892500000002</v>
      </c>
      <c r="Q174" s="447">
        <v>112.08510000000001</v>
      </c>
      <c r="R174" s="448" t="s">
        <v>70</v>
      </c>
      <c r="T174" s="123">
        <v>2.8050000000000002</v>
      </c>
      <c r="U174" s="123">
        <v>44.08</v>
      </c>
      <c r="X174"/>
      <c r="AB174" s="536">
        <f t="shared" si="6"/>
        <v>0</v>
      </c>
      <c r="AC174" s="521">
        <v>196.14892500000002</v>
      </c>
      <c r="AJ174" s="536">
        <f t="shared" si="7"/>
        <v>0</v>
      </c>
      <c r="AK174" s="536">
        <f t="shared" si="8"/>
        <v>0.19614892500000003</v>
      </c>
    </row>
    <row r="175" spans="1:37" x14ac:dyDescent="0.25">
      <c r="A175" s="97">
        <v>494148.57913600001</v>
      </c>
      <c r="B175" s="97">
        <v>5180765.6369000003</v>
      </c>
      <c r="C175" s="101" t="s">
        <v>6</v>
      </c>
      <c r="D175" s="101">
        <v>8</v>
      </c>
      <c r="E175" s="101">
        <v>31</v>
      </c>
      <c r="F175" s="101" t="s">
        <v>10</v>
      </c>
      <c r="G175" s="101" t="s">
        <v>27</v>
      </c>
      <c r="H175" s="504">
        <v>1282.69</v>
      </c>
      <c r="I175" s="521">
        <v>5632.7892111220472</v>
      </c>
      <c r="J175" s="521"/>
      <c r="K175" s="125">
        <v>1.7749999999999999</v>
      </c>
      <c r="L175" s="114">
        <v>43.52</v>
      </c>
      <c r="M175" s="92">
        <v>10.1175</v>
      </c>
      <c r="N175" s="447">
        <v>196.14892500000002</v>
      </c>
      <c r="O175" s="447">
        <v>0</v>
      </c>
      <c r="P175" s="447">
        <v>196.14892500000002</v>
      </c>
      <c r="Q175" s="447">
        <v>112.08510000000001</v>
      </c>
      <c r="R175" s="448" t="s">
        <v>70</v>
      </c>
      <c r="T175" s="123">
        <v>2.5270000000000001</v>
      </c>
      <c r="U175" s="123">
        <v>44.19</v>
      </c>
      <c r="X175"/>
      <c r="AB175" s="536">
        <f t="shared" si="6"/>
        <v>0</v>
      </c>
      <c r="AC175" s="521">
        <v>196.14892500000002</v>
      </c>
      <c r="AJ175" s="536">
        <f t="shared" si="7"/>
        <v>0</v>
      </c>
      <c r="AK175" s="536">
        <f t="shared" si="8"/>
        <v>0.19614892500000003</v>
      </c>
    </row>
    <row r="176" spans="1:37" x14ac:dyDescent="0.25">
      <c r="A176" s="97">
        <v>493367.998337998</v>
      </c>
      <c r="B176" s="97">
        <v>5180799.1186100002</v>
      </c>
      <c r="C176" s="101" t="s">
        <v>4</v>
      </c>
      <c r="D176" s="101">
        <v>1</v>
      </c>
      <c r="E176" s="101">
        <v>6</v>
      </c>
      <c r="F176" s="101" t="s">
        <v>11</v>
      </c>
      <c r="G176" s="101" t="s">
        <v>28</v>
      </c>
      <c r="H176" s="504">
        <v>1080.69</v>
      </c>
      <c r="I176" s="521">
        <v>4745.728876476378</v>
      </c>
      <c r="J176" s="521"/>
      <c r="K176" s="94">
        <v>2.2309999999999999</v>
      </c>
      <c r="L176" s="95">
        <v>44.13</v>
      </c>
      <c r="M176" s="95">
        <v>12.716699999999999</v>
      </c>
      <c r="N176" s="447">
        <v>156.91914</v>
      </c>
      <c r="O176" s="447">
        <v>0</v>
      </c>
      <c r="P176" s="447">
        <v>156.91914</v>
      </c>
      <c r="Q176" s="447">
        <v>100.87659000000001</v>
      </c>
      <c r="R176" s="448" t="s">
        <v>71</v>
      </c>
      <c r="T176" s="133">
        <v>2.2309999999999999</v>
      </c>
      <c r="U176" s="133">
        <v>44.13</v>
      </c>
      <c r="X176"/>
      <c r="AB176" s="536">
        <f t="shared" si="6"/>
        <v>0</v>
      </c>
      <c r="AC176" s="521">
        <v>156.91914</v>
      </c>
      <c r="AJ176" s="536">
        <f t="shared" si="7"/>
        <v>0</v>
      </c>
      <c r="AK176" s="536">
        <f t="shared" si="8"/>
        <v>0.15691914000000001</v>
      </c>
    </row>
    <row r="177" spans="1:37" x14ac:dyDescent="0.25">
      <c r="A177" s="97">
        <v>493398.713634999</v>
      </c>
      <c r="B177" s="97">
        <v>5180809.4156499803</v>
      </c>
      <c r="C177" s="101" t="s">
        <v>4</v>
      </c>
      <c r="D177" s="101">
        <v>1</v>
      </c>
      <c r="E177" s="101">
        <v>7</v>
      </c>
      <c r="F177" s="101" t="s">
        <v>11</v>
      </c>
      <c r="G177" s="101" t="s">
        <v>29</v>
      </c>
      <c r="H177" s="504">
        <v>178.89</v>
      </c>
      <c r="I177" s="521">
        <v>798.14456849999988</v>
      </c>
      <c r="J177" s="521"/>
      <c r="K177" s="529">
        <v>3.6019000000000001</v>
      </c>
      <c r="L177" s="358">
        <v>44.29</v>
      </c>
      <c r="M177" s="86"/>
      <c r="N177" s="447">
        <v>156.91914</v>
      </c>
      <c r="O177" s="447">
        <v>0</v>
      </c>
      <c r="P177" s="447">
        <v>156.91914</v>
      </c>
      <c r="Q177" s="447">
        <v>100.87659000000001</v>
      </c>
      <c r="R177" s="448" t="s">
        <v>71</v>
      </c>
      <c r="T177" s="132"/>
      <c r="U177" s="134"/>
      <c r="AB177" s="536">
        <f t="shared" si="6"/>
        <v>0</v>
      </c>
      <c r="AC177" s="521">
        <v>156.91914</v>
      </c>
      <c r="AJ177" s="536">
        <f t="shared" si="7"/>
        <v>0</v>
      </c>
      <c r="AK177" s="536">
        <f t="shared" si="8"/>
        <v>0.15691914000000001</v>
      </c>
    </row>
    <row r="178" spans="1:37" x14ac:dyDescent="0.25">
      <c r="A178" s="97">
        <v>493431.82198000001</v>
      </c>
      <c r="B178" s="97">
        <v>5180805.1601499803</v>
      </c>
      <c r="C178" s="101" t="s">
        <v>4</v>
      </c>
      <c r="D178" s="101">
        <v>2</v>
      </c>
      <c r="E178" s="101">
        <v>8</v>
      </c>
      <c r="F178" s="101" t="s">
        <v>11</v>
      </c>
      <c r="G178" s="486" t="s">
        <v>29</v>
      </c>
      <c r="H178" s="504">
        <v>0</v>
      </c>
      <c r="I178" s="504">
        <v>0</v>
      </c>
      <c r="J178" s="504"/>
      <c r="K178" s="504">
        <v>0</v>
      </c>
      <c r="L178" s="127" t="s">
        <v>41</v>
      </c>
      <c r="M178" s="127" t="s">
        <v>41</v>
      </c>
      <c r="N178" s="447">
        <v>0</v>
      </c>
      <c r="O178" s="447">
        <v>0</v>
      </c>
      <c r="P178" s="447">
        <v>0</v>
      </c>
      <c r="Q178" s="447">
        <v>112.08510000000001</v>
      </c>
      <c r="R178" s="448" t="s">
        <v>72</v>
      </c>
      <c r="T178" s="132"/>
      <c r="U178" s="134"/>
      <c r="AB178" s="536">
        <f t="shared" si="6"/>
        <v>0</v>
      </c>
      <c r="AC178" s="521">
        <v>0</v>
      </c>
      <c r="AJ178" s="536">
        <f t="shared" si="7"/>
        <v>0</v>
      </c>
      <c r="AK178" s="536">
        <f t="shared" si="8"/>
        <v>0</v>
      </c>
    </row>
    <row r="179" spans="1:37" x14ac:dyDescent="0.25">
      <c r="A179" s="97">
        <v>493463.71892800002</v>
      </c>
      <c r="B179" s="97">
        <v>5180794.5687100003</v>
      </c>
      <c r="C179" s="101" t="s">
        <v>4</v>
      </c>
      <c r="D179" s="101">
        <v>3</v>
      </c>
      <c r="E179" s="101">
        <v>9</v>
      </c>
      <c r="F179" s="101" t="s">
        <v>11</v>
      </c>
      <c r="G179" s="101" t="s">
        <v>30</v>
      </c>
      <c r="H179" s="504">
        <v>0</v>
      </c>
      <c r="I179" s="504">
        <v>0</v>
      </c>
      <c r="J179" s="504"/>
      <c r="K179" s="504">
        <v>0</v>
      </c>
      <c r="L179" s="86" t="s">
        <v>41</v>
      </c>
      <c r="M179" s="86" t="s">
        <v>41</v>
      </c>
      <c r="N179" s="447">
        <v>89.668080000000003</v>
      </c>
      <c r="O179" s="447">
        <v>34.746381</v>
      </c>
      <c r="P179" s="447">
        <v>124.414461</v>
      </c>
      <c r="Q179" s="447">
        <v>26.900424000000001</v>
      </c>
      <c r="R179" s="448" t="s">
        <v>73</v>
      </c>
      <c r="T179" s="132"/>
      <c r="U179" s="134"/>
      <c r="AB179" s="536">
        <f t="shared" si="6"/>
        <v>0</v>
      </c>
      <c r="AC179" s="521">
        <v>124.414461</v>
      </c>
      <c r="AJ179" s="536">
        <f t="shared" si="7"/>
        <v>0</v>
      </c>
      <c r="AK179" s="536">
        <f t="shared" si="8"/>
        <v>0.124414461</v>
      </c>
    </row>
    <row r="180" spans="1:37" x14ac:dyDescent="0.25">
      <c r="A180" s="97">
        <v>493495.641638998</v>
      </c>
      <c r="B180" s="97">
        <v>5180807.6464499803</v>
      </c>
      <c r="C180" s="101" t="s">
        <v>4</v>
      </c>
      <c r="D180" s="101">
        <v>4</v>
      </c>
      <c r="E180" s="101">
        <v>10</v>
      </c>
      <c r="F180" s="101" t="s">
        <v>11</v>
      </c>
      <c r="G180" s="101" t="s">
        <v>25</v>
      </c>
      <c r="H180" s="504">
        <v>547</v>
      </c>
      <c r="I180" s="521">
        <v>2402.089124015748</v>
      </c>
      <c r="J180" s="521"/>
      <c r="K180" s="527">
        <v>3.9014000000000002</v>
      </c>
      <c r="L180" s="86">
        <v>61.188000000000002</v>
      </c>
      <c r="M180" s="86"/>
      <c r="N180" s="447">
        <v>0</v>
      </c>
      <c r="O180" s="447">
        <v>109.84339800000001</v>
      </c>
      <c r="P180" s="447">
        <v>109.84339800000001</v>
      </c>
      <c r="Q180" s="447">
        <v>8.9668080000000003</v>
      </c>
      <c r="R180" s="448" t="s">
        <v>67</v>
      </c>
      <c r="T180" s="132"/>
      <c r="U180" s="134"/>
      <c r="AB180" s="536">
        <f t="shared" si="6"/>
        <v>0</v>
      </c>
      <c r="AC180" s="521">
        <v>109.84339800000001</v>
      </c>
      <c r="AJ180" s="536">
        <f t="shared" si="7"/>
        <v>0</v>
      </c>
      <c r="AK180" s="536">
        <f t="shared" si="8"/>
        <v>0.10984339800000001</v>
      </c>
    </row>
    <row r="181" spans="1:37" x14ac:dyDescent="0.25">
      <c r="A181" s="97">
        <v>493527.53185500001</v>
      </c>
      <c r="B181" s="97">
        <v>5180790.7214000002</v>
      </c>
      <c r="C181" s="101" t="s">
        <v>4</v>
      </c>
      <c r="D181" s="101">
        <v>5</v>
      </c>
      <c r="E181" s="101">
        <v>11</v>
      </c>
      <c r="F181" s="101" t="s">
        <v>11</v>
      </c>
      <c r="G181" s="101" t="s">
        <v>26</v>
      </c>
      <c r="H181" s="504">
        <v>184.79</v>
      </c>
      <c r="I181" s="521">
        <v>824.46830349999993</v>
      </c>
      <c r="J181" s="521"/>
      <c r="K181" s="529">
        <v>3.0893999999999999</v>
      </c>
      <c r="L181" s="359">
        <v>43.963000000000001</v>
      </c>
      <c r="M181" s="86"/>
      <c r="N181" s="447">
        <v>0</v>
      </c>
      <c r="O181" s="447">
        <v>0</v>
      </c>
      <c r="P181" s="447">
        <v>0</v>
      </c>
      <c r="Q181" s="447">
        <v>227.53275300000001</v>
      </c>
      <c r="R181" s="448" t="s">
        <v>68</v>
      </c>
      <c r="T181" s="132"/>
      <c r="U181" s="134"/>
      <c r="AB181" s="536">
        <f t="shared" si="6"/>
        <v>0</v>
      </c>
      <c r="AC181" s="521">
        <v>0</v>
      </c>
      <c r="AJ181" s="536">
        <f t="shared" si="7"/>
        <v>0</v>
      </c>
      <c r="AK181" s="536">
        <f t="shared" si="8"/>
        <v>0</v>
      </c>
    </row>
    <row r="182" spans="1:37" x14ac:dyDescent="0.25">
      <c r="A182" s="97">
        <v>493559.45098800003</v>
      </c>
      <c r="B182" s="97">
        <v>5180800.5769400001</v>
      </c>
      <c r="C182" s="101" t="s">
        <v>4</v>
      </c>
      <c r="D182" s="101">
        <v>6</v>
      </c>
      <c r="E182" s="101">
        <v>12</v>
      </c>
      <c r="F182" s="101" t="s">
        <v>11</v>
      </c>
      <c r="G182" s="101" t="s">
        <v>24</v>
      </c>
      <c r="H182" s="504">
        <v>852.09</v>
      </c>
      <c r="I182" s="521">
        <v>3741.8576264763778</v>
      </c>
      <c r="J182" s="521"/>
      <c r="K182" s="94">
        <v>1.833</v>
      </c>
      <c r="L182" s="95">
        <v>43.34</v>
      </c>
      <c r="M182" s="95">
        <v>10.4481</v>
      </c>
      <c r="N182" s="447">
        <v>0</v>
      </c>
      <c r="O182" s="447">
        <v>109.84339800000001</v>
      </c>
      <c r="P182" s="447">
        <v>109.84339800000001</v>
      </c>
      <c r="Q182" s="447">
        <v>103.118292</v>
      </c>
      <c r="R182" s="448" t="s">
        <v>66</v>
      </c>
      <c r="T182" s="133">
        <v>1.833</v>
      </c>
      <c r="U182" s="133">
        <v>43.34</v>
      </c>
      <c r="X182"/>
      <c r="AB182" s="536">
        <f t="shared" si="6"/>
        <v>0</v>
      </c>
      <c r="AC182" s="521">
        <v>109.84339800000001</v>
      </c>
      <c r="AJ182" s="536">
        <f t="shared" si="7"/>
        <v>0</v>
      </c>
      <c r="AK182" s="536">
        <f t="shared" si="8"/>
        <v>0.10984339800000001</v>
      </c>
    </row>
    <row r="183" spans="1:37" x14ac:dyDescent="0.25">
      <c r="A183" s="97">
        <v>493593.77961500001</v>
      </c>
      <c r="B183" s="97">
        <v>5180793.1975299902</v>
      </c>
      <c r="C183" s="101" t="s">
        <v>5</v>
      </c>
      <c r="D183" s="101">
        <v>1</v>
      </c>
      <c r="E183" s="101">
        <v>13</v>
      </c>
      <c r="F183" s="101" t="s">
        <v>11</v>
      </c>
      <c r="G183" s="486" t="s">
        <v>23</v>
      </c>
      <c r="H183" s="504">
        <v>0</v>
      </c>
      <c r="I183" s="504">
        <v>0</v>
      </c>
      <c r="J183" s="504"/>
      <c r="K183" s="504">
        <v>0</v>
      </c>
      <c r="L183" s="127" t="s">
        <v>41</v>
      </c>
      <c r="M183" s="127" t="s">
        <v>41</v>
      </c>
      <c r="N183" s="447">
        <v>89.668080000000003</v>
      </c>
      <c r="O183" s="447">
        <v>67.251059999999995</v>
      </c>
      <c r="P183" s="447">
        <v>156.91914</v>
      </c>
      <c r="Q183" s="447">
        <v>112.08510000000001</v>
      </c>
      <c r="R183" s="448" t="s">
        <v>69</v>
      </c>
      <c r="T183" s="133"/>
      <c r="U183" s="133"/>
      <c r="AB183" s="536">
        <f t="shared" si="6"/>
        <v>0</v>
      </c>
      <c r="AC183" s="521">
        <v>156.91914</v>
      </c>
      <c r="AJ183" s="536">
        <f t="shared" si="7"/>
        <v>0</v>
      </c>
      <c r="AK183" s="536">
        <f t="shared" si="8"/>
        <v>0.15691914000000001</v>
      </c>
    </row>
    <row r="184" spans="1:37" x14ac:dyDescent="0.25">
      <c r="A184" s="97">
        <v>493623.269814</v>
      </c>
      <c r="B184" s="97">
        <v>5180802.28675</v>
      </c>
      <c r="C184" s="101" t="s">
        <v>5</v>
      </c>
      <c r="D184" s="101">
        <v>1</v>
      </c>
      <c r="E184" s="101">
        <v>14</v>
      </c>
      <c r="F184" s="101" t="s">
        <v>11</v>
      </c>
      <c r="G184" s="101" t="s">
        <v>23</v>
      </c>
      <c r="H184" s="504">
        <v>844.09</v>
      </c>
      <c r="I184" s="521">
        <v>3706.7265241141731</v>
      </c>
      <c r="J184" s="521"/>
      <c r="K184" s="94">
        <v>1.994</v>
      </c>
      <c r="L184" s="95">
        <v>44.41</v>
      </c>
      <c r="M184" s="95">
        <v>11.3658</v>
      </c>
      <c r="N184" s="447">
        <v>0</v>
      </c>
      <c r="O184" s="447">
        <v>156.91914</v>
      </c>
      <c r="P184" s="447">
        <v>156.91914</v>
      </c>
      <c r="Q184" s="447">
        <v>112.08510000000001</v>
      </c>
      <c r="R184" s="448" t="s">
        <v>69</v>
      </c>
      <c r="T184" s="133">
        <v>1.994</v>
      </c>
      <c r="U184" s="133">
        <v>44.41</v>
      </c>
      <c r="X184"/>
      <c r="AB184" s="536">
        <f t="shared" si="6"/>
        <v>0</v>
      </c>
      <c r="AC184" s="521">
        <v>156.91914</v>
      </c>
      <c r="AJ184" s="536">
        <f t="shared" si="7"/>
        <v>0</v>
      </c>
      <c r="AK184" s="536">
        <f t="shared" si="8"/>
        <v>0.15691914000000001</v>
      </c>
    </row>
    <row r="185" spans="1:37" x14ac:dyDescent="0.25">
      <c r="A185" s="97">
        <v>493655.168991999</v>
      </c>
      <c r="B185" s="97">
        <v>5180793.4742900003</v>
      </c>
      <c r="C185" s="101" t="s">
        <v>5</v>
      </c>
      <c r="D185" s="101">
        <v>2</v>
      </c>
      <c r="E185" s="101">
        <v>15</v>
      </c>
      <c r="F185" s="101" t="s">
        <v>11</v>
      </c>
      <c r="G185" s="101" t="s">
        <v>23</v>
      </c>
      <c r="H185" s="504">
        <v>967.69</v>
      </c>
      <c r="I185" s="521">
        <v>4249.5020556102363</v>
      </c>
      <c r="J185" s="521"/>
      <c r="K185" s="94">
        <v>1.8779999999999999</v>
      </c>
      <c r="L185" s="95">
        <v>44.34</v>
      </c>
      <c r="M185" s="95">
        <v>10.704599999999999</v>
      </c>
      <c r="N185" s="447">
        <v>0</v>
      </c>
      <c r="O185" s="447">
        <v>156.91914</v>
      </c>
      <c r="P185" s="447">
        <v>156.91914</v>
      </c>
      <c r="Q185" s="447">
        <v>112.08510000000001</v>
      </c>
      <c r="R185" s="448" t="s">
        <v>69</v>
      </c>
      <c r="T185" s="133">
        <v>1.8779999999999999</v>
      </c>
      <c r="U185" s="133">
        <v>44.34</v>
      </c>
      <c r="X185"/>
      <c r="AB185" s="536">
        <f t="shared" si="6"/>
        <v>0</v>
      </c>
      <c r="AC185" s="521">
        <v>156.91914</v>
      </c>
      <c r="AJ185" s="536">
        <f t="shared" si="7"/>
        <v>0</v>
      </c>
      <c r="AK185" s="536">
        <f t="shared" si="8"/>
        <v>0.15691914000000001</v>
      </c>
    </row>
    <row r="186" spans="1:37" x14ac:dyDescent="0.25">
      <c r="A186" s="97">
        <v>493687.085563</v>
      </c>
      <c r="B186" s="97">
        <v>5180801.1080700001</v>
      </c>
      <c r="C186" s="101" t="s">
        <v>5</v>
      </c>
      <c r="D186" s="101">
        <v>3</v>
      </c>
      <c r="E186" s="101">
        <v>16</v>
      </c>
      <c r="F186" s="101" t="s">
        <v>11</v>
      </c>
      <c r="G186" s="101" t="s">
        <v>23</v>
      </c>
      <c r="H186" s="504">
        <v>1013.59</v>
      </c>
      <c r="I186" s="521">
        <v>4451.0667554133852</v>
      </c>
      <c r="J186" s="521"/>
      <c r="K186" s="94">
        <v>2.27</v>
      </c>
      <c r="L186" s="95">
        <v>44.74</v>
      </c>
      <c r="M186" s="95">
        <v>12.939</v>
      </c>
      <c r="N186" s="447">
        <v>0</v>
      </c>
      <c r="O186" s="447">
        <v>156.91914</v>
      </c>
      <c r="P186" s="447">
        <v>156.91914</v>
      </c>
      <c r="Q186" s="447">
        <v>112.08510000000001</v>
      </c>
      <c r="R186" s="448" t="s">
        <v>69</v>
      </c>
      <c r="T186" s="133">
        <v>2.27</v>
      </c>
      <c r="U186" s="133">
        <v>44.74</v>
      </c>
      <c r="X186"/>
      <c r="AB186" s="536">
        <f t="shared" si="6"/>
        <v>0</v>
      </c>
      <c r="AC186" s="521">
        <v>156.91914</v>
      </c>
      <c r="AJ186" s="536">
        <f t="shared" si="7"/>
        <v>0</v>
      </c>
      <c r="AK186" s="536">
        <f t="shared" si="8"/>
        <v>0.15691914000000001</v>
      </c>
    </row>
    <row r="187" spans="1:37" x14ac:dyDescent="0.25">
      <c r="A187" s="97">
        <v>493718.998329997</v>
      </c>
      <c r="B187" s="97">
        <v>5180805.1860999903</v>
      </c>
      <c r="C187" s="101" t="s">
        <v>5</v>
      </c>
      <c r="D187" s="101">
        <v>4</v>
      </c>
      <c r="E187" s="101">
        <v>17</v>
      </c>
      <c r="F187" s="101" t="s">
        <v>11</v>
      </c>
      <c r="G187" s="101" t="s">
        <v>23</v>
      </c>
      <c r="H187" s="504">
        <v>957.29</v>
      </c>
      <c r="I187" s="521">
        <v>4203.8316225393692</v>
      </c>
      <c r="J187" s="521"/>
      <c r="K187" s="94">
        <v>1.994</v>
      </c>
      <c r="L187" s="95">
        <v>44.66</v>
      </c>
      <c r="M187" s="95">
        <v>11.3658</v>
      </c>
      <c r="N187" s="447">
        <v>0</v>
      </c>
      <c r="O187" s="447">
        <v>156.91914</v>
      </c>
      <c r="P187" s="447">
        <v>156.91914</v>
      </c>
      <c r="Q187" s="447">
        <v>112.08510000000001</v>
      </c>
      <c r="R187" s="448" t="s">
        <v>69</v>
      </c>
      <c r="T187" s="133">
        <v>1.994</v>
      </c>
      <c r="U187" s="133">
        <v>44.66</v>
      </c>
      <c r="X187"/>
      <c r="AB187" s="536">
        <f t="shared" si="6"/>
        <v>0</v>
      </c>
      <c r="AC187" s="521">
        <v>156.91914</v>
      </c>
      <c r="AJ187" s="536">
        <f t="shared" si="7"/>
        <v>0</v>
      </c>
      <c r="AK187" s="536">
        <f t="shared" si="8"/>
        <v>0.15691914000000001</v>
      </c>
    </row>
    <row r="188" spans="1:37" x14ac:dyDescent="0.25">
      <c r="A188" s="97">
        <v>493750.88386399701</v>
      </c>
      <c r="B188" s="97">
        <v>5180783.1506200004</v>
      </c>
      <c r="C188" s="101" t="s">
        <v>5</v>
      </c>
      <c r="D188" s="101">
        <v>5</v>
      </c>
      <c r="E188" s="101">
        <v>18</v>
      </c>
      <c r="F188" s="101" t="s">
        <v>11</v>
      </c>
      <c r="G188" s="101" t="s">
        <v>23</v>
      </c>
      <c r="H188" s="504">
        <v>456.49</v>
      </c>
      <c r="I188" s="521">
        <v>2004.6246146653541</v>
      </c>
      <c r="J188" s="521"/>
      <c r="K188" s="94">
        <v>2.1659999999999999</v>
      </c>
      <c r="L188" s="95">
        <v>44.52</v>
      </c>
      <c r="M188" s="95">
        <v>12.3462</v>
      </c>
      <c r="N188" s="447">
        <v>0</v>
      </c>
      <c r="O188" s="447">
        <v>156.91914</v>
      </c>
      <c r="P188" s="447">
        <v>156.91914</v>
      </c>
      <c r="Q188" s="447">
        <v>112.08510000000001</v>
      </c>
      <c r="R188" s="448" t="s">
        <v>69</v>
      </c>
      <c r="T188" s="133">
        <v>2.1659999999999999</v>
      </c>
      <c r="U188" s="133">
        <v>44.52</v>
      </c>
      <c r="X188"/>
      <c r="AB188" s="536">
        <f t="shared" si="6"/>
        <v>0</v>
      </c>
      <c r="AC188" s="521">
        <v>156.91914</v>
      </c>
      <c r="AJ188" s="536">
        <f t="shared" si="7"/>
        <v>0</v>
      </c>
      <c r="AK188" s="536">
        <f t="shared" si="8"/>
        <v>0.15691914000000001</v>
      </c>
    </row>
    <row r="189" spans="1:37" x14ac:dyDescent="0.25">
      <c r="A189" s="97">
        <v>493782.808423999</v>
      </c>
      <c r="B189" s="97">
        <v>5180798.5634500002</v>
      </c>
      <c r="C189" s="101" t="s">
        <v>5</v>
      </c>
      <c r="D189" s="101">
        <v>5</v>
      </c>
      <c r="E189" s="101">
        <v>19</v>
      </c>
      <c r="F189" s="101" t="s">
        <v>11</v>
      </c>
      <c r="G189" s="101" t="s">
        <v>23</v>
      </c>
      <c r="H189" s="504">
        <v>832.79</v>
      </c>
      <c r="I189" s="521">
        <v>3657.1038420275581</v>
      </c>
      <c r="J189" s="521"/>
      <c r="K189" s="94">
        <v>1.849</v>
      </c>
      <c r="L189" s="95">
        <v>44.52</v>
      </c>
      <c r="M189" s="95">
        <v>10.539300000000001</v>
      </c>
      <c r="N189" s="447">
        <v>0</v>
      </c>
      <c r="O189" s="447">
        <v>156.91914</v>
      </c>
      <c r="P189" s="447">
        <v>156.91914</v>
      </c>
      <c r="Q189" s="447">
        <v>112.08510000000001</v>
      </c>
      <c r="R189" s="448" t="s">
        <v>69</v>
      </c>
      <c r="T189" s="133">
        <v>1.849</v>
      </c>
      <c r="U189" s="133">
        <v>44.52</v>
      </c>
      <c r="X189"/>
      <c r="AB189" s="536">
        <f t="shared" si="6"/>
        <v>0</v>
      </c>
      <c r="AC189" s="521">
        <v>156.91914</v>
      </c>
      <c r="AJ189" s="536">
        <f t="shared" si="7"/>
        <v>0</v>
      </c>
      <c r="AK189" s="536">
        <f t="shared" si="8"/>
        <v>0.15691914000000001</v>
      </c>
    </row>
    <row r="190" spans="1:37" x14ac:dyDescent="0.25">
      <c r="A190" s="97">
        <v>493814.71713100001</v>
      </c>
      <c r="B190" s="97">
        <v>5180798.7527299803</v>
      </c>
      <c r="C190" s="101" t="s">
        <v>5</v>
      </c>
      <c r="D190" s="101">
        <v>6</v>
      </c>
      <c r="E190" s="101">
        <v>20</v>
      </c>
      <c r="F190" s="101" t="s">
        <v>11</v>
      </c>
      <c r="G190" s="101" t="s">
        <v>23</v>
      </c>
      <c r="H190" s="504">
        <v>914.09</v>
      </c>
      <c r="I190" s="521">
        <v>4014.1236697834643</v>
      </c>
      <c r="J190" s="521"/>
      <c r="K190" s="94">
        <v>1.964</v>
      </c>
      <c r="L190" s="95">
        <v>44.6</v>
      </c>
      <c r="M190" s="95">
        <v>11.194800000000001</v>
      </c>
      <c r="N190" s="447">
        <v>0</v>
      </c>
      <c r="O190" s="447">
        <v>156.91914</v>
      </c>
      <c r="P190" s="447">
        <v>156.91914</v>
      </c>
      <c r="Q190" s="447">
        <v>112.08510000000001</v>
      </c>
      <c r="R190" s="448" t="s">
        <v>69</v>
      </c>
      <c r="T190" s="133">
        <v>1.964</v>
      </c>
      <c r="U190" s="133">
        <v>44.6</v>
      </c>
      <c r="X190"/>
      <c r="AB190" s="536">
        <f t="shared" si="6"/>
        <v>0</v>
      </c>
      <c r="AC190" s="521">
        <v>156.91914</v>
      </c>
      <c r="AJ190" s="536">
        <f t="shared" si="7"/>
        <v>0</v>
      </c>
      <c r="AK190" s="536">
        <f t="shared" si="8"/>
        <v>0.15691914000000001</v>
      </c>
    </row>
    <row r="191" spans="1:37" x14ac:dyDescent="0.25">
      <c r="A191" s="97">
        <v>493846.60920200002</v>
      </c>
      <c r="B191" s="97">
        <v>5180782.7183499904</v>
      </c>
      <c r="C191" s="101" t="s">
        <v>6</v>
      </c>
      <c r="D191" s="101">
        <v>1</v>
      </c>
      <c r="E191" s="101">
        <v>21</v>
      </c>
      <c r="F191" s="101" t="s">
        <v>11</v>
      </c>
      <c r="G191" s="101" t="s">
        <v>27</v>
      </c>
      <c r="H191" s="504">
        <v>1242.79</v>
      </c>
      <c r="I191" s="521">
        <v>5457.5728380905512</v>
      </c>
      <c r="J191" s="521"/>
      <c r="K191" s="117"/>
      <c r="L191" s="117"/>
      <c r="M191" s="86"/>
      <c r="N191" s="447">
        <v>196.14892500000002</v>
      </c>
      <c r="O191" s="447">
        <v>0</v>
      </c>
      <c r="P191" s="447">
        <v>196.14892500000002</v>
      </c>
      <c r="Q191" s="447">
        <v>112.08510000000001</v>
      </c>
      <c r="R191" s="448" t="s">
        <v>70</v>
      </c>
      <c r="T191" s="123">
        <v>2.2469999999999999</v>
      </c>
      <c r="U191" s="123">
        <v>43.81</v>
      </c>
      <c r="X191"/>
      <c r="AB191" s="536">
        <f t="shared" si="6"/>
        <v>0</v>
      </c>
      <c r="AC191" s="521">
        <v>196.14892500000002</v>
      </c>
      <c r="AJ191" s="536">
        <f t="shared" si="7"/>
        <v>0</v>
      </c>
      <c r="AK191" s="536">
        <f t="shared" si="8"/>
        <v>0.19614892500000003</v>
      </c>
    </row>
    <row r="192" spans="1:37" x14ac:dyDescent="0.25">
      <c r="A192" s="97">
        <v>493878.54757200001</v>
      </c>
      <c r="B192" s="97">
        <v>5180811.9108300004</v>
      </c>
      <c r="C192" s="101" t="s">
        <v>6</v>
      </c>
      <c r="D192" s="101">
        <v>1</v>
      </c>
      <c r="E192" s="101">
        <v>22</v>
      </c>
      <c r="F192" s="101" t="s">
        <v>11</v>
      </c>
      <c r="G192" s="101" t="s">
        <v>27</v>
      </c>
      <c r="H192" s="504">
        <v>1020.29</v>
      </c>
      <c r="I192" s="521">
        <v>4480.4890536417324</v>
      </c>
      <c r="J192" s="521"/>
      <c r="K192" s="125">
        <v>1.8779999999999999</v>
      </c>
      <c r="L192" s="114">
        <v>43.41</v>
      </c>
      <c r="M192" s="92">
        <v>10.704599999999999</v>
      </c>
      <c r="N192" s="447">
        <v>196.14892500000002</v>
      </c>
      <c r="O192" s="447">
        <v>0</v>
      </c>
      <c r="P192" s="447">
        <v>196.14892500000002</v>
      </c>
      <c r="Q192" s="447">
        <v>112.08510000000001</v>
      </c>
      <c r="R192" s="448" t="s">
        <v>70</v>
      </c>
      <c r="T192" s="123">
        <v>2.4630000000000001</v>
      </c>
      <c r="U192" s="123">
        <v>44.12</v>
      </c>
      <c r="X192"/>
      <c r="AB192" s="536">
        <f t="shared" si="6"/>
        <v>0</v>
      </c>
      <c r="AC192" s="521">
        <v>196.14892500000002</v>
      </c>
      <c r="AJ192" s="536">
        <f t="shared" si="7"/>
        <v>0</v>
      </c>
      <c r="AK192" s="536">
        <f t="shared" si="8"/>
        <v>0.19614892500000003</v>
      </c>
    </row>
    <row r="193" spans="1:37" x14ac:dyDescent="0.25">
      <c r="A193" s="97">
        <v>493910.45270800003</v>
      </c>
      <c r="B193" s="97">
        <v>5180808.6558299903</v>
      </c>
      <c r="C193" s="101" t="s">
        <v>6</v>
      </c>
      <c r="D193" s="101">
        <v>2</v>
      </c>
      <c r="E193" s="101">
        <v>23</v>
      </c>
      <c r="F193" s="101" t="s">
        <v>11</v>
      </c>
      <c r="G193" s="101" t="s">
        <v>27</v>
      </c>
      <c r="H193" s="504">
        <v>1098.0899999999999</v>
      </c>
      <c r="I193" s="521">
        <v>4822.1390241141726</v>
      </c>
      <c r="J193" s="521"/>
      <c r="K193" s="125">
        <v>2.14</v>
      </c>
      <c r="L193" s="114">
        <v>43.47</v>
      </c>
      <c r="M193" s="92">
        <v>12.198</v>
      </c>
      <c r="N193" s="447">
        <v>196.14892500000002</v>
      </c>
      <c r="O193" s="447">
        <v>0</v>
      </c>
      <c r="P193" s="447">
        <v>196.14892500000002</v>
      </c>
      <c r="Q193" s="447">
        <v>112.08510000000001</v>
      </c>
      <c r="R193" s="448" t="s">
        <v>70</v>
      </c>
      <c r="T193" s="123">
        <v>1.609</v>
      </c>
      <c r="U193" s="123">
        <v>43.49</v>
      </c>
      <c r="X193"/>
      <c r="AB193" s="536">
        <f t="shared" si="6"/>
        <v>0</v>
      </c>
      <c r="AC193" s="521">
        <v>196.14892500000002</v>
      </c>
      <c r="AJ193" s="536">
        <f t="shared" si="7"/>
        <v>0</v>
      </c>
      <c r="AK193" s="536">
        <f t="shared" si="8"/>
        <v>0.19614892500000003</v>
      </c>
    </row>
    <row r="194" spans="1:37" x14ac:dyDescent="0.25">
      <c r="A194" s="97">
        <v>493942.357093998</v>
      </c>
      <c r="B194" s="97">
        <v>5180804.6231500003</v>
      </c>
      <c r="C194" s="101" t="s">
        <v>6</v>
      </c>
      <c r="D194" s="101">
        <v>3</v>
      </c>
      <c r="E194" s="101">
        <v>24</v>
      </c>
      <c r="F194" s="101" t="s">
        <v>11</v>
      </c>
      <c r="G194" s="101" t="s">
        <v>27</v>
      </c>
      <c r="H194" s="504">
        <v>1282.69</v>
      </c>
      <c r="I194" s="521">
        <v>5632.7892111220472</v>
      </c>
      <c r="J194" s="521"/>
      <c r="K194" s="125">
        <v>2.5710000000000002</v>
      </c>
      <c r="L194" s="129">
        <v>43.9</v>
      </c>
      <c r="M194" s="92">
        <v>14.654700000000002</v>
      </c>
      <c r="N194" s="447">
        <v>196.14892500000002</v>
      </c>
      <c r="O194" s="447">
        <v>0</v>
      </c>
      <c r="P194" s="447">
        <v>196.14892500000002</v>
      </c>
      <c r="Q194" s="447">
        <v>112.08510000000001</v>
      </c>
      <c r="R194" s="448" t="s">
        <v>70</v>
      </c>
      <c r="T194" s="123">
        <v>1.6639999999999999</v>
      </c>
      <c r="U194" s="123">
        <v>43.82</v>
      </c>
      <c r="X194"/>
      <c r="AB194" s="536">
        <f t="shared" si="6"/>
        <v>0</v>
      </c>
      <c r="AC194" s="521">
        <v>196.14892500000002</v>
      </c>
      <c r="AJ194" s="536">
        <f t="shared" si="7"/>
        <v>0</v>
      </c>
      <c r="AK194" s="536">
        <f t="shared" si="8"/>
        <v>0.19614892500000003</v>
      </c>
    </row>
    <row r="195" spans="1:37" x14ac:dyDescent="0.25">
      <c r="A195" s="97">
        <v>493976.07760600001</v>
      </c>
      <c r="B195" s="97">
        <v>5180793.5362799903</v>
      </c>
      <c r="C195" s="101" t="s">
        <v>6</v>
      </c>
      <c r="D195" s="101">
        <v>4</v>
      </c>
      <c r="E195" s="101">
        <v>25</v>
      </c>
      <c r="F195" s="101" t="s">
        <v>11</v>
      </c>
      <c r="G195" s="101" t="s">
        <v>27</v>
      </c>
      <c r="H195" s="504">
        <v>1132.5899999999999</v>
      </c>
      <c r="I195" s="521">
        <v>4973.6419030511806</v>
      </c>
      <c r="J195" s="521"/>
      <c r="K195" s="125">
        <v>1.917</v>
      </c>
      <c r="L195" s="114">
        <v>43.44</v>
      </c>
      <c r="M195" s="92">
        <v>10.9269</v>
      </c>
      <c r="N195" s="447">
        <v>196.14892500000002</v>
      </c>
      <c r="O195" s="447">
        <v>0</v>
      </c>
      <c r="P195" s="447">
        <v>196.14892500000002</v>
      </c>
      <c r="Q195" s="447">
        <v>112.08510000000001</v>
      </c>
      <c r="R195" s="448" t="s">
        <v>70</v>
      </c>
      <c r="T195" s="123">
        <v>2.593</v>
      </c>
      <c r="U195" s="123">
        <v>44.12</v>
      </c>
      <c r="X195"/>
      <c r="AB195" s="536">
        <f t="shared" ref="AB195:AB258" si="9">(J195*K195)/100</f>
        <v>0</v>
      </c>
      <c r="AC195" s="521">
        <v>196.14892500000002</v>
      </c>
      <c r="AJ195" s="536">
        <f t="shared" ref="AJ195:AJ258" si="10">AB195*0.001</f>
        <v>0</v>
      </c>
      <c r="AK195" s="536">
        <f t="shared" ref="AK195:AK258" si="11">AC195*0.001</f>
        <v>0.19614892500000003</v>
      </c>
    </row>
    <row r="196" spans="1:37" x14ac:dyDescent="0.25">
      <c r="A196" s="97">
        <v>494006.16654900002</v>
      </c>
      <c r="B196" s="97">
        <v>5180797.1138899904</v>
      </c>
      <c r="C196" s="101" t="s">
        <v>6</v>
      </c>
      <c r="D196" s="101">
        <v>4</v>
      </c>
      <c r="E196" s="101">
        <v>26</v>
      </c>
      <c r="F196" s="101" t="s">
        <v>11</v>
      </c>
      <c r="G196" s="101" t="s">
        <v>27</v>
      </c>
      <c r="H196" s="504">
        <v>1215.49</v>
      </c>
      <c r="I196" s="521">
        <v>5337.6879512795276</v>
      </c>
      <c r="J196" s="521"/>
      <c r="K196" s="125">
        <v>1.7070000000000001</v>
      </c>
      <c r="L196" s="114">
        <v>43.38</v>
      </c>
      <c r="M196" s="92">
        <v>9.7299000000000007</v>
      </c>
      <c r="N196" s="447">
        <v>196.14892500000002</v>
      </c>
      <c r="O196" s="447">
        <v>0</v>
      </c>
      <c r="P196" s="447">
        <v>196.14892500000002</v>
      </c>
      <c r="Q196" s="447">
        <v>112.08510000000001</v>
      </c>
      <c r="R196" s="448" t="s">
        <v>70</v>
      </c>
      <c r="T196" s="123">
        <v>1.762</v>
      </c>
      <c r="U196" s="123">
        <v>43.91</v>
      </c>
      <c r="X196"/>
      <c r="AB196" s="536">
        <f t="shared" si="9"/>
        <v>0</v>
      </c>
      <c r="AC196" s="521">
        <v>196.14892500000002</v>
      </c>
      <c r="AJ196" s="536">
        <f t="shared" si="10"/>
        <v>0</v>
      </c>
      <c r="AK196" s="536">
        <f t="shared" si="11"/>
        <v>0.19614892500000003</v>
      </c>
    </row>
    <row r="197" spans="1:37" x14ac:dyDescent="0.25">
      <c r="A197" s="97">
        <v>494038.07558499801</v>
      </c>
      <c r="B197" s="97">
        <v>5180797.63772</v>
      </c>
      <c r="C197" s="101" t="s">
        <v>6</v>
      </c>
      <c r="D197" s="101">
        <v>5</v>
      </c>
      <c r="E197" s="101">
        <v>27</v>
      </c>
      <c r="F197" s="101" t="s">
        <v>11</v>
      </c>
      <c r="G197" s="101" t="s">
        <v>27</v>
      </c>
      <c r="H197" s="504">
        <v>1419.99</v>
      </c>
      <c r="I197" s="521">
        <v>6235.726755413385</v>
      </c>
      <c r="J197" s="521"/>
      <c r="K197" s="125">
        <v>1.6639999999999999</v>
      </c>
      <c r="L197" s="114">
        <v>43.57</v>
      </c>
      <c r="M197" s="92">
        <v>9.4847999999999999</v>
      </c>
      <c r="N197" s="447">
        <v>196.14892500000002</v>
      </c>
      <c r="O197" s="447">
        <v>0</v>
      </c>
      <c r="P197" s="447">
        <v>196.14892500000002</v>
      </c>
      <c r="Q197" s="447">
        <v>112.08510000000001</v>
      </c>
      <c r="R197" s="448" t="s">
        <v>70</v>
      </c>
      <c r="T197" s="123">
        <v>1.651</v>
      </c>
      <c r="U197" s="123">
        <v>43.87</v>
      </c>
      <c r="X197"/>
      <c r="AB197" s="536">
        <f t="shared" si="9"/>
        <v>0</v>
      </c>
      <c r="AC197" s="521">
        <v>196.14892500000002</v>
      </c>
      <c r="AJ197" s="536">
        <f t="shared" si="10"/>
        <v>0</v>
      </c>
      <c r="AK197" s="536">
        <f t="shared" si="11"/>
        <v>0.19614892500000003</v>
      </c>
    </row>
    <row r="198" spans="1:37" x14ac:dyDescent="0.25">
      <c r="A198" s="97">
        <v>494069.977149999</v>
      </c>
      <c r="B198" s="97">
        <v>5180790.6054199804</v>
      </c>
      <c r="C198" s="101" t="s">
        <v>6</v>
      </c>
      <c r="D198" s="101">
        <v>6</v>
      </c>
      <c r="E198" s="101">
        <v>28</v>
      </c>
      <c r="F198" s="101" t="s">
        <v>11</v>
      </c>
      <c r="G198" s="101" t="s">
        <v>27</v>
      </c>
      <c r="H198" s="504">
        <v>991.79</v>
      </c>
      <c r="I198" s="521">
        <v>4985.9755548129906</v>
      </c>
      <c r="J198" s="521"/>
      <c r="K198" s="125">
        <v>1.5880000000000001</v>
      </c>
      <c r="L198" s="114">
        <v>43.38</v>
      </c>
      <c r="M198" s="92">
        <v>9.0516000000000005</v>
      </c>
      <c r="N198" s="447">
        <v>196.14892500000002</v>
      </c>
      <c r="O198" s="447">
        <v>0</v>
      </c>
      <c r="P198" s="447">
        <v>196.14892500000002</v>
      </c>
      <c r="Q198" s="447">
        <v>112.08510000000001</v>
      </c>
      <c r="R198" s="448" t="s">
        <v>70</v>
      </c>
      <c r="T198" s="123">
        <v>1.607</v>
      </c>
      <c r="U198" s="123">
        <v>43.62</v>
      </c>
      <c r="X198"/>
      <c r="AB198" s="536">
        <f t="shared" si="9"/>
        <v>0</v>
      </c>
      <c r="AC198" s="521">
        <v>196.14892500000002</v>
      </c>
      <c r="AJ198" s="536">
        <f t="shared" si="10"/>
        <v>0</v>
      </c>
      <c r="AK198" s="536">
        <f t="shared" si="11"/>
        <v>0.19614892500000003</v>
      </c>
    </row>
    <row r="199" spans="1:37" x14ac:dyDescent="0.25">
      <c r="A199" s="97">
        <v>494101.90357700002</v>
      </c>
      <c r="B199" s="97">
        <v>5180808.7980000004</v>
      </c>
      <c r="C199" s="101" t="s">
        <v>6</v>
      </c>
      <c r="D199" s="101">
        <v>6</v>
      </c>
      <c r="E199" s="101">
        <v>29</v>
      </c>
      <c r="F199" s="101" t="s">
        <v>11</v>
      </c>
      <c r="G199" s="101" t="s">
        <v>27</v>
      </c>
      <c r="H199" s="504">
        <v>1446.29</v>
      </c>
      <c r="I199" s="521">
        <v>6351.220254429134</v>
      </c>
      <c r="J199" s="521"/>
      <c r="K199" s="125">
        <v>1.9039999999999999</v>
      </c>
      <c r="L199" s="114">
        <v>43.59</v>
      </c>
      <c r="M199" s="92">
        <v>10.8528</v>
      </c>
      <c r="N199" s="447">
        <v>196.14892500000002</v>
      </c>
      <c r="O199" s="447">
        <v>0</v>
      </c>
      <c r="P199" s="447">
        <v>196.14892500000002</v>
      </c>
      <c r="Q199" s="447">
        <v>112.08510000000001</v>
      </c>
      <c r="R199" s="448" t="s">
        <v>70</v>
      </c>
      <c r="T199" s="123">
        <v>1.6559999999999999</v>
      </c>
      <c r="U199" s="123">
        <v>43.65</v>
      </c>
      <c r="X199"/>
      <c r="AB199" s="536">
        <f t="shared" si="9"/>
        <v>0</v>
      </c>
      <c r="AC199" s="521">
        <v>196.14892500000002</v>
      </c>
      <c r="AJ199" s="536">
        <f t="shared" si="10"/>
        <v>0</v>
      </c>
      <c r="AK199" s="536">
        <f t="shared" si="11"/>
        <v>0.19614892500000003</v>
      </c>
    </row>
    <row r="200" spans="1:37" x14ac:dyDescent="0.25">
      <c r="A200" s="97">
        <v>494133.78745300003</v>
      </c>
      <c r="B200" s="97">
        <v>5180783.6531300005</v>
      </c>
      <c r="C200" s="101" t="s">
        <v>6</v>
      </c>
      <c r="D200" s="101">
        <v>7</v>
      </c>
      <c r="E200" s="101">
        <v>30</v>
      </c>
      <c r="F200" s="101" t="s">
        <v>11</v>
      </c>
      <c r="G200" s="101" t="s">
        <v>27</v>
      </c>
      <c r="H200" s="504">
        <v>1035.99</v>
      </c>
      <c r="I200" s="521">
        <v>4549.433842027559</v>
      </c>
      <c r="J200" s="521"/>
      <c r="K200" s="125">
        <v>1.7350000000000001</v>
      </c>
      <c r="L200" s="114">
        <v>43.64</v>
      </c>
      <c r="M200" s="92">
        <v>9.8895000000000017</v>
      </c>
      <c r="N200" s="447">
        <v>196.14892500000002</v>
      </c>
      <c r="O200" s="447">
        <v>0</v>
      </c>
      <c r="P200" s="447">
        <v>196.14892500000002</v>
      </c>
      <c r="Q200" s="447">
        <v>112.08510000000001</v>
      </c>
      <c r="R200" s="448" t="s">
        <v>70</v>
      </c>
      <c r="T200" s="123">
        <v>1.7250000000000001</v>
      </c>
      <c r="U200" s="123">
        <v>43.16</v>
      </c>
      <c r="X200"/>
      <c r="AB200" s="536">
        <f t="shared" si="9"/>
        <v>0</v>
      </c>
      <c r="AC200" s="521">
        <v>196.14892500000002</v>
      </c>
      <c r="AJ200" s="536">
        <f t="shared" si="10"/>
        <v>0</v>
      </c>
      <c r="AK200" s="536">
        <f t="shared" si="11"/>
        <v>0.19614892500000003</v>
      </c>
    </row>
    <row r="201" spans="1:37" x14ac:dyDescent="0.25">
      <c r="A201" s="97">
        <v>493387.33872200001</v>
      </c>
      <c r="B201" s="97">
        <v>5180837.4458999904</v>
      </c>
      <c r="C201" s="101" t="s">
        <v>4</v>
      </c>
      <c r="D201" s="101">
        <v>1</v>
      </c>
      <c r="E201" s="101">
        <v>7</v>
      </c>
      <c r="F201" s="101" t="s">
        <v>12</v>
      </c>
      <c r="G201" s="101" t="s">
        <v>28</v>
      </c>
      <c r="H201" s="504">
        <v>840.39</v>
      </c>
      <c r="I201" s="521">
        <v>3690.4783892716532</v>
      </c>
      <c r="J201" s="521"/>
      <c r="K201" s="94">
        <v>2.1589999999999998</v>
      </c>
      <c r="L201" s="95">
        <v>44.17</v>
      </c>
      <c r="M201" s="95">
        <v>12.306299999999998</v>
      </c>
      <c r="N201" s="447">
        <v>156.91914</v>
      </c>
      <c r="O201" s="447">
        <v>0</v>
      </c>
      <c r="P201" s="447">
        <v>156.91914</v>
      </c>
      <c r="Q201" s="447">
        <v>100.87659000000001</v>
      </c>
      <c r="R201" s="448" t="s">
        <v>71</v>
      </c>
      <c r="T201" s="133">
        <v>2.1589999999999998</v>
      </c>
      <c r="U201" s="133">
        <v>44.17</v>
      </c>
      <c r="X201"/>
      <c r="AB201" s="536">
        <f t="shared" si="9"/>
        <v>0</v>
      </c>
      <c r="AC201" s="521">
        <v>156.91914</v>
      </c>
      <c r="AJ201" s="536">
        <f t="shared" si="10"/>
        <v>0</v>
      </c>
      <c r="AK201" s="536">
        <f t="shared" si="11"/>
        <v>0.15691914000000001</v>
      </c>
    </row>
    <row r="202" spans="1:37" x14ac:dyDescent="0.25">
      <c r="A202" s="97">
        <v>493416.665978998</v>
      </c>
      <c r="B202" s="97">
        <v>5180836.9577099904</v>
      </c>
      <c r="C202" s="101" t="s">
        <v>4</v>
      </c>
      <c r="D202" s="101">
        <v>1</v>
      </c>
      <c r="E202" s="101">
        <v>8</v>
      </c>
      <c r="F202" s="101" t="s">
        <v>12</v>
      </c>
      <c r="G202" s="101" t="s">
        <v>28</v>
      </c>
      <c r="H202" s="504">
        <v>787.79</v>
      </c>
      <c r="I202" s="521">
        <v>3459.4913912401571</v>
      </c>
      <c r="J202" s="521"/>
      <c r="K202" s="94">
        <v>1.8620000000000001</v>
      </c>
      <c r="L202" s="95">
        <v>43.77</v>
      </c>
      <c r="M202" s="95">
        <v>10.6134</v>
      </c>
      <c r="N202" s="447">
        <v>156.91914</v>
      </c>
      <c r="O202" s="447">
        <v>0</v>
      </c>
      <c r="P202" s="447">
        <v>156.91914</v>
      </c>
      <c r="Q202" s="447">
        <v>100.87659000000001</v>
      </c>
      <c r="R202" s="448" t="s">
        <v>71</v>
      </c>
      <c r="T202" s="133">
        <v>1.8620000000000001</v>
      </c>
      <c r="U202" s="133">
        <v>43.77</v>
      </c>
      <c r="X202"/>
      <c r="AB202" s="536">
        <f t="shared" si="9"/>
        <v>0</v>
      </c>
      <c r="AC202" s="521">
        <v>156.91914</v>
      </c>
      <c r="AJ202" s="536">
        <f t="shared" si="10"/>
        <v>0</v>
      </c>
      <c r="AK202" s="536">
        <f t="shared" si="11"/>
        <v>0.15691914000000001</v>
      </c>
    </row>
    <row r="203" spans="1:37" x14ac:dyDescent="0.25">
      <c r="A203" s="97">
        <v>493448.56273100001</v>
      </c>
      <c r="B203" s="97">
        <v>5180826.3661900004</v>
      </c>
      <c r="C203" s="101" t="s">
        <v>4</v>
      </c>
      <c r="D203" s="101">
        <v>2</v>
      </c>
      <c r="E203" s="101">
        <v>9</v>
      </c>
      <c r="F203" s="101" t="s">
        <v>12</v>
      </c>
      <c r="G203" s="101" t="s">
        <v>29</v>
      </c>
      <c r="H203" s="504">
        <v>0</v>
      </c>
      <c r="I203" s="504">
        <v>0</v>
      </c>
      <c r="J203" s="504"/>
      <c r="K203" s="504">
        <v>0</v>
      </c>
      <c r="L203" s="173" t="s">
        <v>41</v>
      </c>
      <c r="M203" s="173" t="s">
        <v>41</v>
      </c>
      <c r="N203" s="447">
        <v>0</v>
      </c>
      <c r="O203" s="447">
        <v>0</v>
      </c>
      <c r="P203" s="447">
        <v>0</v>
      </c>
      <c r="Q203" s="447">
        <v>112.08510000000001</v>
      </c>
      <c r="R203" s="448" t="s">
        <v>72</v>
      </c>
      <c r="T203" s="132"/>
      <c r="U203" s="134"/>
      <c r="AB203" s="536">
        <f t="shared" si="9"/>
        <v>0</v>
      </c>
      <c r="AC203" s="521">
        <v>0</v>
      </c>
      <c r="AJ203" s="536">
        <f t="shared" si="10"/>
        <v>0</v>
      </c>
      <c r="AK203" s="536">
        <f t="shared" si="11"/>
        <v>0</v>
      </c>
    </row>
    <row r="204" spans="1:37" x14ac:dyDescent="0.25">
      <c r="A204" s="97">
        <v>493480.485305999</v>
      </c>
      <c r="B204" s="97">
        <v>5180839.4438500004</v>
      </c>
      <c r="C204" s="101" t="s">
        <v>4</v>
      </c>
      <c r="D204" s="101">
        <v>3</v>
      </c>
      <c r="E204" s="101">
        <v>10</v>
      </c>
      <c r="F204" s="101" t="s">
        <v>12</v>
      </c>
      <c r="G204" s="101" t="s">
        <v>30</v>
      </c>
      <c r="H204" s="504">
        <v>0</v>
      </c>
      <c r="I204" s="504">
        <v>0</v>
      </c>
      <c r="J204" s="504"/>
      <c r="K204" s="504">
        <v>0</v>
      </c>
      <c r="L204" s="173" t="s">
        <v>41</v>
      </c>
      <c r="M204" s="173" t="s">
        <v>41</v>
      </c>
      <c r="N204" s="447">
        <v>89.668080000000003</v>
      </c>
      <c r="O204" s="447">
        <v>34.746381</v>
      </c>
      <c r="P204" s="447">
        <v>124.414461</v>
      </c>
      <c r="Q204" s="447">
        <v>26.900424000000001</v>
      </c>
      <c r="R204" s="448" t="s">
        <v>73</v>
      </c>
      <c r="T204" s="132"/>
      <c r="U204" s="134"/>
      <c r="AB204" s="536">
        <f t="shared" si="9"/>
        <v>0</v>
      </c>
      <c r="AC204" s="521">
        <v>124.414461</v>
      </c>
      <c r="AJ204" s="536">
        <f t="shared" si="10"/>
        <v>0</v>
      </c>
      <c r="AK204" s="536">
        <f t="shared" si="11"/>
        <v>0.124414461</v>
      </c>
    </row>
    <row r="205" spans="1:37" x14ac:dyDescent="0.25">
      <c r="A205" s="97">
        <v>493512.37530999701</v>
      </c>
      <c r="B205" s="97">
        <v>5180822.5187200001</v>
      </c>
      <c r="C205" s="101" t="s">
        <v>4</v>
      </c>
      <c r="D205" s="101">
        <v>4</v>
      </c>
      <c r="E205" s="101">
        <v>11</v>
      </c>
      <c r="F205" s="101" t="s">
        <v>12</v>
      </c>
      <c r="G205" s="101" t="s">
        <v>25</v>
      </c>
      <c r="H205" s="504">
        <v>523</v>
      </c>
      <c r="I205" s="521">
        <v>2296.6958169291333</v>
      </c>
      <c r="J205" s="521"/>
      <c r="K205" s="527">
        <v>4.2046000000000001</v>
      </c>
      <c r="L205" s="86">
        <v>60.034999999999997</v>
      </c>
      <c r="M205" s="86"/>
      <c r="N205" s="447">
        <v>0</v>
      </c>
      <c r="O205" s="447">
        <v>109.84339800000001</v>
      </c>
      <c r="P205" s="447">
        <v>109.84339800000001</v>
      </c>
      <c r="Q205" s="447">
        <v>8.9668080000000003</v>
      </c>
      <c r="R205" s="448" t="s">
        <v>67</v>
      </c>
      <c r="T205" s="132"/>
      <c r="U205" s="134"/>
      <c r="AB205" s="536">
        <f t="shared" si="9"/>
        <v>0</v>
      </c>
      <c r="AC205" s="521">
        <v>109.84339800000001</v>
      </c>
      <c r="AJ205" s="536">
        <f t="shared" si="10"/>
        <v>0</v>
      </c>
      <c r="AK205" s="536">
        <f t="shared" si="11"/>
        <v>0.10984339800000001</v>
      </c>
    </row>
    <row r="206" spans="1:37" x14ac:dyDescent="0.25">
      <c r="A206" s="97">
        <v>493544.29430000001</v>
      </c>
      <c r="B206" s="97">
        <v>5180832.3741800003</v>
      </c>
      <c r="C206" s="101" t="s">
        <v>4</v>
      </c>
      <c r="D206" s="101">
        <v>5</v>
      </c>
      <c r="E206" s="101">
        <v>12</v>
      </c>
      <c r="F206" s="101" t="s">
        <v>12</v>
      </c>
      <c r="G206" s="101" t="s">
        <v>26</v>
      </c>
      <c r="H206" s="504">
        <v>303.89</v>
      </c>
      <c r="I206" s="521">
        <v>1355.8508184999998</v>
      </c>
      <c r="J206" s="521"/>
      <c r="K206" s="529">
        <v>3.6547999999999998</v>
      </c>
      <c r="L206" s="360">
        <v>44.12</v>
      </c>
      <c r="M206" s="86"/>
      <c r="N206" s="447">
        <v>0</v>
      </c>
      <c r="O206" s="447">
        <v>0</v>
      </c>
      <c r="P206" s="447">
        <v>0</v>
      </c>
      <c r="Q206" s="447">
        <v>227.53275300000001</v>
      </c>
      <c r="R206" s="448" t="s">
        <v>68</v>
      </c>
      <c r="T206" s="132"/>
      <c r="U206" s="134"/>
      <c r="AB206" s="536">
        <f t="shared" si="9"/>
        <v>0</v>
      </c>
      <c r="AC206" s="521">
        <v>0</v>
      </c>
      <c r="AJ206" s="536">
        <f t="shared" si="10"/>
        <v>0</v>
      </c>
      <c r="AK206" s="536">
        <f t="shared" si="11"/>
        <v>0</v>
      </c>
    </row>
    <row r="207" spans="1:37" x14ac:dyDescent="0.25">
      <c r="A207" s="97">
        <v>493576.197009</v>
      </c>
      <c r="B207" s="97">
        <v>5180827.1172000002</v>
      </c>
      <c r="C207" s="101" t="s">
        <v>4</v>
      </c>
      <c r="D207" s="101">
        <v>6</v>
      </c>
      <c r="E207" s="101">
        <v>13</v>
      </c>
      <c r="F207" s="101" t="s">
        <v>12</v>
      </c>
      <c r="G207" s="101" t="s">
        <v>24</v>
      </c>
      <c r="H207" s="504">
        <v>1108.3900000000001</v>
      </c>
      <c r="I207" s="521">
        <v>4867.3703184055121</v>
      </c>
      <c r="J207" s="521"/>
      <c r="K207" s="94">
        <v>1.677</v>
      </c>
      <c r="L207" s="95">
        <v>42.87</v>
      </c>
      <c r="M207" s="95">
        <v>9.5589000000000013</v>
      </c>
      <c r="N207" s="447">
        <v>0</v>
      </c>
      <c r="O207" s="447">
        <v>109.84339800000001</v>
      </c>
      <c r="P207" s="447">
        <v>109.84339800000001</v>
      </c>
      <c r="Q207" s="447">
        <v>103.118292</v>
      </c>
      <c r="R207" s="448" t="s">
        <v>66</v>
      </c>
      <c r="T207" s="133">
        <v>1.677</v>
      </c>
      <c r="U207" s="133">
        <v>42.87</v>
      </c>
      <c r="X207"/>
      <c r="AB207" s="536">
        <f t="shared" si="9"/>
        <v>0</v>
      </c>
      <c r="AC207" s="521">
        <v>109.84339800000001</v>
      </c>
      <c r="AJ207" s="536">
        <f t="shared" si="10"/>
        <v>0</v>
      </c>
      <c r="AK207" s="536">
        <f t="shared" si="11"/>
        <v>0.10984339800000001</v>
      </c>
    </row>
    <row r="208" spans="1:37" x14ac:dyDescent="0.25">
      <c r="A208" s="97">
        <v>493606.513420998</v>
      </c>
      <c r="B208" s="97">
        <v>5180835.6831999803</v>
      </c>
      <c r="C208" s="101" t="s">
        <v>4</v>
      </c>
      <c r="D208" s="101">
        <v>6</v>
      </c>
      <c r="E208" s="101">
        <v>14</v>
      </c>
      <c r="F208" s="101" t="s">
        <v>12</v>
      </c>
      <c r="G208" s="101" t="s">
        <v>24</v>
      </c>
      <c r="H208" s="504">
        <v>1023.59</v>
      </c>
      <c r="I208" s="521">
        <v>4494.9806333661418</v>
      </c>
      <c r="J208" s="521"/>
      <c r="K208" s="94">
        <v>1.837</v>
      </c>
      <c r="L208" s="95">
        <v>43.46</v>
      </c>
      <c r="M208" s="95">
        <v>10.4709</v>
      </c>
      <c r="N208" s="447">
        <v>0</v>
      </c>
      <c r="O208" s="447">
        <v>109.84339800000001</v>
      </c>
      <c r="P208" s="447">
        <v>109.84339800000001</v>
      </c>
      <c r="Q208" s="447">
        <v>103.118292</v>
      </c>
      <c r="R208" s="448" t="s">
        <v>66</v>
      </c>
      <c r="T208" s="133">
        <v>1.837</v>
      </c>
      <c r="U208" s="133">
        <v>43.46</v>
      </c>
      <c r="X208"/>
      <c r="AB208" s="536">
        <f t="shared" si="9"/>
        <v>0</v>
      </c>
      <c r="AC208" s="521">
        <v>109.84339800000001</v>
      </c>
      <c r="AJ208" s="536">
        <f t="shared" si="10"/>
        <v>0</v>
      </c>
      <c r="AK208" s="536">
        <f t="shared" si="11"/>
        <v>0.10984339800000001</v>
      </c>
    </row>
    <row r="209" spans="1:37" x14ac:dyDescent="0.25">
      <c r="A209" s="97">
        <v>493640.011778999</v>
      </c>
      <c r="B209" s="97">
        <v>5180825.2712899903</v>
      </c>
      <c r="C209" s="101" t="s">
        <v>5</v>
      </c>
      <c r="D209" s="101">
        <v>1</v>
      </c>
      <c r="E209" s="101">
        <v>15</v>
      </c>
      <c r="F209" s="101" t="s">
        <v>12</v>
      </c>
      <c r="G209" s="101" t="s">
        <v>23</v>
      </c>
      <c r="H209" s="504">
        <v>761.49</v>
      </c>
      <c r="I209" s="521">
        <v>3343.997892224409</v>
      </c>
      <c r="J209" s="521"/>
      <c r="K209" s="94">
        <v>2.2890000000000001</v>
      </c>
      <c r="L209" s="95">
        <v>44.61</v>
      </c>
      <c r="M209" s="95">
        <v>13.047300000000002</v>
      </c>
      <c r="N209" s="447">
        <v>0</v>
      </c>
      <c r="O209" s="447">
        <v>156.91914</v>
      </c>
      <c r="P209" s="447">
        <v>156.91914</v>
      </c>
      <c r="Q209" s="447">
        <v>112.08510000000001</v>
      </c>
      <c r="R209" s="448" t="s">
        <v>69</v>
      </c>
      <c r="T209" s="133">
        <v>2.2890000000000001</v>
      </c>
      <c r="U209" s="133">
        <v>44.61</v>
      </c>
      <c r="X209"/>
      <c r="AB209" s="536">
        <f t="shared" si="9"/>
        <v>0</v>
      </c>
      <c r="AC209" s="521">
        <v>156.91914</v>
      </c>
      <c r="AJ209" s="536">
        <f t="shared" si="10"/>
        <v>0</v>
      </c>
      <c r="AK209" s="536">
        <f t="shared" si="11"/>
        <v>0.15691914000000001</v>
      </c>
    </row>
    <row r="210" spans="1:37" x14ac:dyDescent="0.25">
      <c r="A210" s="97">
        <v>493671.92820000002</v>
      </c>
      <c r="B210" s="97">
        <v>5180832.9049800001</v>
      </c>
      <c r="C210" s="101" t="s">
        <v>5</v>
      </c>
      <c r="D210" s="101">
        <v>2</v>
      </c>
      <c r="E210" s="101">
        <v>16</v>
      </c>
      <c r="F210" s="101" t="s">
        <v>12</v>
      </c>
      <c r="G210" s="101" t="s">
        <v>23</v>
      </c>
      <c r="H210" s="504">
        <v>844.59</v>
      </c>
      <c r="I210" s="521">
        <v>3708.9222180118109</v>
      </c>
      <c r="J210" s="521"/>
      <c r="K210" s="94">
        <v>2.323</v>
      </c>
      <c r="L210" s="95">
        <v>44.7</v>
      </c>
      <c r="M210" s="95">
        <v>13.241099999999999</v>
      </c>
      <c r="N210" s="447">
        <v>0</v>
      </c>
      <c r="O210" s="447">
        <v>156.91914</v>
      </c>
      <c r="P210" s="447">
        <v>156.91914</v>
      </c>
      <c r="Q210" s="447">
        <v>112.08510000000001</v>
      </c>
      <c r="R210" s="448" t="s">
        <v>69</v>
      </c>
      <c r="T210" s="133">
        <v>2.323</v>
      </c>
      <c r="U210" s="133">
        <v>44.7</v>
      </c>
      <c r="X210"/>
      <c r="AB210" s="536">
        <f t="shared" si="9"/>
        <v>0</v>
      </c>
      <c r="AC210" s="521">
        <v>156.91914</v>
      </c>
      <c r="AJ210" s="536">
        <f t="shared" si="10"/>
        <v>0</v>
      </c>
      <c r="AK210" s="536">
        <f t="shared" si="11"/>
        <v>0.15691914000000001</v>
      </c>
    </row>
    <row r="211" spans="1:37" x14ac:dyDescent="0.25">
      <c r="A211" s="97">
        <v>493703.84080900002</v>
      </c>
      <c r="B211" s="97">
        <v>5180836.9829399902</v>
      </c>
      <c r="C211" s="101" t="s">
        <v>5</v>
      </c>
      <c r="D211" s="101">
        <v>3</v>
      </c>
      <c r="E211" s="101">
        <v>17</v>
      </c>
      <c r="F211" s="101" t="s">
        <v>12</v>
      </c>
      <c r="G211" s="101" t="s">
        <v>23</v>
      </c>
      <c r="H211" s="504">
        <v>1036.8900000000001</v>
      </c>
      <c r="I211" s="521">
        <v>4553.3860910433068</v>
      </c>
      <c r="J211" s="521"/>
      <c r="K211" s="94">
        <v>2.39</v>
      </c>
      <c r="L211" s="95">
        <v>44.71</v>
      </c>
      <c r="M211" s="95">
        <v>13.623000000000001</v>
      </c>
      <c r="N211" s="447">
        <v>0</v>
      </c>
      <c r="O211" s="447">
        <v>156.91914</v>
      </c>
      <c r="P211" s="447">
        <v>156.91914</v>
      </c>
      <c r="Q211" s="447">
        <v>112.08510000000001</v>
      </c>
      <c r="R211" s="448" t="s">
        <v>69</v>
      </c>
      <c r="T211" s="133">
        <v>2.39</v>
      </c>
      <c r="U211" s="133">
        <v>44.71</v>
      </c>
      <c r="X211"/>
      <c r="AB211" s="536">
        <f t="shared" si="9"/>
        <v>0</v>
      </c>
      <c r="AC211" s="521">
        <v>156.91914</v>
      </c>
      <c r="AJ211" s="536">
        <f t="shared" si="10"/>
        <v>0</v>
      </c>
      <c r="AK211" s="536">
        <f t="shared" si="11"/>
        <v>0.15691914000000001</v>
      </c>
    </row>
    <row r="212" spans="1:37" x14ac:dyDescent="0.25">
      <c r="A212" s="97">
        <v>493735.726117999</v>
      </c>
      <c r="B212" s="97">
        <v>5180814.9473799802</v>
      </c>
      <c r="C212" s="101" t="s">
        <v>5</v>
      </c>
      <c r="D212" s="101">
        <v>4</v>
      </c>
      <c r="E212" s="101">
        <v>18</v>
      </c>
      <c r="F212" s="101" t="s">
        <v>12</v>
      </c>
      <c r="G212" s="101" t="s">
        <v>23</v>
      </c>
      <c r="H212" s="504">
        <v>1188.29</v>
      </c>
      <c r="I212" s="521">
        <v>5218.2422032480317</v>
      </c>
      <c r="J212" s="521"/>
      <c r="K212" s="94">
        <v>2.097</v>
      </c>
      <c r="L212" s="95">
        <v>44.54</v>
      </c>
      <c r="M212" s="95">
        <v>11.9529</v>
      </c>
      <c r="N212" s="447">
        <v>0</v>
      </c>
      <c r="O212" s="447">
        <v>156.91914</v>
      </c>
      <c r="P212" s="447">
        <v>156.91914</v>
      </c>
      <c r="Q212" s="447">
        <v>112.08510000000001</v>
      </c>
      <c r="R212" s="448" t="s">
        <v>69</v>
      </c>
      <c r="T212" s="133">
        <v>2.097</v>
      </c>
      <c r="U212" s="133">
        <v>44.54</v>
      </c>
      <c r="X212"/>
      <c r="AB212" s="536">
        <f t="shared" si="9"/>
        <v>0</v>
      </c>
      <c r="AC212" s="521">
        <v>156.91914</v>
      </c>
      <c r="AJ212" s="536">
        <f t="shared" si="10"/>
        <v>0</v>
      </c>
      <c r="AK212" s="536">
        <f t="shared" si="11"/>
        <v>0.15691914000000001</v>
      </c>
    </row>
    <row r="213" spans="1:37" x14ac:dyDescent="0.25">
      <c r="A213" s="97">
        <v>493767.65054800001</v>
      </c>
      <c r="B213" s="97">
        <v>5180830.3601299804</v>
      </c>
      <c r="C213" s="101" t="s">
        <v>5</v>
      </c>
      <c r="D213" s="101">
        <v>4</v>
      </c>
      <c r="E213" s="101">
        <v>19</v>
      </c>
      <c r="F213" s="101" t="s">
        <v>12</v>
      </c>
      <c r="G213" s="101" t="s">
        <v>23</v>
      </c>
      <c r="H213" s="504">
        <v>1269.8900000000001</v>
      </c>
      <c r="I213" s="521">
        <v>5576.5794473425194</v>
      </c>
      <c r="J213" s="521"/>
      <c r="K213" s="94">
        <v>2.0070000000000001</v>
      </c>
      <c r="L213" s="95">
        <v>44.49</v>
      </c>
      <c r="M213" s="95">
        <v>11.439900000000002</v>
      </c>
      <c r="N213" s="447">
        <v>0</v>
      </c>
      <c r="O213" s="447">
        <v>156.91914</v>
      </c>
      <c r="P213" s="447">
        <v>156.91914</v>
      </c>
      <c r="Q213" s="447">
        <v>112.08510000000001</v>
      </c>
      <c r="R213" s="448" t="s">
        <v>69</v>
      </c>
      <c r="T213" s="133">
        <v>2.0070000000000001</v>
      </c>
      <c r="U213" s="133">
        <v>44.49</v>
      </c>
      <c r="X213"/>
      <c r="AB213" s="536">
        <f t="shared" si="9"/>
        <v>0</v>
      </c>
      <c r="AC213" s="521">
        <v>156.91914</v>
      </c>
      <c r="AJ213" s="536">
        <f t="shared" si="10"/>
        <v>0</v>
      </c>
      <c r="AK213" s="536">
        <f t="shared" si="11"/>
        <v>0.15691914000000001</v>
      </c>
    </row>
    <row r="214" spans="1:37" x14ac:dyDescent="0.25">
      <c r="A214" s="97">
        <v>493799.559086997</v>
      </c>
      <c r="B214" s="97">
        <v>5180830.5493200002</v>
      </c>
      <c r="C214" s="101" t="s">
        <v>5</v>
      </c>
      <c r="D214" s="101">
        <v>5</v>
      </c>
      <c r="E214" s="101">
        <v>20</v>
      </c>
      <c r="F214" s="101" t="s">
        <v>12</v>
      </c>
      <c r="G214" s="101" t="s">
        <v>23</v>
      </c>
      <c r="H214" s="504">
        <v>1223.19</v>
      </c>
      <c r="I214" s="521">
        <v>5371.5016373031494</v>
      </c>
      <c r="J214" s="521"/>
      <c r="K214" s="94">
        <v>2.069</v>
      </c>
      <c r="L214" s="95">
        <v>44.65</v>
      </c>
      <c r="M214" s="95">
        <v>11.7933</v>
      </c>
      <c r="N214" s="447">
        <v>0</v>
      </c>
      <c r="O214" s="447">
        <v>156.91914</v>
      </c>
      <c r="P214" s="447">
        <v>156.91914</v>
      </c>
      <c r="Q214" s="447">
        <v>112.08510000000001</v>
      </c>
      <c r="R214" s="448" t="s">
        <v>69</v>
      </c>
      <c r="T214" s="133">
        <v>2.069</v>
      </c>
      <c r="U214" s="133">
        <v>44.65</v>
      </c>
      <c r="X214"/>
      <c r="AB214" s="536">
        <f t="shared" si="9"/>
        <v>0</v>
      </c>
      <c r="AC214" s="521">
        <v>156.91914</v>
      </c>
      <c r="AJ214" s="536">
        <f t="shared" si="10"/>
        <v>0</v>
      </c>
      <c r="AK214" s="536">
        <f t="shared" si="11"/>
        <v>0.15691914000000001</v>
      </c>
    </row>
    <row r="215" spans="1:37" x14ac:dyDescent="0.25">
      <c r="A215" s="97">
        <v>493831.45094800001</v>
      </c>
      <c r="B215" s="97">
        <v>5180814.5148600005</v>
      </c>
      <c r="C215" s="101" t="s">
        <v>5</v>
      </c>
      <c r="D215" s="101">
        <v>6</v>
      </c>
      <c r="E215" s="101">
        <v>21</v>
      </c>
      <c r="F215" s="101" t="s">
        <v>12</v>
      </c>
      <c r="G215" s="101" t="s">
        <v>23</v>
      </c>
      <c r="H215" s="504">
        <v>1104.5899999999999</v>
      </c>
      <c r="I215" s="521">
        <v>4850.6830447834645</v>
      </c>
      <c r="J215" s="521"/>
      <c r="K215" s="94">
        <v>1.9810000000000001</v>
      </c>
      <c r="L215" s="95">
        <v>44.27</v>
      </c>
      <c r="M215" s="95">
        <v>11.291700000000001</v>
      </c>
      <c r="N215" s="447">
        <v>89.668080000000003</v>
      </c>
      <c r="O215" s="447">
        <v>67.251059999999995</v>
      </c>
      <c r="P215" s="447">
        <v>156.91914</v>
      </c>
      <c r="Q215" s="447">
        <v>112.08510000000001</v>
      </c>
      <c r="R215" s="448" t="s">
        <v>69</v>
      </c>
      <c r="T215" s="133">
        <v>1.9810000000000001</v>
      </c>
      <c r="U215" s="133">
        <v>44.27</v>
      </c>
      <c r="X215"/>
      <c r="AB215" s="536">
        <f t="shared" si="9"/>
        <v>0</v>
      </c>
      <c r="AC215" s="521">
        <v>156.91914</v>
      </c>
      <c r="AJ215" s="536">
        <f t="shared" si="10"/>
        <v>0</v>
      </c>
      <c r="AK215" s="536">
        <f t="shared" si="11"/>
        <v>0.15691914000000001</v>
      </c>
    </row>
    <row r="216" spans="1:37" x14ac:dyDescent="0.25">
      <c r="A216" s="97">
        <v>493859.74745999801</v>
      </c>
      <c r="B216" s="97">
        <v>5180844.1624800004</v>
      </c>
      <c r="C216" s="101" t="s">
        <v>5</v>
      </c>
      <c r="D216" s="101">
        <v>6</v>
      </c>
      <c r="E216" s="101">
        <v>22</v>
      </c>
      <c r="F216" s="101" t="s">
        <v>12</v>
      </c>
      <c r="G216" s="101" t="s">
        <v>23</v>
      </c>
      <c r="H216" s="504">
        <v>645.69000000000005</v>
      </c>
      <c r="I216" s="521">
        <v>2835.4751855314962</v>
      </c>
      <c r="J216" s="521"/>
      <c r="K216" s="94">
        <v>2.6320000000000001</v>
      </c>
      <c r="L216" s="95">
        <v>44.65</v>
      </c>
      <c r="M216" s="95">
        <v>15.002400000000002</v>
      </c>
      <c r="N216" s="447">
        <v>89.668080000000003</v>
      </c>
      <c r="O216" s="447">
        <v>67.251059999999995</v>
      </c>
      <c r="P216" s="447">
        <v>156.91914</v>
      </c>
      <c r="Q216" s="447">
        <v>112.08510000000001</v>
      </c>
      <c r="R216" s="448" t="s">
        <v>69</v>
      </c>
      <c r="T216" s="133">
        <v>2.6320000000000001</v>
      </c>
      <c r="U216" s="133">
        <v>44.65</v>
      </c>
      <c r="X216"/>
      <c r="AB216" s="536">
        <f t="shared" si="9"/>
        <v>0</v>
      </c>
      <c r="AC216" s="521">
        <v>156.91914</v>
      </c>
      <c r="AJ216" s="536">
        <f t="shared" si="10"/>
        <v>0</v>
      </c>
      <c r="AK216" s="536">
        <f t="shared" si="11"/>
        <v>0.15691914000000001</v>
      </c>
    </row>
    <row r="217" spans="1:37" x14ac:dyDescent="0.25">
      <c r="A217" s="97">
        <v>493895.294181998</v>
      </c>
      <c r="B217" s="97">
        <v>5180840.45218</v>
      </c>
      <c r="C217" s="101" t="s">
        <v>6</v>
      </c>
      <c r="D217" s="101">
        <v>1</v>
      </c>
      <c r="E217" s="101">
        <v>23</v>
      </c>
      <c r="F217" s="101" t="s">
        <v>12</v>
      </c>
      <c r="G217" s="101" t="s">
        <v>27</v>
      </c>
      <c r="H217" s="504">
        <v>833.99</v>
      </c>
      <c r="I217" s="521">
        <v>3662.3735073818893</v>
      </c>
      <c r="J217" s="521"/>
      <c r="K217" s="125">
        <v>2.294</v>
      </c>
      <c r="L217" s="114">
        <v>43.76</v>
      </c>
      <c r="M217" s="92">
        <v>13.075800000000001</v>
      </c>
      <c r="N217" s="447">
        <v>196.14892500000002</v>
      </c>
      <c r="O217" s="447">
        <v>0</v>
      </c>
      <c r="P217" s="447">
        <v>196.14892500000002</v>
      </c>
      <c r="Q217" s="447">
        <v>112.08510000000001</v>
      </c>
      <c r="R217" s="448" t="s">
        <v>70</v>
      </c>
      <c r="T217" s="123">
        <v>3.7829999999999999</v>
      </c>
      <c r="U217" s="123">
        <v>44.67</v>
      </c>
      <c r="X217"/>
      <c r="AB217" s="536">
        <f t="shared" si="9"/>
        <v>0</v>
      </c>
      <c r="AC217" s="521">
        <v>196.14892500000002</v>
      </c>
      <c r="AJ217" s="536">
        <f t="shared" si="10"/>
        <v>0</v>
      </c>
      <c r="AK217" s="536">
        <f t="shared" si="11"/>
        <v>0.19614892500000003</v>
      </c>
    </row>
    <row r="218" spans="1:37" x14ac:dyDescent="0.25">
      <c r="A218" s="97">
        <v>493927.19838900003</v>
      </c>
      <c r="B218" s="97">
        <v>5180836.4194099903</v>
      </c>
      <c r="C218" s="101" t="s">
        <v>6</v>
      </c>
      <c r="D218" s="101">
        <v>2</v>
      </c>
      <c r="E218" s="101">
        <v>24</v>
      </c>
      <c r="F218" s="101" t="s">
        <v>12</v>
      </c>
      <c r="G218" s="101" t="s">
        <v>27</v>
      </c>
      <c r="H218" s="504">
        <v>947.79</v>
      </c>
      <c r="I218" s="521">
        <v>4162.1134384842517</v>
      </c>
      <c r="J218" s="521"/>
      <c r="K218" s="125">
        <v>1.9590000000000001</v>
      </c>
      <c r="L218" s="114">
        <v>43.87</v>
      </c>
      <c r="M218" s="92">
        <v>11.166300000000001</v>
      </c>
      <c r="N218" s="447">
        <v>196.14892500000002</v>
      </c>
      <c r="O218" s="447">
        <v>0</v>
      </c>
      <c r="P218" s="447">
        <v>196.14892500000002</v>
      </c>
      <c r="Q218" s="447">
        <v>112.08510000000001</v>
      </c>
      <c r="R218" s="448" t="s">
        <v>70</v>
      </c>
      <c r="T218" s="123">
        <v>2.819</v>
      </c>
      <c r="U218" s="123">
        <v>44.28</v>
      </c>
      <c r="X218"/>
      <c r="AB218" s="536">
        <f t="shared" si="9"/>
        <v>0</v>
      </c>
      <c r="AC218" s="521">
        <v>196.14892500000002</v>
      </c>
      <c r="AJ218" s="536">
        <f t="shared" si="10"/>
        <v>0</v>
      </c>
      <c r="AK218" s="536">
        <f t="shared" si="11"/>
        <v>0.19614892500000003</v>
      </c>
    </row>
    <row r="219" spans="1:37" x14ac:dyDescent="0.25">
      <c r="A219" s="97">
        <v>493959.097828998</v>
      </c>
      <c r="B219" s="97">
        <v>5180827.6085700002</v>
      </c>
      <c r="C219" s="101" t="s">
        <v>6</v>
      </c>
      <c r="D219" s="101">
        <v>3</v>
      </c>
      <c r="E219" s="101">
        <v>25</v>
      </c>
      <c r="F219" s="101" t="s">
        <v>12</v>
      </c>
      <c r="G219" s="101" t="s">
        <v>27</v>
      </c>
      <c r="H219" s="504">
        <v>688.69</v>
      </c>
      <c r="I219" s="521">
        <v>3024.3048607283467</v>
      </c>
      <c r="J219" s="521"/>
      <c r="K219" s="125">
        <v>1.77</v>
      </c>
      <c r="L219" s="114">
        <v>43.62</v>
      </c>
      <c r="M219" s="92">
        <v>10.089</v>
      </c>
      <c r="N219" s="447">
        <v>196.14892500000002</v>
      </c>
      <c r="O219" s="447">
        <v>0</v>
      </c>
      <c r="P219" s="447">
        <v>196.14892500000002</v>
      </c>
      <c r="Q219" s="447">
        <v>112.08510000000001</v>
      </c>
      <c r="R219" s="448" t="s">
        <v>70</v>
      </c>
      <c r="T219" s="123">
        <v>1.823</v>
      </c>
      <c r="U219" s="123">
        <v>43.84</v>
      </c>
      <c r="X219"/>
      <c r="AB219" s="536">
        <f t="shared" si="9"/>
        <v>0</v>
      </c>
      <c r="AC219" s="521">
        <v>196.14892500000002</v>
      </c>
      <c r="AJ219" s="536">
        <f t="shared" si="10"/>
        <v>0</v>
      </c>
      <c r="AK219" s="536">
        <f t="shared" si="11"/>
        <v>0.19614892500000003</v>
      </c>
    </row>
    <row r="220" spans="1:37" x14ac:dyDescent="0.25">
      <c r="A220" s="97">
        <v>493991.00748700002</v>
      </c>
      <c r="B220" s="97">
        <v>5180828.91</v>
      </c>
      <c r="C220" s="101" t="s">
        <v>6</v>
      </c>
      <c r="D220" s="101">
        <v>3</v>
      </c>
      <c r="E220" s="101">
        <v>26</v>
      </c>
      <c r="F220" s="101" t="s">
        <v>12</v>
      </c>
      <c r="G220" s="101" t="s">
        <v>27</v>
      </c>
      <c r="H220" s="504">
        <v>1402.19</v>
      </c>
      <c r="I220" s="521">
        <v>6157.5600526574799</v>
      </c>
      <c r="J220" s="521"/>
      <c r="K220" s="125">
        <v>1.585</v>
      </c>
      <c r="L220" s="114">
        <v>43.45</v>
      </c>
      <c r="M220" s="92">
        <v>9.0344999999999995</v>
      </c>
      <c r="N220" s="447">
        <v>196.14892500000002</v>
      </c>
      <c r="O220" s="447">
        <v>0</v>
      </c>
      <c r="P220" s="447">
        <v>196.14892500000002</v>
      </c>
      <c r="Q220" s="447">
        <v>112.08510000000001</v>
      </c>
      <c r="R220" s="448" t="s">
        <v>70</v>
      </c>
      <c r="T220" s="123">
        <v>1.7829999999999999</v>
      </c>
      <c r="U220" s="123">
        <v>43.1</v>
      </c>
      <c r="X220"/>
      <c r="AB220" s="536">
        <f t="shared" si="9"/>
        <v>0</v>
      </c>
      <c r="AC220" s="521">
        <v>196.14892500000002</v>
      </c>
      <c r="AJ220" s="536">
        <f t="shared" si="10"/>
        <v>0</v>
      </c>
      <c r="AK220" s="536">
        <f t="shared" si="11"/>
        <v>0.19614892500000003</v>
      </c>
    </row>
    <row r="221" spans="1:37" x14ac:dyDescent="0.25">
      <c r="A221" s="97">
        <v>494022.916354999</v>
      </c>
      <c r="B221" s="97">
        <v>5180829.4337499803</v>
      </c>
      <c r="C221" s="101" t="s">
        <v>6</v>
      </c>
      <c r="D221" s="101">
        <v>4</v>
      </c>
      <c r="E221" s="101">
        <v>27</v>
      </c>
      <c r="F221" s="101" t="s">
        <v>12</v>
      </c>
      <c r="G221" s="101" t="s">
        <v>27</v>
      </c>
      <c r="H221" s="504">
        <v>1410.69</v>
      </c>
      <c r="I221" s="521">
        <v>6194.8868489173228</v>
      </c>
      <c r="J221" s="521"/>
      <c r="K221" s="125">
        <v>1.7</v>
      </c>
      <c r="L221" s="114">
        <v>42.79</v>
      </c>
      <c r="M221" s="92">
        <v>9.69</v>
      </c>
      <c r="N221" s="447">
        <v>196.14892500000002</v>
      </c>
      <c r="O221" s="447">
        <v>0</v>
      </c>
      <c r="P221" s="447">
        <v>196.14892500000002</v>
      </c>
      <c r="Q221" s="447">
        <v>112.08510000000001</v>
      </c>
      <c r="R221" s="448" t="s">
        <v>70</v>
      </c>
      <c r="T221" s="112">
        <v>1.742</v>
      </c>
      <c r="U221" s="112">
        <v>43.8</v>
      </c>
      <c r="X221"/>
      <c r="AB221" s="536">
        <f t="shared" si="9"/>
        <v>0</v>
      </c>
      <c r="AC221" s="521">
        <v>196.14892500000002</v>
      </c>
      <c r="AJ221" s="536">
        <f t="shared" si="10"/>
        <v>0</v>
      </c>
      <c r="AK221" s="536">
        <f t="shared" si="11"/>
        <v>0.19614892500000003</v>
      </c>
    </row>
    <row r="222" spans="1:37" x14ac:dyDescent="0.25">
      <c r="A222" s="97">
        <v>494054.817732998</v>
      </c>
      <c r="B222" s="97">
        <v>5180822.4013599902</v>
      </c>
      <c r="C222" s="101" t="s">
        <v>6</v>
      </c>
      <c r="D222" s="101">
        <v>5</v>
      </c>
      <c r="E222" s="101">
        <v>28</v>
      </c>
      <c r="F222" s="101" t="s">
        <v>12</v>
      </c>
      <c r="G222" s="101" t="s">
        <v>27</v>
      </c>
      <c r="H222" s="504">
        <v>1429.69</v>
      </c>
      <c r="I222" s="521">
        <v>6278.3232170275596</v>
      </c>
      <c r="J222" s="521"/>
      <c r="K222" s="125">
        <v>1.681</v>
      </c>
      <c r="L222" s="114">
        <v>43.41</v>
      </c>
      <c r="M222" s="92">
        <v>9.5817000000000014</v>
      </c>
      <c r="N222" s="447">
        <v>196.14892500000002</v>
      </c>
      <c r="O222" s="447">
        <v>0</v>
      </c>
      <c r="P222" s="447">
        <v>196.14892500000002</v>
      </c>
      <c r="Q222" s="447">
        <v>112.08510000000001</v>
      </c>
      <c r="R222" s="448" t="s">
        <v>70</v>
      </c>
      <c r="T222" s="112">
        <v>1.647</v>
      </c>
      <c r="U222" s="112">
        <v>43</v>
      </c>
      <c r="X222"/>
      <c r="AB222" s="536">
        <f t="shared" si="9"/>
        <v>0</v>
      </c>
      <c r="AC222" s="521">
        <v>196.14892500000002</v>
      </c>
      <c r="AJ222" s="536">
        <f t="shared" si="10"/>
        <v>0</v>
      </c>
      <c r="AK222" s="536">
        <f t="shared" si="11"/>
        <v>0.19614892500000003</v>
      </c>
    </row>
    <row r="223" spans="1:37" x14ac:dyDescent="0.25">
      <c r="A223" s="97">
        <v>494086.744038</v>
      </c>
      <c r="B223" s="97">
        <v>5180840.59387</v>
      </c>
      <c r="C223" s="101" t="s">
        <v>6</v>
      </c>
      <c r="D223" s="101">
        <v>5</v>
      </c>
      <c r="E223" s="101">
        <v>29</v>
      </c>
      <c r="F223" s="101" t="s">
        <v>12</v>
      </c>
      <c r="G223" s="101" t="s">
        <v>27</v>
      </c>
      <c r="H223" s="504">
        <v>1219.29</v>
      </c>
      <c r="I223" s="521">
        <v>5354.3752249015743</v>
      </c>
      <c r="J223" s="521"/>
      <c r="K223" s="125">
        <v>1.66</v>
      </c>
      <c r="L223" s="114">
        <v>43.41</v>
      </c>
      <c r="M223" s="92">
        <v>9.4619999999999997</v>
      </c>
      <c r="N223" s="447">
        <v>196.14892500000002</v>
      </c>
      <c r="O223" s="447">
        <v>0</v>
      </c>
      <c r="P223" s="447">
        <v>196.14892500000002</v>
      </c>
      <c r="Q223" s="447">
        <v>112.08510000000001</v>
      </c>
      <c r="R223" s="448" t="s">
        <v>70</v>
      </c>
      <c r="T223" s="112">
        <v>1.746</v>
      </c>
      <c r="U223" s="112">
        <v>43.17</v>
      </c>
      <c r="X223"/>
      <c r="AB223" s="536">
        <f t="shared" si="9"/>
        <v>0</v>
      </c>
      <c r="AC223" s="521">
        <v>196.14892500000002</v>
      </c>
      <c r="AJ223" s="536">
        <f t="shared" si="10"/>
        <v>0</v>
      </c>
      <c r="AK223" s="536">
        <f t="shared" si="11"/>
        <v>0.19614892500000003</v>
      </c>
    </row>
    <row r="224" spans="1:37" x14ac:dyDescent="0.25">
      <c r="A224" s="97">
        <v>494118.627680998</v>
      </c>
      <c r="B224" s="97">
        <v>5180815.4489200003</v>
      </c>
      <c r="C224" s="101" t="s">
        <v>6</v>
      </c>
      <c r="D224" s="101">
        <v>6</v>
      </c>
      <c r="E224" s="101">
        <v>30</v>
      </c>
      <c r="F224" s="101" t="s">
        <v>12</v>
      </c>
      <c r="G224" s="101" t="s">
        <v>27</v>
      </c>
      <c r="H224" s="504">
        <v>1380.79</v>
      </c>
      <c r="I224" s="521">
        <v>6063.5843538385825</v>
      </c>
      <c r="J224" s="521"/>
      <c r="K224" s="125">
        <v>1.875</v>
      </c>
      <c r="L224" s="114">
        <v>43.53</v>
      </c>
      <c r="M224" s="92">
        <v>10.6875</v>
      </c>
      <c r="N224" s="447">
        <v>196.14892500000002</v>
      </c>
      <c r="O224" s="447">
        <v>0</v>
      </c>
      <c r="P224" s="447">
        <v>196.14892500000002</v>
      </c>
      <c r="Q224" s="447">
        <v>112.08510000000001</v>
      </c>
      <c r="R224" s="448" t="s">
        <v>70</v>
      </c>
      <c r="T224" s="112">
        <v>1.764</v>
      </c>
      <c r="U224" s="112">
        <v>43.78</v>
      </c>
      <c r="X224"/>
      <c r="AB224" s="536">
        <f t="shared" si="9"/>
        <v>0</v>
      </c>
      <c r="AC224" s="521">
        <v>196.14892500000002</v>
      </c>
      <c r="AJ224" s="536">
        <f t="shared" si="10"/>
        <v>0</v>
      </c>
      <c r="AK224" s="536">
        <f t="shared" si="11"/>
        <v>0.19614892500000003</v>
      </c>
    </row>
    <row r="225" spans="1:37" x14ac:dyDescent="0.25">
      <c r="A225" s="97">
        <v>494150.549497</v>
      </c>
      <c r="B225" s="97">
        <v>5180829.1968799904</v>
      </c>
      <c r="C225" s="101" t="s">
        <v>6</v>
      </c>
      <c r="D225" s="101">
        <v>7</v>
      </c>
      <c r="E225" s="101">
        <v>31</v>
      </c>
      <c r="F225" s="101" t="s">
        <v>12</v>
      </c>
      <c r="G225" s="101" t="s">
        <v>27</v>
      </c>
      <c r="H225" s="504">
        <v>989.89</v>
      </c>
      <c r="I225" s="521">
        <v>4346.9908646653539</v>
      </c>
      <c r="J225" s="521"/>
      <c r="K225" s="125">
        <v>1.718</v>
      </c>
      <c r="L225" s="114">
        <v>43.48</v>
      </c>
      <c r="M225" s="92">
        <v>9.7926000000000002</v>
      </c>
      <c r="N225" s="447">
        <v>196.14892500000002</v>
      </c>
      <c r="O225" s="447">
        <v>0</v>
      </c>
      <c r="P225" s="447">
        <v>196.14892500000002</v>
      </c>
      <c r="Q225" s="447">
        <v>112.08510000000001</v>
      </c>
      <c r="R225" s="448" t="s">
        <v>70</v>
      </c>
      <c r="T225" s="112">
        <v>1.7330000000000001</v>
      </c>
      <c r="U225" s="112">
        <v>43.34</v>
      </c>
      <c r="X225"/>
      <c r="AB225" s="536">
        <f t="shared" si="9"/>
        <v>0</v>
      </c>
      <c r="AC225" s="521">
        <v>196.14892500000002</v>
      </c>
      <c r="AJ225" s="536">
        <f t="shared" si="10"/>
        <v>0</v>
      </c>
      <c r="AK225" s="536">
        <f t="shared" si="11"/>
        <v>0.19614892500000003</v>
      </c>
    </row>
    <row r="226" spans="1:37" x14ac:dyDescent="0.25">
      <c r="A226" s="97">
        <v>493412.658734</v>
      </c>
      <c r="B226" s="97">
        <v>5180872.0767299803</v>
      </c>
      <c r="C226" s="101" t="s">
        <v>4</v>
      </c>
      <c r="D226" s="101">
        <v>1</v>
      </c>
      <c r="E226" s="101">
        <v>7</v>
      </c>
      <c r="F226" s="101" t="s">
        <v>13</v>
      </c>
      <c r="G226" s="101" t="s">
        <v>28</v>
      </c>
      <c r="H226" s="504">
        <v>340.69</v>
      </c>
      <c r="I226" s="521">
        <v>1496.1019079724408</v>
      </c>
      <c r="J226" s="521"/>
      <c r="K226" s="94">
        <v>2.2559999999999998</v>
      </c>
      <c r="L226" s="95">
        <v>43.67</v>
      </c>
      <c r="M226" s="95">
        <v>12.8592</v>
      </c>
      <c r="N226" s="447">
        <v>156.91914</v>
      </c>
      <c r="O226" s="447">
        <v>0</v>
      </c>
      <c r="P226" s="447">
        <v>156.91914</v>
      </c>
      <c r="Q226" s="447">
        <v>100.87659000000001</v>
      </c>
      <c r="R226" s="448" t="s">
        <v>71</v>
      </c>
      <c r="T226" s="135">
        <v>2.2559999999999998</v>
      </c>
      <c r="U226" s="135">
        <v>43.67</v>
      </c>
      <c r="X226"/>
      <c r="AB226" s="536">
        <f t="shared" si="9"/>
        <v>0</v>
      </c>
      <c r="AC226" s="521">
        <v>156.91914</v>
      </c>
      <c r="AJ226" s="536">
        <f t="shared" si="10"/>
        <v>0</v>
      </c>
      <c r="AK226" s="536">
        <f t="shared" si="11"/>
        <v>0.15691914000000001</v>
      </c>
    </row>
    <row r="227" spans="1:37" x14ac:dyDescent="0.25">
      <c r="A227" s="97">
        <v>493445.762708997</v>
      </c>
      <c r="B227" s="97">
        <v>5180867.1087600002</v>
      </c>
      <c r="C227" s="101" t="s">
        <v>4</v>
      </c>
      <c r="D227" s="101">
        <v>2</v>
      </c>
      <c r="E227" s="101">
        <v>8</v>
      </c>
      <c r="F227" s="101" t="s">
        <v>13</v>
      </c>
      <c r="G227" s="101" t="s">
        <v>29</v>
      </c>
      <c r="H227" s="504">
        <v>358.89</v>
      </c>
      <c r="I227" s="521">
        <v>1601.2415684999999</v>
      </c>
      <c r="J227" s="521"/>
      <c r="K227" s="529">
        <v>3.7787999999999999</v>
      </c>
      <c r="L227" s="361">
        <v>44.869</v>
      </c>
      <c r="M227" s="86"/>
      <c r="N227" s="447">
        <v>0</v>
      </c>
      <c r="O227" s="447">
        <v>0</v>
      </c>
      <c r="P227" s="447">
        <v>0</v>
      </c>
      <c r="Q227" s="447">
        <v>112.08510000000001</v>
      </c>
      <c r="R227" s="448" t="s">
        <v>72</v>
      </c>
      <c r="T227" s="131"/>
      <c r="U227" s="130"/>
      <c r="AB227" s="536">
        <f t="shared" si="9"/>
        <v>0</v>
      </c>
      <c r="AC227" s="521">
        <v>0</v>
      </c>
      <c r="AJ227" s="536">
        <f t="shared" si="10"/>
        <v>0</v>
      </c>
      <c r="AK227" s="536">
        <f t="shared" si="11"/>
        <v>0</v>
      </c>
    </row>
    <row r="228" spans="1:37" x14ac:dyDescent="0.25">
      <c r="A228" s="97">
        <v>493478.459027</v>
      </c>
      <c r="B228" s="97">
        <v>5180856.1175499903</v>
      </c>
      <c r="C228" s="101" t="s">
        <v>4</v>
      </c>
      <c r="D228" s="101">
        <v>3</v>
      </c>
      <c r="E228" s="101">
        <v>9</v>
      </c>
      <c r="F228" s="101" t="s">
        <v>13</v>
      </c>
      <c r="G228" s="101" t="s">
        <v>29</v>
      </c>
      <c r="H228" s="504">
        <v>219.99</v>
      </c>
      <c r="I228" s="521">
        <v>981.51838349999991</v>
      </c>
      <c r="J228" s="521"/>
      <c r="K228" s="529">
        <v>3.3243</v>
      </c>
      <c r="L228" s="361">
        <v>44.360999999999997</v>
      </c>
      <c r="M228" s="86"/>
      <c r="N228" s="447">
        <v>89.668080000000003</v>
      </c>
      <c r="O228" s="447">
        <v>34.746381</v>
      </c>
      <c r="P228" s="447">
        <v>124.414461</v>
      </c>
      <c r="Q228" s="447">
        <v>26.900424000000001</v>
      </c>
      <c r="R228" s="448" t="s">
        <v>73</v>
      </c>
      <c r="T228" s="131"/>
      <c r="U228" s="130"/>
      <c r="AB228" s="536">
        <f t="shared" si="9"/>
        <v>0</v>
      </c>
      <c r="AC228" s="521">
        <v>124.414461</v>
      </c>
      <c r="AJ228" s="536">
        <f t="shared" si="10"/>
        <v>0</v>
      </c>
      <c r="AK228" s="536">
        <f t="shared" si="11"/>
        <v>0.124414461</v>
      </c>
    </row>
    <row r="229" spans="1:37" x14ac:dyDescent="0.25">
      <c r="A229" s="97">
        <v>493508.382158997</v>
      </c>
      <c r="B229" s="97">
        <v>5180871.1945700003</v>
      </c>
      <c r="C229" s="101" t="s">
        <v>4</v>
      </c>
      <c r="D229" s="101">
        <v>3</v>
      </c>
      <c r="E229" s="101">
        <v>10</v>
      </c>
      <c r="F229" s="101" t="s">
        <v>13</v>
      </c>
      <c r="G229" s="101" t="s">
        <v>30</v>
      </c>
      <c r="H229" s="504">
        <v>0</v>
      </c>
      <c r="I229" s="504">
        <v>0</v>
      </c>
      <c r="J229" s="504"/>
      <c r="K229" s="504">
        <v>0</v>
      </c>
      <c r="L229" s="86" t="s">
        <v>41</v>
      </c>
      <c r="M229" s="86" t="s">
        <v>41</v>
      </c>
      <c r="N229" s="447">
        <v>89.668080000000003</v>
      </c>
      <c r="O229" s="447">
        <v>34.746381</v>
      </c>
      <c r="P229" s="447">
        <v>124.414461</v>
      </c>
      <c r="Q229" s="447">
        <v>26.900424000000001</v>
      </c>
      <c r="R229" s="448" t="s">
        <v>73</v>
      </c>
      <c r="T229" s="131"/>
      <c r="U229" s="130"/>
      <c r="AB229" s="536">
        <f t="shared" si="9"/>
        <v>0</v>
      </c>
      <c r="AC229" s="521">
        <v>124.414461</v>
      </c>
      <c r="AJ229" s="536">
        <f t="shared" si="10"/>
        <v>0</v>
      </c>
      <c r="AK229" s="536">
        <f t="shared" si="11"/>
        <v>0.124414461</v>
      </c>
    </row>
    <row r="230" spans="1:37" x14ac:dyDescent="0.25">
      <c r="A230" s="97">
        <v>493540.27207200002</v>
      </c>
      <c r="B230" s="97">
        <v>5180854.2695899904</v>
      </c>
      <c r="C230" s="101" t="s">
        <v>4</v>
      </c>
      <c r="D230" s="101">
        <v>4</v>
      </c>
      <c r="E230" s="101">
        <v>11</v>
      </c>
      <c r="F230" s="101" t="s">
        <v>13</v>
      </c>
      <c r="G230" s="101" t="s">
        <v>25</v>
      </c>
      <c r="H230" s="504">
        <v>544</v>
      </c>
      <c r="I230" s="521">
        <v>2388.9149606299211</v>
      </c>
      <c r="J230" s="521"/>
      <c r="K230" s="527">
        <v>3.4405999999999999</v>
      </c>
      <c r="L230" s="86">
        <v>63.07</v>
      </c>
      <c r="M230" s="86"/>
      <c r="N230" s="447">
        <v>0</v>
      </c>
      <c r="O230" s="447">
        <v>109.84339800000001</v>
      </c>
      <c r="P230" s="447">
        <v>109.84339800000001</v>
      </c>
      <c r="Q230" s="447">
        <v>8.9668080000000003</v>
      </c>
      <c r="R230" s="448" t="s">
        <v>67</v>
      </c>
      <c r="T230" s="131"/>
      <c r="U230" s="130"/>
      <c r="AB230" s="536">
        <f t="shared" si="9"/>
        <v>0</v>
      </c>
      <c r="AC230" s="521">
        <v>109.84339800000001</v>
      </c>
      <c r="AJ230" s="536">
        <f t="shared" si="10"/>
        <v>0</v>
      </c>
      <c r="AK230" s="536">
        <f t="shared" si="11"/>
        <v>0.10984339800000001</v>
      </c>
    </row>
    <row r="231" spans="1:37" x14ac:dyDescent="0.25">
      <c r="A231" s="97">
        <v>493572.190846999</v>
      </c>
      <c r="B231" s="97">
        <v>5180864.12519</v>
      </c>
      <c r="C231" s="101" t="s">
        <v>4</v>
      </c>
      <c r="D231" s="101">
        <v>5</v>
      </c>
      <c r="E231" s="101">
        <v>12</v>
      </c>
      <c r="F231" s="101" t="s">
        <v>13</v>
      </c>
      <c r="G231" s="101" t="s">
        <v>26</v>
      </c>
      <c r="H231" s="504">
        <v>280.49</v>
      </c>
      <c r="I231" s="521">
        <v>1251.4482085</v>
      </c>
      <c r="J231" s="521"/>
      <c r="K231" s="529">
        <v>3.1206</v>
      </c>
      <c r="L231" s="362">
        <v>44.13</v>
      </c>
      <c r="M231" s="86"/>
      <c r="N231" s="447">
        <v>0</v>
      </c>
      <c r="O231" s="447">
        <v>0</v>
      </c>
      <c r="P231" s="447">
        <v>0</v>
      </c>
      <c r="Q231" s="447">
        <v>227.53275300000001</v>
      </c>
      <c r="R231" s="448" t="s">
        <v>68</v>
      </c>
      <c r="T231" s="131"/>
      <c r="U231" s="130"/>
      <c r="AB231" s="536">
        <f t="shared" si="9"/>
        <v>0</v>
      </c>
      <c r="AC231" s="521">
        <v>0</v>
      </c>
      <c r="AJ231" s="536">
        <f t="shared" si="10"/>
        <v>0</v>
      </c>
      <c r="AK231" s="536">
        <f t="shared" si="11"/>
        <v>0</v>
      </c>
    </row>
    <row r="232" spans="1:37" x14ac:dyDescent="0.25">
      <c r="A232" s="97">
        <v>493604.093411999</v>
      </c>
      <c r="B232" s="97">
        <v>5180858.8683700003</v>
      </c>
      <c r="C232" s="101" t="s">
        <v>4</v>
      </c>
      <c r="D232" s="101">
        <v>6</v>
      </c>
      <c r="E232" s="101">
        <v>13</v>
      </c>
      <c r="F232" s="101" t="s">
        <v>13</v>
      </c>
      <c r="G232" s="101" t="s">
        <v>24</v>
      </c>
      <c r="H232" s="504">
        <v>752.49</v>
      </c>
      <c r="I232" s="521">
        <v>3304.4754020669288</v>
      </c>
      <c r="J232" s="521"/>
      <c r="K232" s="94">
        <v>1.786</v>
      </c>
      <c r="L232" s="95">
        <v>42.69</v>
      </c>
      <c r="M232" s="95">
        <v>10.180200000000001</v>
      </c>
      <c r="N232" s="447">
        <v>0</v>
      </c>
      <c r="O232" s="447">
        <v>109.84339800000001</v>
      </c>
      <c r="P232" s="447">
        <v>109.84339800000001</v>
      </c>
      <c r="Q232" s="447">
        <v>103.118292</v>
      </c>
      <c r="R232" s="448" t="s">
        <v>66</v>
      </c>
      <c r="T232" s="135">
        <v>1.786</v>
      </c>
      <c r="U232" s="135">
        <v>42.69</v>
      </c>
      <c r="X232"/>
      <c r="AB232" s="536">
        <f t="shared" si="9"/>
        <v>0</v>
      </c>
      <c r="AC232" s="521">
        <v>109.84339800000001</v>
      </c>
      <c r="AJ232" s="536">
        <f t="shared" si="10"/>
        <v>0</v>
      </c>
      <c r="AK232" s="536">
        <f t="shared" si="11"/>
        <v>0.10984339800000001</v>
      </c>
    </row>
    <row r="233" spans="1:37" x14ac:dyDescent="0.25">
      <c r="A233" s="97">
        <v>493642.625925</v>
      </c>
      <c r="B233" s="97">
        <v>5180861.3212599903</v>
      </c>
      <c r="C233" s="101" t="s">
        <v>5</v>
      </c>
      <c r="D233" s="101">
        <v>1</v>
      </c>
      <c r="E233" s="101">
        <v>14</v>
      </c>
      <c r="F233" s="101" t="s">
        <v>13</v>
      </c>
      <c r="G233" s="101" t="s">
        <v>23</v>
      </c>
      <c r="H233" s="504">
        <v>796.39</v>
      </c>
      <c r="I233" s="521">
        <v>3497.2573262795272</v>
      </c>
      <c r="J233" s="521"/>
      <c r="K233" s="481">
        <v>1.5660000000000001</v>
      </c>
      <c r="L233" s="135">
        <v>43.15</v>
      </c>
      <c r="M233" s="86"/>
      <c r="N233" s="447">
        <v>89.668080000000003</v>
      </c>
      <c r="O233" s="447">
        <v>67.251059999999995</v>
      </c>
      <c r="P233" s="447">
        <v>156.91914</v>
      </c>
      <c r="Q233" s="447">
        <v>112.08510000000001</v>
      </c>
      <c r="R233" s="448" t="s">
        <v>69</v>
      </c>
      <c r="T233" s="135">
        <v>1.5660000000000001</v>
      </c>
      <c r="U233" s="135">
        <v>43.15</v>
      </c>
      <c r="V233" s="83"/>
      <c r="W233" s="83"/>
      <c r="AB233" s="536">
        <f t="shared" si="9"/>
        <v>0</v>
      </c>
      <c r="AC233" s="521">
        <v>156.91914</v>
      </c>
      <c r="AJ233" s="536">
        <f t="shared" si="10"/>
        <v>0</v>
      </c>
      <c r="AK233" s="536">
        <f t="shared" si="11"/>
        <v>0.15691914000000001</v>
      </c>
    </row>
    <row r="234" spans="1:37" x14ac:dyDescent="0.25">
      <c r="A234" s="97">
        <v>493667.907851998</v>
      </c>
      <c r="B234" s="97">
        <v>5180857.0227399804</v>
      </c>
      <c r="C234" s="101" t="s">
        <v>5</v>
      </c>
      <c r="D234" s="101">
        <v>1</v>
      </c>
      <c r="E234" s="101">
        <v>15</v>
      </c>
      <c r="F234" s="101" t="s">
        <v>13</v>
      </c>
      <c r="G234" s="101" t="s">
        <v>23</v>
      </c>
      <c r="H234" s="504">
        <v>847.99</v>
      </c>
      <c r="I234" s="521">
        <v>3723.8529365157478</v>
      </c>
      <c r="J234" s="521"/>
      <c r="K234" s="94">
        <v>2.242</v>
      </c>
      <c r="L234" s="95">
        <v>44.55</v>
      </c>
      <c r="M234" s="95">
        <v>12.779400000000001</v>
      </c>
      <c r="N234" s="447">
        <v>0</v>
      </c>
      <c r="O234" s="447">
        <v>156.91914</v>
      </c>
      <c r="P234" s="447">
        <v>156.91914</v>
      </c>
      <c r="Q234" s="447">
        <v>112.08510000000001</v>
      </c>
      <c r="R234" s="448" t="s">
        <v>69</v>
      </c>
      <c r="T234" s="135">
        <v>2.242</v>
      </c>
      <c r="U234" s="135">
        <v>44.55</v>
      </c>
      <c r="X234"/>
      <c r="AB234" s="536">
        <f t="shared" si="9"/>
        <v>0</v>
      </c>
      <c r="AC234" s="521">
        <v>156.91914</v>
      </c>
      <c r="AJ234" s="536">
        <f t="shared" si="10"/>
        <v>0</v>
      </c>
      <c r="AK234" s="536">
        <f t="shared" si="11"/>
        <v>0.15691914000000001</v>
      </c>
    </row>
    <row r="235" spans="1:37" x14ac:dyDescent="0.25">
      <c r="A235" s="97">
        <v>493699.82406800002</v>
      </c>
      <c r="B235" s="97">
        <v>5180864.6565899802</v>
      </c>
      <c r="C235" s="101" t="s">
        <v>5</v>
      </c>
      <c r="D235" s="101">
        <v>2</v>
      </c>
      <c r="E235" s="101">
        <v>16</v>
      </c>
      <c r="F235" s="101" t="s">
        <v>13</v>
      </c>
      <c r="G235" s="101" t="s">
        <v>23</v>
      </c>
      <c r="H235" s="504">
        <v>898.99</v>
      </c>
      <c r="I235" s="521">
        <v>3947.8137140748026</v>
      </c>
      <c r="J235" s="521"/>
      <c r="K235" s="94">
        <v>1.9430000000000001</v>
      </c>
      <c r="L235" s="95">
        <v>44.38</v>
      </c>
      <c r="M235" s="95">
        <v>11.075100000000001</v>
      </c>
      <c r="N235" s="447">
        <v>0</v>
      </c>
      <c r="O235" s="447">
        <v>156.91914</v>
      </c>
      <c r="P235" s="447">
        <v>156.91914</v>
      </c>
      <c r="Q235" s="447">
        <v>112.08510000000001</v>
      </c>
      <c r="R235" s="448" t="s">
        <v>69</v>
      </c>
      <c r="T235" s="135">
        <v>1.9430000000000001</v>
      </c>
      <c r="U235" s="135">
        <v>44.38</v>
      </c>
      <c r="X235"/>
      <c r="AB235" s="536">
        <f t="shared" si="9"/>
        <v>0</v>
      </c>
      <c r="AC235" s="521">
        <v>156.91914</v>
      </c>
      <c r="AJ235" s="536">
        <f t="shared" si="10"/>
        <v>0</v>
      </c>
      <c r="AK235" s="536">
        <f t="shared" si="11"/>
        <v>0.15691914000000001</v>
      </c>
    </row>
    <row r="236" spans="1:37" x14ac:dyDescent="0.25">
      <c r="A236" s="97">
        <v>493731.736488997</v>
      </c>
      <c r="B236" s="97">
        <v>5180868.7346999804</v>
      </c>
      <c r="C236" s="101" t="s">
        <v>5</v>
      </c>
      <c r="D236" s="101">
        <v>3</v>
      </c>
      <c r="E236" s="101">
        <v>17</v>
      </c>
      <c r="F236" s="101" t="s">
        <v>13</v>
      </c>
      <c r="G236" s="101" t="s">
        <v>23</v>
      </c>
      <c r="H236" s="504">
        <v>1019.79</v>
      </c>
      <c r="I236" s="521">
        <v>4478.2933597440942</v>
      </c>
      <c r="J236" s="521"/>
      <c r="K236" s="94">
        <v>2.1960000000000002</v>
      </c>
      <c r="L236" s="95">
        <v>44.7</v>
      </c>
      <c r="M236" s="95">
        <v>12.517200000000001</v>
      </c>
      <c r="N236" s="447">
        <v>0</v>
      </c>
      <c r="O236" s="447">
        <v>156.91914</v>
      </c>
      <c r="P236" s="447">
        <v>156.91914</v>
      </c>
      <c r="Q236" s="447">
        <v>112.08510000000001</v>
      </c>
      <c r="R236" s="448" t="s">
        <v>69</v>
      </c>
      <c r="T236" s="135">
        <v>2.1960000000000002</v>
      </c>
      <c r="U236" s="135">
        <v>44.7</v>
      </c>
      <c r="X236"/>
      <c r="AB236" s="536">
        <f t="shared" si="9"/>
        <v>0</v>
      </c>
      <c r="AC236" s="521">
        <v>156.91914</v>
      </c>
      <c r="AJ236" s="536">
        <f t="shared" si="10"/>
        <v>0</v>
      </c>
      <c r="AK236" s="536">
        <f t="shared" si="11"/>
        <v>0.15691914000000001</v>
      </c>
    </row>
    <row r="237" spans="1:37" x14ac:dyDescent="0.25">
      <c r="A237" s="97">
        <v>493763.62173200003</v>
      </c>
      <c r="B237" s="97">
        <v>5180846.6992800003</v>
      </c>
      <c r="C237" s="101" t="s">
        <v>5</v>
      </c>
      <c r="D237" s="101">
        <v>4</v>
      </c>
      <c r="E237" s="101">
        <v>18</v>
      </c>
      <c r="F237" s="101" t="s">
        <v>13</v>
      </c>
      <c r="G237" s="101" t="s">
        <v>23</v>
      </c>
      <c r="H237" s="504">
        <v>890.89</v>
      </c>
      <c r="I237" s="521">
        <v>3912.2434729330703</v>
      </c>
      <c r="J237" s="521"/>
      <c r="K237" s="94">
        <v>2.3039999999999998</v>
      </c>
      <c r="L237" s="95">
        <v>44.52</v>
      </c>
      <c r="M237" s="95">
        <v>13.1328</v>
      </c>
      <c r="N237" s="447">
        <v>0</v>
      </c>
      <c r="O237" s="447">
        <v>156.91914</v>
      </c>
      <c r="P237" s="447">
        <v>156.91914</v>
      </c>
      <c r="Q237" s="447">
        <v>112.08510000000001</v>
      </c>
      <c r="R237" s="448" t="s">
        <v>69</v>
      </c>
      <c r="T237" s="135">
        <v>2.3039999999999998</v>
      </c>
      <c r="U237" s="135">
        <v>44.52</v>
      </c>
      <c r="X237"/>
      <c r="AB237" s="536">
        <f t="shared" si="9"/>
        <v>0</v>
      </c>
      <c r="AC237" s="521">
        <v>156.91914</v>
      </c>
      <c r="AJ237" s="536">
        <f t="shared" si="10"/>
        <v>0</v>
      </c>
      <c r="AK237" s="536">
        <f t="shared" si="11"/>
        <v>0.15691914000000001</v>
      </c>
    </row>
    <row r="238" spans="1:37" x14ac:dyDescent="0.25">
      <c r="A238" s="97">
        <v>493798.241069999</v>
      </c>
      <c r="B238" s="97">
        <v>5180860.3842399903</v>
      </c>
      <c r="C238" s="101" t="s">
        <v>5</v>
      </c>
      <c r="D238" s="101">
        <v>5</v>
      </c>
      <c r="E238" s="101">
        <v>19</v>
      </c>
      <c r="F238" s="101" t="s">
        <v>13</v>
      </c>
      <c r="G238" s="101" t="s">
        <v>23</v>
      </c>
      <c r="H238" s="504">
        <v>767.39</v>
      </c>
      <c r="I238" s="521">
        <v>3369.9070802165352</v>
      </c>
      <c r="J238" s="521"/>
      <c r="K238" s="94">
        <v>2.4700000000000002</v>
      </c>
      <c r="L238" s="95">
        <v>44.69</v>
      </c>
      <c r="M238" s="95">
        <v>14.079000000000002</v>
      </c>
      <c r="N238" s="447">
        <v>0</v>
      </c>
      <c r="O238" s="447">
        <v>156.91914</v>
      </c>
      <c r="P238" s="447">
        <v>156.91914</v>
      </c>
      <c r="Q238" s="447">
        <v>112.08510000000001</v>
      </c>
      <c r="R238" s="448" t="s">
        <v>69</v>
      </c>
      <c r="T238" s="135">
        <v>2.4700000000000002</v>
      </c>
      <c r="U238" s="135">
        <v>44.69</v>
      </c>
      <c r="X238"/>
      <c r="AB238" s="536">
        <f t="shared" si="9"/>
        <v>0</v>
      </c>
      <c r="AC238" s="521">
        <v>156.91914</v>
      </c>
      <c r="AJ238" s="536">
        <f t="shared" si="10"/>
        <v>0</v>
      </c>
      <c r="AK238" s="536">
        <f t="shared" si="11"/>
        <v>0.15691914000000001</v>
      </c>
    </row>
    <row r="239" spans="1:37" x14ac:dyDescent="0.25">
      <c r="A239" s="97">
        <v>493827.45429000002</v>
      </c>
      <c r="B239" s="97">
        <v>5180862.3015200002</v>
      </c>
      <c r="C239" s="101" t="s">
        <v>5</v>
      </c>
      <c r="D239" s="101">
        <v>5</v>
      </c>
      <c r="E239" s="101">
        <v>20</v>
      </c>
      <c r="F239" s="101" t="s">
        <v>13</v>
      </c>
      <c r="G239" s="101" t="s">
        <v>23</v>
      </c>
      <c r="H239" s="504">
        <v>886.89</v>
      </c>
      <c r="I239" s="521">
        <v>3894.6779217519679</v>
      </c>
      <c r="J239" s="521"/>
      <c r="K239" s="94">
        <v>2.2210000000000001</v>
      </c>
      <c r="L239" s="95">
        <v>44.68</v>
      </c>
      <c r="M239" s="95">
        <v>12.659700000000001</v>
      </c>
      <c r="N239" s="447">
        <v>0</v>
      </c>
      <c r="O239" s="447">
        <v>156.91914</v>
      </c>
      <c r="P239" s="447">
        <v>156.91914</v>
      </c>
      <c r="Q239" s="447">
        <v>112.08510000000001</v>
      </c>
      <c r="R239" s="448" t="s">
        <v>69</v>
      </c>
      <c r="T239" s="135">
        <v>2.2210000000000001</v>
      </c>
      <c r="U239" s="135">
        <v>44.68</v>
      </c>
      <c r="X239"/>
      <c r="AB239" s="536">
        <f t="shared" si="9"/>
        <v>0</v>
      </c>
      <c r="AC239" s="521">
        <v>156.91914</v>
      </c>
      <c r="AJ239" s="536">
        <f t="shared" si="10"/>
        <v>0</v>
      </c>
      <c r="AK239" s="536">
        <f t="shared" si="11"/>
        <v>0.15691914000000001</v>
      </c>
    </row>
    <row r="240" spans="1:37" x14ac:dyDescent="0.25">
      <c r="A240" s="97">
        <v>493858.435615997</v>
      </c>
      <c r="B240" s="97">
        <v>5180848.0880899904</v>
      </c>
      <c r="C240" s="101" t="s">
        <v>5</v>
      </c>
      <c r="D240" s="101">
        <v>6</v>
      </c>
      <c r="E240" s="101">
        <v>21</v>
      </c>
      <c r="F240" s="101" t="s">
        <v>13</v>
      </c>
      <c r="G240" s="101" t="s">
        <v>23</v>
      </c>
      <c r="H240" s="504">
        <v>817.59</v>
      </c>
      <c r="I240" s="521">
        <v>3590.3547475393698</v>
      </c>
      <c r="J240" s="521"/>
      <c r="K240" s="94">
        <v>2.4900000000000002</v>
      </c>
      <c r="L240" s="95">
        <v>44.58</v>
      </c>
      <c r="M240" s="95">
        <v>14.193000000000001</v>
      </c>
      <c r="N240" s="447">
        <v>89.668080000000003</v>
      </c>
      <c r="O240" s="447">
        <v>67.251059999999995</v>
      </c>
      <c r="P240" s="447">
        <v>156.91914</v>
      </c>
      <c r="Q240" s="447">
        <v>112.08510000000001</v>
      </c>
      <c r="R240" s="448" t="s">
        <v>69</v>
      </c>
      <c r="T240" s="135">
        <v>2.4900000000000002</v>
      </c>
      <c r="U240" s="135">
        <v>44.58</v>
      </c>
      <c r="X240"/>
      <c r="AB240" s="536">
        <f t="shared" si="9"/>
        <v>0</v>
      </c>
      <c r="AC240" s="521">
        <v>156.91914</v>
      </c>
      <c r="AJ240" s="536">
        <f t="shared" si="10"/>
        <v>0</v>
      </c>
      <c r="AK240" s="536">
        <f t="shared" si="11"/>
        <v>0.15691914000000001</v>
      </c>
    </row>
    <row r="241" spans="1:37" x14ac:dyDescent="0.25">
      <c r="A241" s="97">
        <v>493884.760519</v>
      </c>
      <c r="B241" s="97">
        <v>5180880.6179999802</v>
      </c>
      <c r="C241" s="101" t="s">
        <v>5</v>
      </c>
      <c r="D241" s="101">
        <v>6</v>
      </c>
      <c r="E241" s="101">
        <v>22</v>
      </c>
      <c r="F241" s="101" t="s">
        <v>13</v>
      </c>
      <c r="G241" s="101" t="s">
        <v>23</v>
      </c>
      <c r="H241" s="504">
        <v>709.49</v>
      </c>
      <c r="I241" s="521">
        <v>3115.6457268700783</v>
      </c>
      <c r="J241" s="521"/>
      <c r="K241" s="94">
        <v>2.476</v>
      </c>
      <c r="L241" s="95">
        <v>44.76</v>
      </c>
      <c r="M241" s="95">
        <v>14.113200000000001</v>
      </c>
      <c r="N241" s="447">
        <v>89.668080000000003</v>
      </c>
      <c r="O241" s="447">
        <v>67.251059999999995</v>
      </c>
      <c r="P241" s="447">
        <v>156.91914</v>
      </c>
      <c r="Q241" s="447">
        <v>112.08510000000001</v>
      </c>
      <c r="R241" s="448" t="s">
        <v>69</v>
      </c>
      <c r="T241" s="133">
        <v>2.476</v>
      </c>
      <c r="U241" s="133">
        <v>44.76</v>
      </c>
      <c r="X241"/>
      <c r="AB241" s="536">
        <f t="shared" si="9"/>
        <v>0</v>
      </c>
      <c r="AC241" s="521">
        <v>156.91914</v>
      </c>
      <c r="AJ241" s="536">
        <f t="shared" si="10"/>
        <v>0</v>
      </c>
      <c r="AK241" s="536">
        <f t="shared" si="11"/>
        <v>0.15691914000000001</v>
      </c>
    </row>
    <row r="242" spans="1:37" x14ac:dyDescent="0.25">
      <c r="A242" s="97">
        <v>493923.18883200001</v>
      </c>
      <c r="B242" s="97">
        <v>5180872.2048300002</v>
      </c>
      <c r="C242" s="101" t="s">
        <v>6</v>
      </c>
      <c r="D242" s="101">
        <v>1</v>
      </c>
      <c r="E242" s="101">
        <v>23</v>
      </c>
      <c r="F242" s="101" t="s">
        <v>13</v>
      </c>
      <c r="G242" s="101" t="s">
        <v>27</v>
      </c>
      <c r="H242" s="504">
        <v>776.69</v>
      </c>
      <c r="I242" s="521">
        <v>3410.7469867125983</v>
      </c>
      <c r="J242" s="521"/>
      <c r="K242" s="125">
        <v>2.4249999999999998</v>
      </c>
      <c r="L242" s="92">
        <v>43.75</v>
      </c>
      <c r="M242" s="92">
        <v>13.8225</v>
      </c>
      <c r="N242" s="447">
        <v>196.14892500000002</v>
      </c>
      <c r="O242" s="447">
        <v>0</v>
      </c>
      <c r="P242" s="447">
        <v>196.14892500000002</v>
      </c>
      <c r="Q242" s="447">
        <v>112.08510000000001</v>
      </c>
      <c r="R242" s="448" t="s">
        <v>70</v>
      </c>
      <c r="T242" s="133">
        <v>2.1920000000000002</v>
      </c>
      <c r="U242" s="133">
        <v>44.15</v>
      </c>
      <c r="X242"/>
      <c r="AB242" s="536">
        <f t="shared" si="9"/>
        <v>0</v>
      </c>
      <c r="AC242" s="521">
        <v>196.14892500000002</v>
      </c>
      <c r="AJ242" s="536">
        <f t="shared" si="10"/>
        <v>0</v>
      </c>
      <c r="AK242" s="536">
        <f t="shared" si="11"/>
        <v>0.19614892500000003</v>
      </c>
    </row>
    <row r="243" spans="1:37" x14ac:dyDescent="0.25">
      <c r="A243" s="97">
        <v>493955.09288900002</v>
      </c>
      <c r="B243" s="97">
        <v>5180868.1722100005</v>
      </c>
      <c r="C243" s="101" t="s">
        <v>6</v>
      </c>
      <c r="D243" s="101">
        <v>2</v>
      </c>
      <c r="E243" s="101">
        <v>24</v>
      </c>
      <c r="F243" s="101" t="s">
        <v>13</v>
      </c>
      <c r="G243" s="101" t="s">
        <v>27</v>
      </c>
      <c r="H243" s="504">
        <v>864.39</v>
      </c>
      <c r="I243" s="521">
        <v>3795.8716963582674</v>
      </c>
      <c r="J243" s="521"/>
      <c r="K243" s="125">
        <v>1.736</v>
      </c>
      <c r="L243" s="114">
        <v>43.48</v>
      </c>
      <c r="M243" s="92">
        <v>9.8952000000000009</v>
      </c>
      <c r="N243" s="447">
        <v>196.14892500000002</v>
      </c>
      <c r="O243" s="447">
        <v>0</v>
      </c>
      <c r="P243" s="447">
        <v>196.14892500000002</v>
      </c>
      <c r="Q243" s="447">
        <v>112.08510000000001</v>
      </c>
      <c r="R243" s="448" t="s">
        <v>70</v>
      </c>
      <c r="T243" s="123">
        <v>1.8959999999999999</v>
      </c>
      <c r="U243" s="123">
        <v>43.3</v>
      </c>
      <c r="X243"/>
      <c r="AB243" s="536">
        <f t="shared" si="9"/>
        <v>0</v>
      </c>
      <c r="AC243" s="521">
        <v>196.14892500000002</v>
      </c>
      <c r="AJ243" s="536">
        <f t="shared" si="10"/>
        <v>0</v>
      </c>
      <c r="AK243" s="536">
        <f t="shared" si="11"/>
        <v>0.19614892500000003</v>
      </c>
    </row>
    <row r="244" spans="1:37" x14ac:dyDescent="0.25">
      <c r="A244" s="97">
        <v>493986.992199998</v>
      </c>
      <c r="B244" s="97">
        <v>5180859.3615100002</v>
      </c>
      <c r="C244" s="101" t="s">
        <v>6</v>
      </c>
      <c r="D244" s="101">
        <v>3</v>
      </c>
      <c r="E244" s="101">
        <v>25</v>
      </c>
      <c r="F244" s="101" t="s">
        <v>13</v>
      </c>
      <c r="G244" s="101" t="s">
        <v>27</v>
      </c>
      <c r="H244" s="504">
        <v>1074.79</v>
      </c>
      <c r="I244" s="521">
        <v>4719.8196884842509</v>
      </c>
      <c r="J244" s="521"/>
      <c r="K244" s="125">
        <v>1.706</v>
      </c>
      <c r="L244" s="114">
        <v>43.45</v>
      </c>
      <c r="M244" s="92">
        <v>9.7241999999999997</v>
      </c>
      <c r="N244" s="447">
        <v>196.14892500000002</v>
      </c>
      <c r="O244" s="447">
        <v>0</v>
      </c>
      <c r="P244" s="447">
        <v>196.14892500000002</v>
      </c>
      <c r="Q244" s="447">
        <v>112.08510000000001</v>
      </c>
      <c r="R244" s="448" t="s">
        <v>70</v>
      </c>
      <c r="T244" s="123">
        <v>1.893</v>
      </c>
      <c r="U244" s="123">
        <v>43.81</v>
      </c>
      <c r="X244"/>
      <c r="AB244" s="536">
        <f t="shared" si="9"/>
        <v>0</v>
      </c>
      <c r="AC244" s="521">
        <v>196.14892500000002</v>
      </c>
      <c r="AJ244" s="536">
        <f t="shared" si="10"/>
        <v>0</v>
      </c>
      <c r="AK244" s="536">
        <f t="shared" si="11"/>
        <v>0.19614892500000003</v>
      </c>
    </row>
    <row r="245" spans="1:37" x14ac:dyDescent="0.25">
      <c r="A245" s="97">
        <v>494016.170361</v>
      </c>
      <c r="B245" s="97">
        <v>5180863.3944100002</v>
      </c>
      <c r="C245" s="101" t="s">
        <v>6</v>
      </c>
      <c r="D245" s="101">
        <v>3</v>
      </c>
      <c r="E245" s="101">
        <v>26</v>
      </c>
      <c r="F245" s="101" t="s">
        <v>13</v>
      </c>
      <c r="G245" s="101" t="s">
        <v>27</v>
      </c>
      <c r="H245" s="504">
        <v>1120.79</v>
      </c>
      <c r="I245" s="521">
        <v>4921.8235270669293</v>
      </c>
      <c r="J245" s="521"/>
      <c r="K245" s="125">
        <v>1.768</v>
      </c>
      <c r="L245" s="114">
        <v>43.76</v>
      </c>
      <c r="M245" s="92">
        <v>10.0776</v>
      </c>
      <c r="N245" s="447">
        <v>196.14892500000002</v>
      </c>
      <c r="O245" s="447">
        <v>0</v>
      </c>
      <c r="P245" s="447">
        <v>196.14892500000002</v>
      </c>
      <c r="Q245" s="447">
        <v>112.08510000000001</v>
      </c>
      <c r="R245" s="448" t="s">
        <v>70</v>
      </c>
      <c r="T245" s="123">
        <v>2.032</v>
      </c>
      <c r="U245" s="123">
        <v>43.47</v>
      </c>
      <c r="X245"/>
      <c r="AB245" s="536">
        <f t="shared" si="9"/>
        <v>0</v>
      </c>
      <c r="AC245" s="521">
        <v>196.14892500000002</v>
      </c>
      <c r="AJ245" s="536">
        <f t="shared" si="10"/>
        <v>0</v>
      </c>
      <c r="AK245" s="536">
        <f t="shared" si="11"/>
        <v>0.19614892500000003</v>
      </c>
    </row>
    <row r="246" spans="1:37" x14ac:dyDescent="0.25">
      <c r="A246" s="97">
        <v>494050.810379998</v>
      </c>
      <c r="B246" s="97">
        <v>5180861.1869900003</v>
      </c>
      <c r="C246" s="101" t="s">
        <v>6</v>
      </c>
      <c r="D246" s="101">
        <v>4</v>
      </c>
      <c r="E246" s="101">
        <v>27</v>
      </c>
      <c r="F246" s="101" t="s">
        <v>13</v>
      </c>
      <c r="G246" s="101" t="s">
        <v>27</v>
      </c>
      <c r="H246" s="504">
        <v>1369.69</v>
      </c>
      <c r="I246" s="521">
        <v>6014.8399493110237</v>
      </c>
      <c r="J246" s="521"/>
      <c r="K246" s="125">
        <v>1.8129999999999999</v>
      </c>
      <c r="L246" s="114">
        <v>43.86</v>
      </c>
      <c r="M246" s="92">
        <v>10.334099999999999</v>
      </c>
      <c r="N246" s="447">
        <v>196.14892500000002</v>
      </c>
      <c r="O246" s="447">
        <v>0</v>
      </c>
      <c r="P246" s="447">
        <v>196.14892500000002</v>
      </c>
      <c r="Q246" s="447">
        <v>112.08510000000001</v>
      </c>
      <c r="R246" s="448" t="s">
        <v>70</v>
      </c>
      <c r="T246" s="123">
        <v>2.1219999999999999</v>
      </c>
      <c r="U246" s="123">
        <v>43.46</v>
      </c>
      <c r="X246"/>
      <c r="AB246" s="536">
        <f t="shared" si="9"/>
        <v>0</v>
      </c>
      <c r="AC246" s="521">
        <v>196.14892500000002</v>
      </c>
      <c r="AJ246" s="536">
        <f t="shared" si="10"/>
        <v>0</v>
      </c>
      <c r="AK246" s="536">
        <f t="shared" si="11"/>
        <v>0.19614892500000003</v>
      </c>
    </row>
    <row r="247" spans="1:37" x14ac:dyDescent="0.25">
      <c r="A247" s="97">
        <v>494082.71162100002</v>
      </c>
      <c r="B247" s="97">
        <v>5180854.1547499904</v>
      </c>
      <c r="C247" s="101" t="s">
        <v>6</v>
      </c>
      <c r="D247" s="101">
        <v>5</v>
      </c>
      <c r="E247" s="101">
        <v>28</v>
      </c>
      <c r="F247" s="101" t="s">
        <v>13</v>
      </c>
      <c r="G247" s="101" t="s">
        <v>27</v>
      </c>
      <c r="H247" s="504">
        <v>1070.5899999999999</v>
      </c>
      <c r="I247" s="521">
        <v>4701.3758597440938</v>
      </c>
      <c r="J247" s="521"/>
      <c r="K247" s="125">
        <v>1.6379999999999999</v>
      </c>
      <c r="L247" s="114">
        <v>43.42</v>
      </c>
      <c r="M247" s="92">
        <v>9.3365999999999989</v>
      </c>
      <c r="N247" s="447">
        <v>196.14892500000002</v>
      </c>
      <c r="O247" s="447">
        <v>0</v>
      </c>
      <c r="P247" s="447">
        <v>196.14892500000002</v>
      </c>
      <c r="Q247" s="447">
        <v>112.08510000000001</v>
      </c>
      <c r="R247" s="448" t="s">
        <v>70</v>
      </c>
      <c r="T247" s="112">
        <v>1.9279999999999999</v>
      </c>
      <c r="U247" s="112">
        <v>43.32</v>
      </c>
      <c r="X247"/>
      <c r="AB247" s="536">
        <f t="shared" si="9"/>
        <v>0</v>
      </c>
      <c r="AC247" s="521">
        <v>196.14892500000002</v>
      </c>
      <c r="AJ247" s="536">
        <f t="shared" si="10"/>
        <v>0</v>
      </c>
      <c r="AK247" s="536">
        <f t="shared" si="11"/>
        <v>0.19614892500000003</v>
      </c>
    </row>
    <row r="248" spans="1:37" x14ac:dyDescent="0.25">
      <c r="A248" s="97">
        <v>494114.637672999</v>
      </c>
      <c r="B248" s="97">
        <v>5180872.3474000003</v>
      </c>
      <c r="C248" s="101" t="s">
        <v>6</v>
      </c>
      <c r="D248" s="101">
        <v>5</v>
      </c>
      <c r="E248" s="101">
        <v>29</v>
      </c>
      <c r="F248" s="101" t="s">
        <v>13</v>
      </c>
      <c r="G248" s="101" t="s">
        <v>27</v>
      </c>
      <c r="H248" s="504">
        <v>874.79</v>
      </c>
      <c r="I248" s="521">
        <v>3841.5421294291332</v>
      </c>
      <c r="J248" s="521"/>
      <c r="K248" s="125">
        <v>1.623</v>
      </c>
      <c r="L248" s="114">
        <v>43.57</v>
      </c>
      <c r="M248" s="92">
        <v>9.251100000000001</v>
      </c>
      <c r="N248" s="447">
        <v>196.14892500000002</v>
      </c>
      <c r="O248" s="447">
        <v>0</v>
      </c>
      <c r="P248" s="447">
        <v>196.14892500000002</v>
      </c>
      <c r="Q248" s="447">
        <v>112.08510000000001</v>
      </c>
      <c r="R248" s="448" t="s">
        <v>70</v>
      </c>
      <c r="T248" s="112">
        <v>1.889</v>
      </c>
      <c r="U248" s="112">
        <v>43</v>
      </c>
      <c r="X248"/>
      <c r="AB248" s="536">
        <f t="shared" si="9"/>
        <v>0</v>
      </c>
      <c r="AC248" s="521">
        <v>196.14892500000002</v>
      </c>
      <c r="AJ248" s="536">
        <f t="shared" si="10"/>
        <v>0</v>
      </c>
      <c r="AK248" s="536">
        <f t="shared" si="11"/>
        <v>0.19614892500000003</v>
      </c>
    </row>
    <row r="249" spans="1:37" x14ac:dyDescent="0.25">
      <c r="A249" s="97">
        <v>494145.15560300002</v>
      </c>
      <c r="B249" s="97">
        <v>5180849.02348</v>
      </c>
      <c r="C249" s="101" t="s">
        <v>6</v>
      </c>
      <c r="D249" s="101">
        <v>6</v>
      </c>
      <c r="E249" s="101">
        <v>30</v>
      </c>
      <c r="F249" s="101" t="s">
        <v>13</v>
      </c>
      <c r="G249" s="101" t="s">
        <v>27</v>
      </c>
      <c r="H249" s="504">
        <v>1085.79</v>
      </c>
      <c r="I249" s="521">
        <v>4768.124954232283</v>
      </c>
      <c r="J249" s="521"/>
      <c r="K249" s="125">
        <v>1.6850000000000001</v>
      </c>
      <c r="L249" s="114">
        <v>43.29</v>
      </c>
      <c r="M249" s="92">
        <v>9.6044999999999998</v>
      </c>
      <c r="N249" s="447">
        <v>196.14892500000002</v>
      </c>
      <c r="O249" s="447">
        <v>0</v>
      </c>
      <c r="P249" s="447">
        <v>196.14892500000002</v>
      </c>
      <c r="Q249" s="447">
        <v>112.08510000000001</v>
      </c>
      <c r="R249" s="448" t="s">
        <v>70</v>
      </c>
      <c r="T249" s="112">
        <v>1.9630000000000001</v>
      </c>
      <c r="U249" s="112">
        <v>43.36</v>
      </c>
      <c r="X249"/>
      <c r="AB249" s="536">
        <f t="shared" si="9"/>
        <v>0</v>
      </c>
      <c r="AC249" s="521">
        <v>196.14892500000002</v>
      </c>
      <c r="AJ249" s="536">
        <f t="shared" si="10"/>
        <v>0</v>
      </c>
      <c r="AK249" s="536">
        <f t="shared" si="11"/>
        <v>0.19614892500000003</v>
      </c>
    </row>
    <row r="250" spans="1:37" x14ac:dyDescent="0.25">
      <c r="A250" s="97">
        <v>493445.578717998</v>
      </c>
      <c r="B250" s="97">
        <v>5180889.9313700004</v>
      </c>
      <c r="C250" s="101" t="s">
        <v>4</v>
      </c>
      <c r="D250" s="101">
        <v>1</v>
      </c>
      <c r="E250" s="101">
        <v>9</v>
      </c>
      <c r="F250" s="101" t="s">
        <v>14</v>
      </c>
      <c r="G250" s="101" t="s">
        <v>28</v>
      </c>
      <c r="H250" s="504">
        <v>825.79</v>
      </c>
      <c r="I250" s="521">
        <v>3626.3641274606298</v>
      </c>
      <c r="J250" s="521"/>
      <c r="K250" s="94">
        <v>2.2120000000000002</v>
      </c>
      <c r="L250" s="95">
        <v>44.06</v>
      </c>
      <c r="M250" s="95">
        <v>12.608400000000001</v>
      </c>
      <c r="N250" s="447">
        <v>156.91914</v>
      </c>
      <c r="O250" s="447">
        <v>0</v>
      </c>
      <c r="P250" s="447">
        <v>156.91914</v>
      </c>
      <c r="Q250" s="447">
        <v>100.87659000000001</v>
      </c>
      <c r="R250" s="448" t="s">
        <v>71</v>
      </c>
      <c r="T250" s="135">
        <v>2.2120000000000002</v>
      </c>
      <c r="U250" s="135">
        <v>44.06</v>
      </c>
      <c r="X250"/>
      <c r="AB250" s="536">
        <f t="shared" si="9"/>
        <v>0</v>
      </c>
      <c r="AC250" s="521">
        <v>156.91914</v>
      </c>
      <c r="AJ250" s="536">
        <f t="shared" si="10"/>
        <v>0</v>
      </c>
      <c r="AK250" s="536">
        <f t="shared" si="11"/>
        <v>0.15691914000000001</v>
      </c>
    </row>
    <row r="251" spans="1:37" x14ac:dyDescent="0.25">
      <c r="A251" s="97">
        <v>493477.500961999</v>
      </c>
      <c r="B251" s="97">
        <v>5180903.0090199905</v>
      </c>
      <c r="C251" s="101" t="s">
        <v>4</v>
      </c>
      <c r="D251" s="101">
        <v>2</v>
      </c>
      <c r="E251" s="101">
        <v>10</v>
      </c>
      <c r="F251" s="101" t="s">
        <v>14</v>
      </c>
      <c r="G251" s="101" t="s">
        <v>29</v>
      </c>
      <c r="H251" s="504">
        <v>331.29</v>
      </c>
      <c r="I251" s="521">
        <v>1478.1000285</v>
      </c>
      <c r="J251" s="521"/>
      <c r="K251" s="529">
        <v>3.6467000000000001</v>
      </c>
      <c r="L251" s="363">
        <v>43.302999999999997</v>
      </c>
      <c r="M251" s="86"/>
      <c r="N251" s="447">
        <v>0</v>
      </c>
      <c r="O251" s="447">
        <v>0</v>
      </c>
      <c r="P251" s="447">
        <v>0</v>
      </c>
      <c r="Q251" s="447">
        <v>112.08510000000001</v>
      </c>
      <c r="R251" s="448" t="s">
        <v>72</v>
      </c>
      <c r="T251" s="131"/>
      <c r="U251" s="130"/>
      <c r="AB251" s="536">
        <f t="shared" si="9"/>
        <v>0</v>
      </c>
      <c r="AC251" s="521">
        <v>0</v>
      </c>
      <c r="AJ251" s="536">
        <f t="shared" si="10"/>
        <v>0</v>
      </c>
      <c r="AK251" s="536">
        <f t="shared" si="11"/>
        <v>0</v>
      </c>
    </row>
    <row r="252" spans="1:37" x14ac:dyDescent="0.25">
      <c r="A252" s="97">
        <v>493509.39061900001</v>
      </c>
      <c r="B252" s="97">
        <v>5180886.0838599904</v>
      </c>
      <c r="C252" s="101" t="s">
        <v>4</v>
      </c>
      <c r="D252" s="101">
        <v>3</v>
      </c>
      <c r="E252" s="101">
        <v>11</v>
      </c>
      <c r="F252" s="101" t="s">
        <v>14</v>
      </c>
      <c r="G252" s="101" t="s">
        <v>30</v>
      </c>
      <c r="H252" s="504">
        <v>0</v>
      </c>
      <c r="I252" s="504">
        <v>0</v>
      </c>
      <c r="J252" s="504"/>
      <c r="K252" s="504">
        <v>0</v>
      </c>
      <c r="L252" s="86" t="s">
        <v>41</v>
      </c>
      <c r="M252" s="86" t="s">
        <v>41</v>
      </c>
      <c r="N252" s="447">
        <v>89.668080000000003</v>
      </c>
      <c r="O252" s="447">
        <v>34.746381</v>
      </c>
      <c r="P252" s="447">
        <v>124.414461</v>
      </c>
      <c r="Q252" s="447">
        <v>26.900424000000001</v>
      </c>
      <c r="R252" s="448" t="s">
        <v>73</v>
      </c>
      <c r="T252" s="131"/>
      <c r="U252" s="130"/>
      <c r="AB252" s="536">
        <f t="shared" si="9"/>
        <v>0</v>
      </c>
      <c r="AC252" s="521">
        <v>124.414461</v>
      </c>
      <c r="AJ252" s="536">
        <f t="shared" si="10"/>
        <v>0</v>
      </c>
      <c r="AK252" s="536">
        <f t="shared" si="11"/>
        <v>0.124414461</v>
      </c>
    </row>
    <row r="253" spans="1:37" x14ac:dyDescent="0.25">
      <c r="A253" s="97">
        <v>493543.70833300002</v>
      </c>
      <c r="B253" s="97">
        <v>5180893.1404100005</v>
      </c>
      <c r="C253" s="101" t="s">
        <v>4</v>
      </c>
      <c r="D253" s="101">
        <v>4</v>
      </c>
      <c r="E253" s="101">
        <v>12</v>
      </c>
      <c r="F253" s="101" t="s">
        <v>14</v>
      </c>
      <c r="G253" s="101" t="s">
        <v>25</v>
      </c>
      <c r="H253" s="504">
        <v>385</v>
      </c>
      <c r="I253" s="521">
        <v>1690.6843011811022</v>
      </c>
      <c r="J253" s="521"/>
      <c r="K253" s="527">
        <v>3.6751999999999998</v>
      </c>
      <c r="L253" s="86">
        <v>61.494999999999997</v>
      </c>
      <c r="M253" s="86"/>
      <c r="N253" s="447">
        <v>0</v>
      </c>
      <c r="O253" s="447">
        <v>109.84339800000001</v>
      </c>
      <c r="P253" s="447">
        <v>109.84339800000001</v>
      </c>
      <c r="Q253" s="447">
        <v>8.9668080000000003</v>
      </c>
      <c r="R253" s="448" t="s">
        <v>67</v>
      </c>
      <c r="T253" s="131"/>
      <c r="U253" s="130"/>
      <c r="AB253" s="536">
        <f t="shared" si="9"/>
        <v>0</v>
      </c>
      <c r="AC253" s="521">
        <v>109.84339800000001</v>
      </c>
      <c r="AJ253" s="536">
        <f t="shared" si="10"/>
        <v>0</v>
      </c>
      <c r="AK253" s="536">
        <f t="shared" si="11"/>
        <v>0.10984339800000001</v>
      </c>
    </row>
    <row r="254" spans="1:37" x14ac:dyDescent="0.25">
      <c r="A254" s="97">
        <v>493573.21164499701</v>
      </c>
      <c r="B254" s="97">
        <v>5180890.6823100001</v>
      </c>
      <c r="C254" s="101" t="s">
        <v>4</v>
      </c>
      <c r="D254" s="101">
        <v>4</v>
      </c>
      <c r="E254" s="101">
        <v>13</v>
      </c>
      <c r="F254" s="101" t="s">
        <v>14</v>
      </c>
      <c r="G254" s="101" t="s">
        <v>25</v>
      </c>
      <c r="H254" s="504">
        <v>512</v>
      </c>
      <c r="I254" s="521">
        <v>2248.3905511811022</v>
      </c>
      <c r="J254" s="521"/>
      <c r="K254" s="527">
        <v>3.7865000000000002</v>
      </c>
      <c r="L254" s="86">
        <v>62.097000000000001</v>
      </c>
      <c r="M254" s="86"/>
      <c r="N254" s="447">
        <v>0</v>
      </c>
      <c r="O254" s="447">
        <v>109.84339800000001</v>
      </c>
      <c r="P254" s="447">
        <v>109.84339800000001</v>
      </c>
      <c r="Q254" s="447">
        <v>8.9668080000000003</v>
      </c>
      <c r="R254" s="448" t="s">
        <v>67</v>
      </c>
      <c r="T254" s="131"/>
      <c r="U254" s="130"/>
      <c r="AB254" s="536">
        <f t="shared" si="9"/>
        <v>0</v>
      </c>
      <c r="AC254" s="521">
        <v>109.84339800000001</v>
      </c>
      <c r="AJ254" s="536">
        <f t="shared" si="10"/>
        <v>0</v>
      </c>
      <c r="AK254" s="536">
        <f t="shared" si="11"/>
        <v>0.10984339800000001</v>
      </c>
    </row>
    <row r="255" spans="1:37" x14ac:dyDescent="0.25">
      <c r="A255" s="97">
        <v>493605.127092999</v>
      </c>
      <c r="B255" s="97">
        <v>5180897.6489199903</v>
      </c>
      <c r="C255" s="101" t="s">
        <v>4</v>
      </c>
      <c r="D255" s="101">
        <v>5</v>
      </c>
      <c r="E255" s="101">
        <v>14</v>
      </c>
      <c r="F255" s="101" t="s">
        <v>14</v>
      </c>
      <c r="G255" s="101" t="s">
        <v>26</v>
      </c>
      <c r="H255" s="504">
        <v>266.39</v>
      </c>
      <c r="I255" s="521">
        <v>1188.5389435</v>
      </c>
      <c r="J255" s="521"/>
      <c r="K255" s="529">
        <v>3.4235000000000002</v>
      </c>
      <c r="L255" s="364">
        <v>44.151000000000003</v>
      </c>
      <c r="M255" s="86"/>
      <c r="N255" s="447">
        <v>0</v>
      </c>
      <c r="O255" s="447">
        <v>0</v>
      </c>
      <c r="P255" s="447">
        <v>0</v>
      </c>
      <c r="Q255" s="447">
        <v>227.53275300000001</v>
      </c>
      <c r="R255" s="448" t="s">
        <v>68</v>
      </c>
      <c r="T255" s="131"/>
      <c r="U255" s="130"/>
      <c r="AB255" s="536">
        <f t="shared" si="9"/>
        <v>0</v>
      </c>
      <c r="AC255" s="521">
        <v>0</v>
      </c>
      <c r="AJ255" s="536">
        <f t="shared" si="10"/>
        <v>0</v>
      </c>
      <c r="AK255" s="536">
        <f t="shared" si="11"/>
        <v>0</v>
      </c>
    </row>
    <row r="256" spans="1:37" x14ac:dyDescent="0.25">
      <c r="A256" s="97">
        <v>493637.025738</v>
      </c>
      <c r="B256" s="97">
        <v>5180888.8363600001</v>
      </c>
      <c r="C256" s="101" t="s">
        <v>4</v>
      </c>
      <c r="D256" s="101">
        <v>6</v>
      </c>
      <c r="E256" s="101">
        <v>15</v>
      </c>
      <c r="F256" s="101" t="s">
        <v>14</v>
      </c>
      <c r="G256" s="101" t="s">
        <v>24</v>
      </c>
      <c r="H256" s="504">
        <v>830.59</v>
      </c>
      <c r="I256" s="521">
        <v>3647.4427888779528</v>
      </c>
      <c r="J256" s="521"/>
      <c r="K256" s="94">
        <v>1.5960000000000001</v>
      </c>
      <c r="L256" s="95">
        <v>43.33</v>
      </c>
      <c r="M256" s="95">
        <v>9.0972000000000008</v>
      </c>
      <c r="N256" s="447">
        <v>0</v>
      </c>
      <c r="O256" s="447">
        <v>109.84339800000001</v>
      </c>
      <c r="P256" s="447">
        <v>109.84339800000001</v>
      </c>
      <c r="Q256" s="447">
        <v>103.118292</v>
      </c>
      <c r="R256" s="448" t="s">
        <v>66</v>
      </c>
      <c r="T256" s="135">
        <v>1.5960000000000001</v>
      </c>
      <c r="U256" s="135">
        <v>43.33</v>
      </c>
      <c r="X256"/>
      <c r="AB256" s="536">
        <f t="shared" si="9"/>
        <v>0</v>
      </c>
      <c r="AC256" s="521">
        <v>109.84339800000001</v>
      </c>
      <c r="AJ256" s="536">
        <f t="shared" si="10"/>
        <v>0</v>
      </c>
      <c r="AK256" s="536">
        <f t="shared" si="11"/>
        <v>0.10984339800000001</v>
      </c>
    </row>
    <row r="257" spans="1:37" x14ac:dyDescent="0.25">
      <c r="A257" s="97">
        <v>493668.941824999</v>
      </c>
      <c r="B257" s="97">
        <v>5180896.47004</v>
      </c>
      <c r="C257" s="101" t="s">
        <v>5</v>
      </c>
      <c r="D257" s="101">
        <v>1</v>
      </c>
      <c r="E257" s="101">
        <v>16</v>
      </c>
      <c r="F257" s="101" t="s">
        <v>14</v>
      </c>
      <c r="G257" s="486" t="s">
        <v>23</v>
      </c>
      <c r="H257" s="504">
        <v>0</v>
      </c>
      <c r="I257" s="504">
        <v>0</v>
      </c>
      <c r="J257" s="504"/>
      <c r="K257" s="504">
        <v>0</v>
      </c>
      <c r="L257" s="128" t="s">
        <v>41</v>
      </c>
      <c r="M257" s="128" t="s">
        <v>41</v>
      </c>
      <c r="N257" s="447">
        <v>89.668080000000003</v>
      </c>
      <c r="O257" s="447">
        <v>67.251059999999995</v>
      </c>
      <c r="P257" s="447">
        <v>156.91914</v>
      </c>
      <c r="Q257" s="447">
        <v>112.08510000000001</v>
      </c>
      <c r="R257" s="448" t="s">
        <v>69</v>
      </c>
      <c r="T257" s="135"/>
      <c r="U257" s="135"/>
      <c r="AB257" s="536">
        <f t="shared" si="9"/>
        <v>0</v>
      </c>
      <c r="AC257" s="521">
        <v>156.91914</v>
      </c>
      <c r="AJ257" s="536">
        <f t="shared" si="10"/>
        <v>0</v>
      </c>
      <c r="AK257" s="536">
        <f t="shared" si="11"/>
        <v>0.15691914000000001</v>
      </c>
    </row>
    <row r="258" spans="1:37" x14ac:dyDescent="0.25">
      <c r="A258" s="97">
        <v>493700.854097998</v>
      </c>
      <c r="B258" s="97">
        <v>5180900.5479899803</v>
      </c>
      <c r="C258" s="101" t="s">
        <v>5</v>
      </c>
      <c r="D258" s="101">
        <v>1</v>
      </c>
      <c r="E258" s="101">
        <v>17</v>
      </c>
      <c r="F258" s="101" t="s">
        <v>14</v>
      </c>
      <c r="G258" s="101" t="s">
        <v>23</v>
      </c>
      <c r="H258" s="504">
        <v>794.39</v>
      </c>
      <c r="I258" s="521">
        <v>3488.4745506889758</v>
      </c>
      <c r="J258" s="521"/>
      <c r="K258" s="94">
        <v>2.3759999999999999</v>
      </c>
      <c r="L258" s="95">
        <v>44.81</v>
      </c>
      <c r="M258" s="95">
        <v>13.543200000000001</v>
      </c>
      <c r="N258" s="447">
        <v>0</v>
      </c>
      <c r="O258" s="447">
        <v>156.91914</v>
      </c>
      <c r="P258" s="447">
        <v>156.91914</v>
      </c>
      <c r="Q258" s="447">
        <v>112.08510000000001</v>
      </c>
      <c r="R258" s="448" t="s">
        <v>69</v>
      </c>
      <c r="T258" s="135">
        <v>2.3759999999999999</v>
      </c>
      <c r="U258" s="135">
        <v>44.81</v>
      </c>
      <c r="X258"/>
      <c r="AB258" s="536">
        <f t="shared" si="9"/>
        <v>0</v>
      </c>
      <c r="AC258" s="521">
        <v>156.91914</v>
      </c>
      <c r="AJ258" s="536">
        <f t="shared" si="10"/>
        <v>0</v>
      </c>
      <c r="AK258" s="536">
        <f t="shared" si="11"/>
        <v>0.15691914000000001</v>
      </c>
    </row>
    <row r="259" spans="1:37" x14ac:dyDescent="0.25">
      <c r="A259" s="97">
        <v>493732.739057998</v>
      </c>
      <c r="B259" s="97">
        <v>5180878.5124000004</v>
      </c>
      <c r="C259" s="101" t="s">
        <v>5</v>
      </c>
      <c r="D259" s="101">
        <v>3</v>
      </c>
      <c r="E259" s="101">
        <v>18</v>
      </c>
      <c r="F259" s="101" t="s">
        <v>14</v>
      </c>
      <c r="G259" s="101" t="s">
        <v>23</v>
      </c>
      <c r="H259" s="504">
        <v>910.69</v>
      </c>
      <c r="I259" s="521">
        <v>3999.1929512795277</v>
      </c>
      <c r="J259" s="521"/>
      <c r="K259" s="94">
        <v>2.5089999999999999</v>
      </c>
      <c r="L259" s="95">
        <v>44.96</v>
      </c>
      <c r="M259" s="95">
        <v>14.301299999999999</v>
      </c>
      <c r="N259" s="447">
        <v>0</v>
      </c>
      <c r="O259" s="447">
        <v>156.91914</v>
      </c>
      <c r="P259" s="447">
        <v>156.91914</v>
      </c>
      <c r="Q259" s="447">
        <v>112.08510000000001</v>
      </c>
      <c r="R259" s="448" t="s">
        <v>69</v>
      </c>
      <c r="T259" s="135">
        <v>2.5089999999999999</v>
      </c>
      <c r="U259" s="135">
        <v>44.96</v>
      </c>
      <c r="X259"/>
      <c r="AB259" s="536">
        <f t="shared" ref="AB259:AB322" si="12">(J259*K259)/100</f>
        <v>0</v>
      </c>
      <c r="AC259" s="521">
        <v>156.91914</v>
      </c>
      <c r="AJ259" s="536">
        <f t="shared" ref="AJ259:AJ322" si="13">AB259*0.001</f>
        <v>0</v>
      </c>
      <c r="AK259" s="536">
        <f t="shared" ref="AK259:AK322" si="14">AC259*0.001</f>
        <v>0.15691914000000001</v>
      </c>
    </row>
    <row r="260" spans="1:37" x14ac:dyDescent="0.25">
      <c r="A260" s="97">
        <v>493764.663158999</v>
      </c>
      <c r="B260" s="97">
        <v>5180893.9251399804</v>
      </c>
      <c r="C260" s="101" t="s">
        <v>5</v>
      </c>
      <c r="D260" s="101">
        <v>3</v>
      </c>
      <c r="E260" s="101">
        <v>19</v>
      </c>
      <c r="F260" s="101" t="s">
        <v>14</v>
      </c>
      <c r="G260" s="101" t="s">
        <v>23</v>
      </c>
      <c r="H260" s="504">
        <v>894.79</v>
      </c>
      <c r="I260" s="521">
        <v>3929.369885334645</v>
      </c>
      <c r="J260" s="521"/>
      <c r="K260" s="94">
        <v>2.415</v>
      </c>
      <c r="L260" s="95">
        <v>44.81</v>
      </c>
      <c r="M260" s="95">
        <v>13.765500000000001</v>
      </c>
      <c r="N260" s="447">
        <v>0</v>
      </c>
      <c r="O260" s="447">
        <v>156.91914</v>
      </c>
      <c r="P260" s="447">
        <v>156.91914</v>
      </c>
      <c r="Q260" s="447">
        <v>112.08510000000001</v>
      </c>
      <c r="R260" s="448" t="s">
        <v>69</v>
      </c>
      <c r="T260" s="135">
        <v>2.415</v>
      </c>
      <c r="U260" s="135">
        <v>44.81</v>
      </c>
      <c r="X260"/>
      <c r="AB260" s="536">
        <f t="shared" si="12"/>
        <v>0</v>
      </c>
      <c r="AC260" s="521">
        <v>156.91914</v>
      </c>
      <c r="AJ260" s="536">
        <f t="shared" si="13"/>
        <v>0</v>
      </c>
      <c r="AK260" s="536">
        <f t="shared" si="14"/>
        <v>0.15691914000000001</v>
      </c>
    </row>
    <row r="261" spans="1:37" x14ac:dyDescent="0.25">
      <c r="A261" s="97">
        <v>493796.571358999</v>
      </c>
      <c r="B261" s="97">
        <v>5180894.1143199904</v>
      </c>
      <c r="C261" s="101" t="s">
        <v>5</v>
      </c>
      <c r="D261" s="101">
        <v>4</v>
      </c>
      <c r="E261" s="101">
        <v>20</v>
      </c>
      <c r="F261" s="101" t="s">
        <v>14</v>
      </c>
      <c r="G261" s="101" t="s">
        <v>23</v>
      </c>
      <c r="H261" s="504">
        <v>934.69</v>
      </c>
      <c r="I261" s="521">
        <v>4104.5862583661419</v>
      </c>
      <c r="J261" s="521"/>
      <c r="K261" s="94">
        <v>2.5129999999999999</v>
      </c>
      <c r="L261" s="95">
        <v>44.78</v>
      </c>
      <c r="M261" s="95">
        <v>14.3241</v>
      </c>
      <c r="N261" s="447">
        <v>0</v>
      </c>
      <c r="O261" s="447">
        <v>156.91914</v>
      </c>
      <c r="P261" s="447">
        <v>156.91914</v>
      </c>
      <c r="Q261" s="447">
        <v>112.08510000000001</v>
      </c>
      <c r="R261" s="448" t="s">
        <v>69</v>
      </c>
      <c r="T261" s="133">
        <v>2.5129999999999999</v>
      </c>
      <c r="U261" s="133">
        <v>44.78</v>
      </c>
      <c r="X261"/>
      <c r="AB261" s="536">
        <f t="shared" si="12"/>
        <v>0</v>
      </c>
      <c r="AC261" s="521">
        <v>156.91914</v>
      </c>
      <c r="AJ261" s="536">
        <f t="shared" si="13"/>
        <v>0</v>
      </c>
      <c r="AK261" s="536">
        <f t="shared" si="14"/>
        <v>0.15691914000000001</v>
      </c>
    </row>
    <row r="262" spans="1:37" x14ac:dyDescent="0.25">
      <c r="A262" s="97">
        <v>493828.46287400002</v>
      </c>
      <c r="B262" s="97">
        <v>5180878.0798399802</v>
      </c>
      <c r="C262" s="101" t="s">
        <v>5</v>
      </c>
      <c r="D262" s="101">
        <v>5</v>
      </c>
      <c r="E262" s="101">
        <v>21</v>
      </c>
      <c r="F262" s="101" t="s">
        <v>14</v>
      </c>
      <c r="G262" s="101" t="s">
        <v>23</v>
      </c>
      <c r="H262" s="504">
        <v>804.09</v>
      </c>
      <c r="I262" s="521">
        <v>3531.0710123031495</v>
      </c>
      <c r="J262" s="521"/>
      <c r="K262" s="94">
        <v>2.2490000000000001</v>
      </c>
      <c r="L262" s="95">
        <v>44.68</v>
      </c>
      <c r="M262" s="95">
        <v>12.819300000000002</v>
      </c>
      <c r="N262" s="447">
        <v>0</v>
      </c>
      <c r="O262" s="447">
        <v>156.91914</v>
      </c>
      <c r="P262" s="447">
        <v>156.91914</v>
      </c>
      <c r="Q262" s="447">
        <v>112.08510000000001</v>
      </c>
      <c r="R262" s="448" t="s">
        <v>69</v>
      </c>
      <c r="T262" s="133">
        <v>2.2490000000000001</v>
      </c>
      <c r="U262" s="133">
        <v>44.68</v>
      </c>
      <c r="X262"/>
      <c r="AB262" s="536">
        <f t="shared" si="12"/>
        <v>0</v>
      </c>
      <c r="AC262" s="521">
        <v>156.91914</v>
      </c>
      <c r="AJ262" s="536">
        <f t="shared" si="13"/>
        <v>0</v>
      </c>
      <c r="AK262" s="536">
        <f t="shared" si="14"/>
        <v>0.15691914000000001</v>
      </c>
    </row>
    <row r="263" spans="1:37" x14ac:dyDescent="0.25">
      <c r="A263" s="97">
        <v>493860.40082600003</v>
      </c>
      <c r="B263" s="97">
        <v>5180907.2722300002</v>
      </c>
      <c r="C263" s="101" t="s">
        <v>5</v>
      </c>
      <c r="D263" s="101">
        <v>5</v>
      </c>
      <c r="E263" s="101">
        <v>22</v>
      </c>
      <c r="F263" s="101" t="s">
        <v>14</v>
      </c>
      <c r="G263" s="101" t="s">
        <v>23</v>
      </c>
      <c r="H263" s="504">
        <v>750.79</v>
      </c>
      <c r="I263" s="521">
        <v>3297.0100428149603</v>
      </c>
      <c r="J263" s="521"/>
      <c r="K263" s="94">
        <v>2.1549999999999998</v>
      </c>
      <c r="L263" s="95">
        <v>44.52</v>
      </c>
      <c r="M263" s="95">
        <v>12.2835</v>
      </c>
      <c r="N263" s="447">
        <v>0</v>
      </c>
      <c r="O263" s="447">
        <v>156.91914</v>
      </c>
      <c r="P263" s="447">
        <v>156.91914</v>
      </c>
      <c r="Q263" s="447">
        <v>112.08510000000001</v>
      </c>
      <c r="R263" s="448" t="s">
        <v>69</v>
      </c>
      <c r="T263" s="133">
        <v>2.1549999999999998</v>
      </c>
      <c r="U263" s="133">
        <v>44.52</v>
      </c>
      <c r="X263"/>
      <c r="AB263" s="536">
        <f t="shared" si="12"/>
        <v>0</v>
      </c>
      <c r="AC263" s="521">
        <v>156.91914</v>
      </c>
      <c r="AJ263" s="536">
        <f t="shared" si="13"/>
        <v>0</v>
      </c>
      <c r="AK263" s="536">
        <f t="shared" si="14"/>
        <v>0.15691914000000001</v>
      </c>
    </row>
    <row r="264" spans="1:37" x14ac:dyDescent="0.25">
      <c r="A264" s="97">
        <v>493892.30544600001</v>
      </c>
      <c r="B264" s="97">
        <v>5180904.0171299903</v>
      </c>
      <c r="C264" s="101" t="s">
        <v>5</v>
      </c>
      <c r="D264" s="101">
        <v>6</v>
      </c>
      <c r="E264" s="101">
        <v>23</v>
      </c>
      <c r="F264" s="101" t="s">
        <v>14</v>
      </c>
      <c r="G264" s="101" t="s">
        <v>23</v>
      </c>
      <c r="H264" s="504">
        <v>770.09</v>
      </c>
      <c r="I264" s="521">
        <v>3381.7638272637796</v>
      </c>
      <c r="J264" s="521"/>
      <c r="K264" s="94">
        <v>1.883</v>
      </c>
      <c r="L264" s="95">
        <v>44.32</v>
      </c>
      <c r="M264" s="95">
        <v>10.7331</v>
      </c>
      <c r="N264" s="447">
        <v>0</v>
      </c>
      <c r="O264" s="447">
        <v>156.91914</v>
      </c>
      <c r="P264" s="447">
        <v>156.91914</v>
      </c>
      <c r="Q264" s="447">
        <v>112.08510000000001</v>
      </c>
      <c r="R264" s="448" t="s">
        <v>69</v>
      </c>
      <c r="T264" s="133">
        <v>1.883</v>
      </c>
      <c r="U264" s="133">
        <v>44.32</v>
      </c>
      <c r="X264"/>
      <c r="AB264" s="536">
        <f t="shared" si="12"/>
        <v>0</v>
      </c>
      <c r="AC264" s="521">
        <v>156.91914</v>
      </c>
      <c r="AJ264" s="536">
        <f t="shared" si="13"/>
        <v>0</v>
      </c>
      <c r="AK264" s="536">
        <f t="shared" si="14"/>
        <v>0.15691914000000001</v>
      </c>
    </row>
    <row r="265" spans="1:37" x14ac:dyDescent="0.25">
      <c r="A265" s="97">
        <v>493924.20931300003</v>
      </c>
      <c r="B265" s="97">
        <v>5180899.9843499903</v>
      </c>
      <c r="C265" s="101" t="s">
        <v>6</v>
      </c>
      <c r="D265" s="101">
        <v>1</v>
      </c>
      <c r="E265" s="101">
        <v>24</v>
      </c>
      <c r="F265" s="101" t="s">
        <v>14</v>
      </c>
      <c r="G265" s="101" t="s">
        <v>27</v>
      </c>
      <c r="H265" s="504">
        <v>1022.09</v>
      </c>
      <c r="I265" s="521">
        <v>4488.3935516732281</v>
      </c>
      <c r="J265" s="521"/>
      <c r="K265" s="125">
        <v>1.6950000000000001</v>
      </c>
      <c r="L265" s="114">
        <v>43.58</v>
      </c>
      <c r="M265" s="92">
        <v>9.6615000000000002</v>
      </c>
      <c r="N265" s="447">
        <v>196.14892500000002</v>
      </c>
      <c r="O265" s="447">
        <v>0</v>
      </c>
      <c r="P265" s="447">
        <v>196.14892500000002</v>
      </c>
      <c r="Q265" s="447">
        <v>112.08510000000001</v>
      </c>
      <c r="R265" s="448" t="s">
        <v>70</v>
      </c>
      <c r="T265" s="123">
        <v>2.032</v>
      </c>
      <c r="U265" s="123">
        <v>43.37</v>
      </c>
      <c r="X265"/>
      <c r="AB265" s="536">
        <f t="shared" si="12"/>
        <v>0</v>
      </c>
      <c r="AC265" s="521">
        <v>196.14892500000002</v>
      </c>
      <c r="AJ265" s="536">
        <f t="shared" si="13"/>
        <v>0</v>
      </c>
      <c r="AK265" s="536">
        <f t="shared" si="14"/>
        <v>0.19614892500000003</v>
      </c>
    </row>
    <row r="266" spans="1:37" x14ac:dyDescent="0.25">
      <c r="A266" s="97">
        <v>493957.474071</v>
      </c>
      <c r="B266" s="97">
        <v>5180890.2630399903</v>
      </c>
      <c r="C266" s="101" t="s">
        <v>6</v>
      </c>
      <c r="D266" s="101">
        <v>2</v>
      </c>
      <c r="E266" s="101">
        <v>25</v>
      </c>
      <c r="F266" s="101" t="s">
        <v>14</v>
      </c>
      <c r="G266" s="101" t="s">
        <v>27</v>
      </c>
      <c r="H266" s="504">
        <v>1183.0899999999999</v>
      </c>
      <c r="I266" s="521">
        <v>5195.4069867125972</v>
      </c>
      <c r="J266" s="521"/>
      <c r="K266" s="125">
        <v>1.873</v>
      </c>
      <c r="L266" s="114">
        <v>43.3</v>
      </c>
      <c r="M266" s="92">
        <v>10.6761</v>
      </c>
      <c r="N266" s="447">
        <v>196.14892500000002</v>
      </c>
      <c r="O266" s="447">
        <v>0</v>
      </c>
      <c r="P266" s="447">
        <v>196.14892500000002</v>
      </c>
      <c r="Q266" s="447">
        <v>112.08510000000001</v>
      </c>
      <c r="R266" s="448" t="s">
        <v>70</v>
      </c>
      <c r="T266" s="123">
        <v>1.907</v>
      </c>
      <c r="U266" s="123">
        <v>43.17</v>
      </c>
      <c r="X266"/>
      <c r="AB266" s="536">
        <f t="shared" si="12"/>
        <v>0</v>
      </c>
      <c r="AC266" s="521">
        <v>196.14892500000002</v>
      </c>
      <c r="AJ266" s="536">
        <f t="shared" si="13"/>
        <v>0</v>
      </c>
      <c r="AK266" s="536">
        <f t="shared" si="14"/>
        <v>0.19614892500000003</v>
      </c>
    </row>
    <row r="267" spans="1:37" x14ac:dyDescent="0.25">
      <c r="A267" s="97">
        <v>493988.01773100003</v>
      </c>
      <c r="B267" s="97">
        <v>5180892.4748999802</v>
      </c>
      <c r="C267" s="101" t="s">
        <v>6</v>
      </c>
      <c r="D267" s="101">
        <v>2</v>
      </c>
      <c r="E267" s="101">
        <v>26</v>
      </c>
      <c r="F267" s="101" t="s">
        <v>14</v>
      </c>
      <c r="G267" s="101" t="s">
        <v>27</v>
      </c>
      <c r="H267" s="504">
        <v>1110.0899999999999</v>
      </c>
      <c r="I267" s="521">
        <v>4874.8356776574792</v>
      </c>
      <c r="J267" s="521"/>
      <c r="K267" s="125">
        <v>1.9059999999999999</v>
      </c>
      <c r="L267" s="114">
        <v>42.56</v>
      </c>
      <c r="M267" s="92">
        <v>10.8642</v>
      </c>
      <c r="N267" s="447">
        <v>196.14892500000002</v>
      </c>
      <c r="O267" s="447">
        <v>0</v>
      </c>
      <c r="P267" s="447">
        <v>196.14892500000002</v>
      </c>
      <c r="Q267" s="447">
        <v>112.08510000000001</v>
      </c>
      <c r="R267" s="448" t="s">
        <v>70</v>
      </c>
      <c r="T267" s="123">
        <v>1.784</v>
      </c>
      <c r="U267" s="123">
        <v>42.76</v>
      </c>
      <c r="X267"/>
      <c r="AB267" s="536">
        <f t="shared" si="12"/>
        <v>0</v>
      </c>
      <c r="AC267" s="521">
        <v>196.14892500000002</v>
      </c>
      <c r="AJ267" s="536">
        <f t="shared" si="13"/>
        <v>0</v>
      </c>
      <c r="AK267" s="536">
        <f t="shared" si="14"/>
        <v>0.19614892500000003</v>
      </c>
    </row>
    <row r="268" spans="1:37" x14ac:dyDescent="0.25">
      <c r="A268" s="97">
        <v>494019.926261999</v>
      </c>
      <c r="B268" s="97">
        <v>5180892.9986300003</v>
      </c>
      <c r="C268" s="101" t="s">
        <v>6</v>
      </c>
      <c r="D268" s="101">
        <v>3</v>
      </c>
      <c r="E268" s="101">
        <v>27</v>
      </c>
      <c r="F268" s="101" t="s">
        <v>14</v>
      </c>
      <c r="G268" s="101" t="s">
        <v>27</v>
      </c>
      <c r="H268" s="504">
        <v>1056.0899999999999</v>
      </c>
      <c r="I268" s="521">
        <v>4637.7007367125971</v>
      </c>
      <c r="J268" s="521"/>
      <c r="K268" s="125">
        <v>1.9850000000000001</v>
      </c>
      <c r="L268" s="114">
        <v>43.04</v>
      </c>
      <c r="M268" s="92">
        <v>11.314500000000001</v>
      </c>
      <c r="N268" s="447">
        <v>196.14892500000002</v>
      </c>
      <c r="O268" s="447">
        <v>0</v>
      </c>
      <c r="P268" s="447">
        <v>196.14892500000002</v>
      </c>
      <c r="Q268" s="447">
        <v>112.08510000000001</v>
      </c>
      <c r="R268" s="448" t="s">
        <v>70</v>
      </c>
      <c r="T268" s="123">
        <v>2.0739999999999998</v>
      </c>
      <c r="U268" s="123">
        <v>43.55</v>
      </c>
      <c r="X268"/>
      <c r="AB268" s="536">
        <f t="shared" si="12"/>
        <v>0</v>
      </c>
      <c r="AC268" s="521">
        <v>196.14892500000002</v>
      </c>
      <c r="AJ268" s="536">
        <f t="shared" si="13"/>
        <v>0</v>
      </c>
      <c r="AK268" s="536">
        <f t="shared" si="14"/>
        <v>0.19614892500000003</v>
      </c>
    </row>
    <row r="269" spans="1:37" x14ac:dyDescent="0.25">
      <c r="A269" s="97">
        <v>494051.827297999</v>
      </c>
      <c r="B269" s="97">
        <v>5180885.9662300004</v>
      </c>
      <c r="C269" s="101" t="s">
        <v>6</v>
      </c>
      <c r="D269" s="101">
        <v>4</v>
      </c>
      <c r="E269" s="101">
        <v>28</v>
      </c>
      <c r="F269" s="101" t="s">
        <v>14</v>
      </c>
      <c r="G269" s="101" t="s">
        <v>27</v>
      </c>
      <c r="H269" s="504">
        <v>1209.0899999999999</v>
      </c>
      <c r="I269" s="521">
        <v>5309.5830693897633</v>
      </c>
      <c r="J269" s="521"/>
      <c r="K269" s="125">
        <v>1.909</v>
      </c>
      <c r="L269" s="114">
        <v>43.05</v>
      </c>
      <c r="M269" s="92">
        <v>10.881300000000001</v>
      </c>
      <c r="N269" s="447">
        <v>196.14892500000002</v>
      </c>
      <c r="O269" s="447">
        <v>0</v>
      </c>
      <c r="P269" s="447">
        <v>196.14892500000002</v>
      </c>
      <c r="Q269" s="447">
        <v>112.08510000000001</v>
      </c>
      <c r="R269" s="448" t="s">
        <v>70</v>
      </c>
      <c r="T269" s="123">
        <v>2.54</v>
      </c>
      <c r="U269" s="123">
        <v>43.18</v>
      </c>
      <c r="X269"/>
      <c r="AB269" s="536">
        <f t="shared" si="12"/>
        <v>0</v>
      </c>
      <c r="AC269" s="521">
        <v>196.14892500000002</v>
      </c>
      <c r="AJ269" s="536">
        <f t="shared" si="13"/>
        <v>0</v>
      </c>
      <c r="AK269" s="536">
        <f t="shared" si="14"/>
        <v>0.19614892500000003</v>
      </c>
    </row>
    <row r="270" spans="1:37" x14ac:dyDescent="0.25">
      <c r="A270" s="97">
        <v>494083.75327500002</v>
      </c>
      <c r="B270" s="97">
        <v>5180904.1587199904</v>
      </c>
      <c r="C270" s="101" t="s">
        <v>6</v>
      </c>
      <c r="D270" s="101">
        <v>4</v>
      </c>
      <c r="E270" s="101">
        <v>29</v>
      </c>
      <c r="F270" s="101" t="s">
        <v>14</v>
      </c>
      <c r="G270" s="101" t="s">
        <v>27</v>
      </c>
      <c r="H270" s="504">
        <v>1361.99</v>
      </c>
      <c r="I270" s="521">
        <v>5981.026263287401</v>
      </c>
      <c r="J270" s="521"/>
      <c r="K270" s="125">
        <v>1.7549999999999999</v>
      </c>
      <c r="L270" s="114">
        <v>43.61</v>
      </c>
      <c r="M270" s="92">
        <v>10.003499999999999</v>
      </c>
      <c r="N270" s="447">
        <v>196.14892500000002</v>
      </c>
      <c r="O270" s="447">
        <v>0</v>
      </c>
      <c r="P270" s="447">
        <v>196.14892500000002</v>
      </c>
      <c r="Q270" s="447">
        <v>112.08510000000001</v>
      </c>
      <c r="R270" s="448" t="s">
        <v>70</v>
      </c>
      <c r="T270" s="123">
        <v>2.609</v>
      </c>
      <c r="U270" s="123">
        <v>43.34</v>
      </c>
      <c r="X270"/>
      <c r="AB270" s="536">
        <f t="shared" si="12"/>
        <v>0</v>
      </c>
      <c r="AC270" s="521">
        <v>196.14892500000002</v>
      </c>
      <c r="AJ270" s="536">
        <f t="shared" si="13"/>
        <v>0</v>
      </c>
      <c r="AK270" s="536">
        <f t="shared" si="14"/>
        <v>0.19614892500000003</v>
      </c>
    </row>
    <row r="271" spans="1:37" x14ac:dyDescent="0.25">
      <c r="A271" s="97">
        <v>494115.63656700001</v>
      </c>
      <c r="B271" s="97">
        <v>5180879.0137499804</v>
      </c>
      <c r="C271" s="101" t="s">
        <v>6</v>
      </c>
      <c r="D271" s="101">
        <v>5</v>
      </c>
      <c r="E271" s="101">
        <v>30</v>
      </c>
      <c r="F271" s="101" t="s">
        <v>14</v>
      </c>
      <c r="G271" s="101" t="s">
        <v>27</v>
      </c>
      <c r="H271" s="504">
        <v>1172.8900000000001</v>
      </c>
      <c r="I271" s="521">
        <v>5150.6148312007872</v>
      </c>
      <c r="J271" s="521"/>
      <c r="K271" s="125">
        <v>1.744</v>
      </c>
      <c r="L271" s="114">
        <v>42.73</v>
      </c>
      <c r="M271" s="92">
        <v>9.9407999999999994</v>
      </c>
      <c r="N271" s="447">
        <v>196.14892500000002</v>
      </c>
      <c r="O271" s="447">
        <v>0</v>
      </c>
      <c r="P271" s="447">
        <v>196.14892500000002</v>
      </c>
      <c r="Q271" s="447">
        <v>112.08510000000001</v>
      </c>
      <c r="R271" s="448" t="s">
        <v>70</v>
      </c>
      <c r="T271" s="123">
        <v>1.97</v>
      </c>
      <c r="U271" s="123">
        <v>43.37</v>
      </c>
      <c r="X271"/>
      <c r="AB271" s="536">
        <f t="shared" si="12"/>
        <v>0</v>
      </c>
      <c r="AC271" s="521">
        <v>196.14892500000002</v>
      </c>
      <c r="AJ271" s="536">
        <f t="shared" si="13"/>
        <v>0</v>
      </c>
      <c r="AK271" s="536">
        <f t="shared" si="14"/>
        <v>0.19614892500000003</v>
      </c>
    </row>
    <row r="272" spans="1:37" x14ac:dyDescent="0.25">
      <c r="A272" s="97">
        <v>494147.55805200001</v>
      </c>
      <c r="B272" s="97">
        <v>5180892.7616900001</v>
      </c>
      <c r="C272" s="101" t="s">
        <v>6</v>
      </c>
      <c r="D272" s="101">
        <v>6</v>
      </c>
      <c r="E272" s="101">
        <v>31</v>
      </c>
      <c r="F272" s="101" t="s">
        <v>14</v>
      </c>
      <c r="G272" s="101" t="s">
        <v>27</v>
      </c>
      <c r="H272" s="504">
        <v>1894.79</v>
      </c>
      <c r="I272" s="521">
        <v>8320.7576806102352</v>
      </c>
      <c r="J272" s="521"/>
      <c r="K272" s="125">
        <v>1.831</v>
      </c>
      <c r="L272" s="114">
        <v>43.56</v>
      </c>
      <c r="M272" s="92">
        <v>10.4367</v>
      </c>
      <c r="N272" s="447">
        <v>196.14892500000002</v>
      </c>
      <c r="O272" s="447">
        <v>0</v>
      </c>
      <c r="P272" s="447">
        <v>196.14892500000002</v>
      </c>
      <c r="Q272" s="447">
        <v>112.08510000000001</v>
      </c>
      <c r="R272" s="448" t="s">
        <v>70</v>
      </c>
      <c r="T272" s="123">
        <v>1.786</v>
      </c>
      <c r="U272" s="123">
        <v>42.91</v>
      </c>
      <c r="X272"/>
      <c r="AB272" s="536">
        <f t="shared" si="12"/>
        <v>0</v>
      </c>
      <c r="AC272" s="521">
        <v>196.14892500000002</v>
      </c>
      <c r="AJ272" s="536">
        <f t="shared" si="13"/>
        <v>0</v>
      </c>
      <c r="AK272" s="536">
        <f t="shared" si="14"/>
        <v>0.19614892500000003</v>
      </c>
    </row>
    <row r="273" spans="1:37" x14ac:dyDescent="0.25">
      <c r="A273" s="97">
        <v>493466.52908200002</v>
      </c>
      <c r="B273" s="97">
        <v>5180921.6894899802</v>
      </c>
      <c r="C273" s="101" t="s">
        <v>4</v>
      </c>
      <c r="D273" s="101">
        <v>1</v>
      </c>
      <c r="E273" s="101">
        <v>9</v>
      </c>
      <c r="F273" s="101" t="s">
        <v>15</v>
      </c>
      <c r="G273" s="101" t="s">
        <v>28</v>
      </c>
      <c r="H273" s="504">
        <v>505.79</v>
      </c>
      <c r="I273" s="521">
        <v>2221.1200329724411</v>
      </c>
      <c r="J273" s="521"/>
      <c r="K273" s="94">
        <v>2.089</v>
      </c>
      <c r="L273" s="95">
        <v>44.04</v>
      </c>
      <c r="M273" s="95">
        <v>11.907299999999999</v>
      </c>
      <c r="N273" s="447">
        <v>156.91914</v>
      </c>
      <c r="O273" s="447">
        <v>0</v>
      </c>
      <c r="P273" s="447">
        <v>156.91914</v>
      </c>
      <c r="Q273" s="447">
        <v>100.87659000000001</v>
      </c>
      <c r="R273" s="448" t="s">
        <v>71</v>
      </c>
      <c r="T273" s="133">
        <v>2.089</v>
      </c>
      <c r="U273" s="133">
        <v>44.04</v>
      </c>
      <c r="X273"/>
      <c r="AB273" s="536">
        <f t="shared" si="12"/>
        <v>0</v>
      </c>
      <c r="AC273" s="521">
        <v>156.91914</v>
      </c>
      <c r="AJ273" s="536">
        <f t="shared" si="13"/>
        <v>0</v>
      </c>
      <c r="AK273" s="536">
        <f t="shared" si="14"/>
        <v>0.15691914000000001</v>
      </c>
    </row>
    <row r="274" spans="1:37" x14ac:dyDescent="0.25">
      <c r="A274" s="97">
        <v>493498.451110997</v>
      </c>
      <c r="B274" s="97">
        <v>5180934.76724</v>
      </c>
      <c r="C274" s="101" t="s">
        <v>4</v>
      </c>
      <c r="D274" s="101">
        <v>2</v>
      </c>
      <c r="E274" s="101">
        <v>10</v>
      </c>
      <c r="F274" s="101" t="s">
        <v>15</v>
      </c>
      <c r="G274" s="101" t="s">
        <v>29</v>
      </c>
      <c r="H274" s="504">
        <v>265.29000000000002</v>
      </c>
      <c r="I274" s="521">
        <v>1183.6311284999999</v>
      </c>
      <c r="J274" s="521"/>
      <c r="K274" s="529">
        <v>3.8155999999999999</v>
      </c>
      <c r="L274" s="365">
        <v>44.845999999999997</v>
      </c>
      <c r="M274" s="86"/>
      <c r="N274" s="447">
        <v>0</v>
      </c>
      <c r="O274" s="447">
        <v>0</v>
      </c>
      <c r="P274" s="447">
        <v>0</v>
      </c>
      <c r="Q274" s="447">
        <v>112.08510000000001</v>
      </c>
      <c r="R274" s="448" t="s">
        <v>72</v>
      </c>
      <c r="T274" s="132"/>
      <c r="U274" s="134"/>
      <c r="AB274" s="536">
        <f t="shared" si="12"/>
        <v>0</v>
      </c>
      <c r="AC274" s="521">
        <v>0</v>
      </c>
      <c r="AJ274" s="536">
        <f t="shared" si="13"/>
        <v>0</v>
      </c>
      <c r="AK274" s="536">
        <f t="shared" si="14"/>
        <v>0</v>
      </c>
    </row>
    <row r="275" spans="1:37" x14ac:dyDescent="0.25">
      <c r="A275" s="97">
        <v>493530.340657997</v>
      </c>
      <c r="B275" s="97">
        <v>5180917.8421999803</v>
      </c>
      <c r="C275" s="101" t="s">
        <v>4</v>
      </c>
      <c r="D275" s="101">
        <v>3</v>
      </c>
      <c r="E275" s="101">
        <v>11</v>
      </c>
      <c r="F275" s="101" t="s">
        <v>15</v>
      </c>
      <c r="G275" s="101" t="s">
        <v>30</v>
      </c>
      <c r="H275" s="523">
        <v>0</v>
      </c>
      <c r="I275" s="529">
        <v>0</v>
      </c>
      <c r="J275" s="529"/>
      <c r="K275" s="529">
        <v>0</v>
      </c>
      <c r="L275" s="86" t="s">
        <v>41</v>
      </c>
      <c r="M275" s="86" t="s">
        <v>41</v>
      </c>
      <c r="N275" s="447">
        <v>89.668080000000003</v>
      </c>
      <c r="O275" s="447">
        <v>34.746381</v>
      </c>
      <c r="P275" s="447">
        <v>124.414461</v>
      </c>
      <c r="Q275" s="447">
        <v>26.900424000000001</v>
      </c>
      <c r="R275" s="448" t="s">
        <v>73</v>
      </c>
      <c r="T275" s="132"/>
      <c r="U275" s="134"/>
      <c r="AB275" s="536">
        <f t="shared" si="12"/>
        <v>0</v>
      </c>
      <c r="AC275" s="521">
        <v>124.414461</v>
      </c>
      <c r="AJ275" s="536">
        <f t="shared" si="13"/>
        <v>0</v>
      </c>
      <c r="AK275" s="536">
        <f t="shared" si="14"/>
        <v>0.124414461</v>
      </c>
    </row>
    <row r="276" spans="1:37" x14ac:dyDescent="0.25">
      <c r="A276" s="97">
        <v>493560.659740998</v>
      </c>
      <c r="B276" s="97">
        <v>5180928.8972899904</v>
      </c>
      <c r="C276" s="101" t="s">
        <v>4</v>
      </c>
      <c r="D276" s="101">
        <v>3</v>
      </c>
      <c r="E276" s="101">
        <v>12</v>
      </c>
      <c r="F276" s="101" t="s">
        <v>15</v>
      </c>
      <c r="G276" s="101" t="s">
        <v>30</v>
      </c>
      <c r="H276" s="523">
        <v>0</v>
      </c>
      <c r="I276" s="529">
        <v>0</v>
      </c>
      <c r="J276" s="529"/>
      <c r="K276" s="529">
        <v>0</v>
      </c>
      <c r="L276" s="86" t="s">
        <v>41</v>
      </c>
      <c r="M276" s="86" t="s">
        <v>41</v>
      </c>
      <c r="N276" s="447">
        <v>89.668080000000003</v>
      </c>
      <c r="O276" s="447">
        <v>34.746381</v>
      </c>
      <c r="P276" s="447">
        <v>124.414461</v>
      </c>
      <c r="Q276" s="447">
        <v>26.900424000000001</v>
      </c>
      <c r="R276" s="448" t="s">
        <v>73</v>
      </c>
      <c r="T276" s="132"/>
      <c r="U276" s="134"/>
      <c r="AB276" s="536">
        <f t="shared" si="12"/>
        <v>0</v>
      </c>
      <c r="AC276" s="521">
        <v>124.414461</v>
      </c>
      <c r="AJ276" s="536">
        <f t="shared" si="13"/>
        <v>0</v>
      </c>
      <c r="AK276" s="536">
        <f t="shared" si="14"/>
        <v>0.124414461</v>
      </c>
    </row>
    <row r="277" spans="1:37" x14ac:dyDescent="0.25">
      <c r="A277" s="97">
        <v>493594.161329997</v>
      </c>
      <c r="B277" s="97">
        <v>5180922.4408799903</v>
      </c>
      <c r="C277" s="101" t="s">
        <v>4</v>
      </c>
      <c r="D277" s="101">
        <v>4</v>
      </c>
      <c r="E277" s="101">
        <v>13</v>
      </c>
      <c r="F277" s="101" t="s">
        <v>15</v>
      </c>
      <c r="G277" s="101" t="s">
        <v>25</v>
      </c>
      <c r="H277" s="504">
        <v>595</v>
      </c>
      <c r="I277" s="521">
        <v>2612.8757381889759</v>
      </c>
      <c r="J277" s="521"/>
      <c r="K277" s="527">
        <v>3.7360000000000002</v>
      </c>
      <c r="L277" s="86">
        <v>62.372999999999998</v>
      </c>
      <c r="M277" s="86"/>
      <c r="N277" s="447">
        <v>0</v>
      </c>
      <c r="O277" s="447">
        <v>109.84339800000001</v>
      </c>
      <c r="P277" s="447">
        <v>109.84339800000001</v>
      </c>
      <c r="Q277" s="447">
        <v>8.9668080000000003</v>
      </c>
      <c r="R277" s="448" t="s">
        <v>67</v>
      </c>
      <c r="T277" s="132"/>
      <c r="U277" s="134"/>
      <c r="AB277" s="536">
        <f t="shared" si="12"/>
        <v>0</v>
      </c>
      <c r="AC277" s="521">
        <v>109.84339800000001</v>
      </c>
      <c r="AJ277" s="536">
        <f t="shared" si="13"/>
        <v>0</v>
      </c>
      <c r="AK277" s="536">
        <f t="shared" si="14"/>
        <v>0.10984339800000001</v>
      </c>
    </row>
    <row r="278" spans="1:37" x14ac:dyDescent="0.25">
      <c r="A278" s="97">
        <v>493626.076584997</v>
      </c>
      <c r="B278" s="97">
        <v>5180929.4075999903</v>
      </c>
      <c r="C278" s="101" t="s">
        <v>4</v>
      </c>
      <c r="D278" s="101">
        <v>5</v>
      </c>
      <c r="E278" s="101">
        <v>14</v>
      </c>
      <c r="F278" s="101" t="s">
        <v>15</v>
      </c>
      <c r="G278" s="101" t="s">
        <v>26</v>
      </c>
      <c r="H278" s="504">
        <v>176.99</v>
      </c>
      <c r="I278" s="521">
        <v>789.66743350000002</v>
      </c>
      <c r="J278" s="521"/>
      <c r="K278" s="529">
        <v>3.1072000000000002</v>
      </c>
      <c r="L278" s="366">
        <v>44.381</v>
      </c>
      <c r="M278" s="86"/>
      <c r="N278" s="447">
        <v>0</v>
      </c>
      <c r="O278" s="447">
        <v>0</v>
      </c>
      <c r="P278" s="447">
        <v>0</v>
      </c>
      <c r="Q278" s="447">
        <v>227.53275300000001</v>
      </c>
      <c r="R278" s="448" t="s">
        <v>68</v>
      </c>
      <c r="T278" s="132"/>
      <c r="U278" s="134"/>
      <c r="AB278" s="536">
        <f t="shared" si="12"/>
        <v>0</v>
      </c>
      <c r="AC278" s="521">
        <v>0</v>
      </c>
      <c r="AJ278" s="536">
        <f t="shared" si="13"/>
        <v>0</v>
      </c>
      <c r="AK278" s="536">
        <f t="shared" si="14"/>
        <v>0</v>
      </c>
    </row>
    <row r="279" spans="1:37" x14ac:dyDescent="0.25">
      <c r="A279" s="97">
        <v>493657.975090997</v>
      </c>
      <c r="B279" s="97">
        <v>5180920.5951500004</v>
      </c>
      <c r="C279" s="101" t="s">
        <v>4</v>
      </c>
      <c r="D279" s="101">
        <v>6</v>
      </c>
      <c r="E279" s="101">
        <v>15</v>
      </c>
      <c r="F279" s="101" t="s">
        <v>15</v>
      </c>
      <c r="G279" s="101" t="s">
        <v>24</v>
      </c>
      <c r="H279" s="504">
        <v>862.69</v>
      </c>
      <c r="I279" s="521">
        <v>3788.4063371062989</v>
      </c>
      <c r="J279" s="521"/>
      <c r="K279" s="94">
        <v>1.657</v>
      </c>
      <c r="L279" s="95">
        <v>43.19</v>
      </c>
      <c r="M279" s="95">
        <v>9.4449000000000005</v>
      </c>
      <c r="N279" s="447">
        <v>0</v>
      </c>
      <c r="O279" s="447">
        <v>109.84339800000001</v>
      </c>
      <c r="P279" s="447">
        <v>109.84339800000001</v>
      </c>
      <c r="Q279" s="447">
        <v>103.118292</v>
      </c>
      <c r="R279" s="448" t="s">
        <v>66</v>
      </c>
      <c r="T279" s="133">
        <v>1.657</v>
      </c>
      <c r="U279" s="133">
        <v>43.19</v>
      </c>
      <c r="X279"/>
      <c r="AB279" s="536">
        <f t="shared" si="12"/>
        <v>0</v>
      </c>
      <c r="AC279" s="521">
        <v>109.84339800000001</v>
      </c>
      <c r="AJ279" s="536">
        <f t="shared" si="13"/>
        <v>0</v>
      </c>
      <c r="AK279" s="536">
        <f t="shared" si="14"/>
        <v>0.10984339800000001</v>
      </c>
    </row>
    <row r="280" spans="1:37" x14ac:dyDescent="0.25">
      <c r="A280" s="97">
        <v>493690.95224100002</v>
      </c>
      <c r="B280" s="97">
        <v>5180926.7128600003</v>
      </c>
      <c r="C280" s="101" t="s">
        <v>5</v>
      </c>
      <c r="D280" s="101">
        <v>1</v>
      </c>
      <c r="E280" s="101">
        <v>16</v>
      </c>
      <c r="F280" s="101" t="s">
        <v>15</v>
      </c>
      <c r="G280" s="486" t="s">
        <v>23</v>
      </c>
      <c r="H280" s="504">
        <v>0</v>
      </c>
      <c r="I280" s="504">
        <v>0</v>
      </c>
      <c r="J280" s="504"/>
      <c r="K280" s="504">
        <v>0</v>
      </c>
      <c r="L280" s="128" t="s">
        <v>41</v>
      </c>
      <c r="M280" s="128" t="s">
        <v>41</v>
      </c>
      <c r="N280" s="447">
        <v>89.668080000000003</v>
      </c>
      <c r="O280" s="447">
        <v>67.251059999999995</v>
      </c>
      <c r="P280" s="447">
        <v>156.91914</v>
      </c>
      <c r="Q280" s="447">
        <v>112.08510000000001</v>
      </c>
      <c r="R280" s="448" t="s">
        <v>69</v>
      </c>
      <c r="T280" s="133"/>
      <c r="U280" s="133"/>
      <c r="V280" s="83"/>
      <c r="W280" s="83"/>
      <c r="AB280" s="536">
        <f t="shared" si="12"/>
        <v>0</v>
      </c>
      <c r="AC280" s="521">
        <v>156.91914</v>
      </c>
      <c r="AJ280" s="536">
        <f t="shared" si="13"/>
        <v>0</v>
      </c>
      <c r="AK280" s="536">
        <f t="shared" si="14"/>
        <v>0.15691914000000001</v>
      </c>
    </row>
    <row r="281" spans="1:37" x14ac:dyDescent="0.25">
      <c r="A281" s="97">
        <v>493721.803071998</v>
      </c>
      <c r="B281" s="97">
        <v>5180932.3069900004</v>
      </c>
      <c r="C281" s="101" t="s">
        <v>5</v>
      </c>
      <c r="D281" s="101">
        <v>1</v>
      </c>
      <c r="E281" s="101">
        <v>17</v>
      </c>
      <c r="F281" s="101" t="s">
        <v>15</v>
      </c>
      <c r="G281" s="101" t="s">
        <v>23</v>
      </c>
      <c r="H281" s="504">
        <v>900.39</v>
      </c>
      <c r="I281" s="521">
        <v>3953.9616569881887</v>
      </c>
      <c r="J281" s="521"/>
      <c r="K281" s="94">
        <v>2.1960000000000002</v>
      </c>
      <c r="L281" s="95">
        <v>44.62</v>
      </c>
      <c r="M281" s="95">
        <v>12.517200000000001</v>
      </c>
      <c r="N281" s="447">
        <v>0</v>
      </c>
      <c r="O281" s="447">
        <v>156.91914</v>
      </c>
      <c r="P281" s="447">
        <v>156.91914</v>
      </c>
      <c r="Q281" s="447">
        <v>112.08510000000001</v>
      </c>
      <c r="R281" s="448" t="s">
        <v>69</v>
      </c>
      <c r="T281" s="133">
        <v>2.1960000000000002</v>
      </c>
      <c r="U281" s="133">
        <v>44.62</v>
      </c>
      <c r="X281"/>
      <c r="AB281" s="536">
        <f t="shared" si="12"/>
        <v>0</v>
      </c>
      <c r="AC281" s="521">
        <v>156.91914</v>
      </c>
      <c r="AJ281" s="536">
        <f t="shared" si="13"/>
        <v>0</v>
      </c>
      <c r="AK281" s="536">
        <f t="shared" si="14"/>
        <v>0.15691914000000001</v>
      </c>
    </row>
    <row r="282" spans="1:37" x14ac:dyDescent="0.25">
      <c r="A282" s="97">
        <v>493754.887468</v>
      </c>
      <c r="B282" s="97">
        <v>5180909.4718399802</v>
      </c>
      <c r="C282" s="101" t="s">
        <v>5</v>
      </c>
      <c r="D282" s="101">
        <v>3</v>
      </c>
      <c r="E282" s="101">
        <v>18</v>
      </c>
      <c r="F282" s="101" t="s">
        <v>15</v>
      </c>
      <c r="G282" s="101" t="s">
        <v>23</v>
      </c>
      <c r="H282" s="504">
        <v>711.09</v>
      </c>
      <c r="I282" s="521">
        <v>3122.6719473425192</v>
      </c>
      <c r="J282" s="521"/>
      <c r="K282" s="94">
        <v>2.3519999999999999</v>
      </c>
      <c r="L282" s="110">
        <v>44.72</v>
      </c>
      <c r="M282" s="95">
        <v>13.4064</v>
      </c>
      <c r="N282" s="447">
        <v>0</v>
      </c>
      <c r="O282" s="447">
        <v>156.91914</v>
      </c>
      <c r="P282" s="447">
        <v>156.91914</v>
      </c>
      <c r="Q282" s="447">
        <v>112.08510000000001</v>
      </c>
      <c r="R282" s="448" t="s">
        <v>69</v>
      </c>
      <c r="T282" s="133">
        <v>2.3519999999999999</v>
      </c>
      <c r="U282" s="133">
        <v>44.72</v>
      </c>
      <c r="X282"/>
      <c r="AB282" s="536">
        <f t="shared" si="12"/>
        <v>0</v>
      </c>
      <c r="AC282" s="521">
        <v>156.91914</v>
      </c>
      <c r="AJ282" s="536">
        <f t="shared" si="13"/>
        <v>0</v>
      </c>
      <c r="AK282" s="536">
        <f t="shared" si="14"/>
        <v>0.15691914000000001</v>
      </c>
    </row>
    <row r="283" spans="1:37" x14ac:dyDescent="0.25">
      <c r="A283" s="97">
        <v>493785.611817998</v>
      </c>
      <c r="B283" s="97">
        <v>5180925.6843699804</v>
      </c>
      <c r="C283" s="101" t="s">
        <v>5</v>
      </c>
      <c r="D283" s="101">
        <v>3</v>
      </c>
      <c r="E283" s="101">
        <v>19</v>
      </c>
      <c r="F283" s="101" t="s">
        <v>15</v>
      </c>
      <c r="G283" s="101" t="s">
        <v>23</v>
      </c>
      <c r="H283" s="504">
        <v>809.19</v>
      </c>
      <c r="I283" s="521">
        <v>3553.467090059055</v>
      </c>
      <c r="J283" s="521"/>
      <c r="K283" s="94">
        <v>2.427</v>
      </c>
      <c r="L283" s="95">
        <v>44.8</v>
      </c>
      <c r="M283" s="95">
        <v>13.8339</v>
      </c>
      <c r="N283" s="447">
        <v>0</v>
      </c>
      <c r="O283" s="447">
        <v>156.91914</v>
      </c>
      <c r="P283" s="447">
        <v>156.91914</v>
      </c>
      <c r="Q283" s="447">
        <v>112.08510000000001</v>
      </c>
      <c r="R283" s="448" t="s">
        <v>69</v>
      </c>
      <c r="T283" s="133">
        <v>2.427</v>
      </c>
      <c r="U283" s="133">
        <v>44.8</v>
      </c>
      <c r="X283"/>
      <c r="AB283" s="536">
        <f t="shared" si="12"/>
        <v>0</v>
      </c>
      <c r="AC283" s="521">
        <v>156.91914</v>
      </c>
      <c r="AJ283" s="536">
        <f t="shared" si="13"/>
        <v>0</v>
      </c>
      <c r="AK283" s="536">
        <f t="shared" si="14"/>
        <v>0.15691914000000001</v>
      </c>
    </row>
    <row r="284" spans="1:37" x14ac:dyDescent="0.25">
      <c r="A284" s="97">
        <v>493817.519848998</v>
      </c>
      <c r="B284" s="97">
        <v>5180925.87366</v>
      </c>
      <c r="C284" s="101" t="s">
        <v>5</v>
      </c>
      <c r="D284" s="101">
        <v>4</v>
      </c>
      <c r="E284" s="101">
        <v>20</v>
      </c>
      <c r="F284" s="101" t="s">
        <v>15</v>
      </c>
      <c r="G284" s="101" t="s">
        <v>23</v>
      </c>
      <c r="H284" s="504">
        <v>923.19</v>
      </c>
      <c r="I284" s="521">
        <v>4054.0852987204721</v>
      </c>
      <c r="J284" s="521"/>
      <c r="K284" s="94">
        <v>2.395</v>
      </c>
      <c r="L284" s="95">
        <v>44.87</v>
      </c>
      <c r="M284" s="95">
        <v>13.6515</v>
      </c>
      <c r="N284" s="447">
        <v>0</v>
      </c>
      <c r="O284" s="447">
        <v>156.91914</v>
      </c>
      <c r="P284" s="447">
        <v>156.91914</v>
      </c>
      <c r="Q284" s="447">
        <v>112.08510000000001</v>
      </c>
      <c r="R284" s="448" t="s">
        <v>69</v>
      </c>
      <c r="T284" s="133">
        <v>2.395</v>
      </c>
      <c r="U284" s="133">
        <v>44.87</v>
      </c>
      <c r="X284"/>
      <c r="AB284" s="536">
        <f t="shared" si="12"/>
        <v>0</v>
      </c>
      <c r="AC284" s="521">
        <v>156.91914</v>
      </c>
      <c r="AJ284" s="536">
        <f t="shared" si="13"/>
        <v>0</v>
      </c>
      <c r="AK284" s="536">
        <f t="shared" si="14"/>
        <v>0.15691914000000001</v>
      </c>
    </row>
    <row r="285" spans="1:37" x14ac:dyDescent="0.25">
      <c r="A285" s="97">
        <v>493849.41125</v>
      </c>
      <c r="B285" s="97">
        <v>5180909.8392899903</v>
      </c>
      <c r="C285" s="101" t="s">
        <v>5</v>
      </c>
      <c r="D285" s="101">
        <v>5</v>
      </c>
      <c r="E285" s="101">
        <v>21</v>
      </c>
      <c r="F285" s="101" t="s">
        <v>15</v>
      </c>
      <c r="G285" s="101" t="s">
        <v>23</v>
      </c>
      <c r="H285" s="504">
        <v>665.09</v>
      </c>
      <c r="I285" s="521">
        <v>2920.6681087598427</v>
      </c>
      <c r="J285" s="521"/>
      <c r="K285" s="94">
        <v>2.351</v>
      </c>
      <c r="L285" s="95">
        <v>44.83</v>
      </c>
      <c r="M285" s="95">
        <v>13.400700000000001</v>
      </c>
      <c r="N285" s="447">
        <v>0</v>
      </c>
      <c r="O285" s="447">
        <v>156.91914</v>
      </c>
      <c r="P285" s="447">
        <v>156.91914</v>
      </c>
      <c r="Q285" s="447">
        <v>112.08510000000001</v>
      </c>
      <c r="R285" s="448" t="s">
        <v>69</v>
      </c>
      <c r="T285" s="133">
        <v>2.351</v>
      </c>
      <c r="U285" s="133">
        <v>44.83</v>
      </c>
      <c r="X285"/>
      <c r="AB285" s="536">
        <f t="shared" si="12"/>
        <v>0</v>
      </c>
      <c r="AC285" s="521">
        <v>156.91914</v>
      </c>
      <c r="AJ285" s="536">
        <f t="shared" si="13"/>
        <v>0</v>
      </c>
      <c r="AK285" s="536">
        <f t="shared" si="14"/>
        <v>0.15691914000000001</v>
      </c>
    </row>
    <row r="286" spans="1:37" x14ac:dyDescent="0.25">
      <c r="A286" s="97">
        <v>493881.348931999</v>
      </c>
      <c r="B286" s="97">
        <v>5180939.0317900004</v>
      </c>
      <c r="C286" s="101" t="s">
        <v>5</v>
      </c>
      <c r="D286" s="101">
        <v>5</v>
      </c>
      <c r="E286" s="101">
        <v>22</v>
      </c>
      <c r="F286" s="101" t="s">
        <v>15</v>
      </c>
      <c r="G286" s="101" t="s">
        <v>23</v>
      </c>
      <c r="H286" s="504">
        <v>856.29</v>
      </c>
      <c r="I286" s="521">
        <v>3760.301455216535</v>
      </c>
      <c r="J286" s="521"/>
      <c r="K286" s="94">
        <v>1.726</v>
      </c>
      <c r="L286" s="95">
        <v>44.44</v>
      </c>
      <c r="M286" s="95">
        <v>9.8382000000000005</v>
      </c>
      <c r="N286" s="447">
        <v>0</v>
      </c>
      <c r="O286" s="447">
        <v>156.91914</v>
      </c>
      <c r="P286" s="447">
        <v>156.91914</v>
      </c>
      <c r="Q286" s="447">
        <v>112.08510000000001</v>
      </c>
      <c r="R286" s="448" t="s">
        <v>69</v>
      </c>
      <c r="T286" s="133">
        <v>1.726</v>
      </c>
      <c r="U286" s="133">
        <v>44.44</v>
      </c>
      <c r="X286"/>
      <c r="AB286" s="536">
        <f t="shared" si="12"/>
        <v>0</v>
      </c>
      <c r="AC286" s="521">
        <v>156.91914</v>
      </c>
      <c r="AJ286" s="536">
        <f t="shared" si="13"/>
        <v>0</v>
      </c>
      <c r="AK286" s="536">
        <f t="shared" si="14"/>
        <v>0.15691914000000001</v>
      </c>
    </row>
    <row r="287" spans="1:37" x14ac:dyDescent="0.25">
      <c r="A287" s="97">
        <v>493913.253394</v>
      </c>
      <c r="B287" s="97">
        <v>5180935.7768099904</v>
      </c>
      <c r="C287" s="101" t="s">
        <v>5</v>
      </c>
      <c r="D287" s="101">
        <v>6</v>
      </c>
      <c r="E287" s="101">
        <v>23</v>
      </c>
      <c r="F287" s="101" t="s">
        <v>15</v>
      </c>
      <c r="G287" s="101" t="s">
        <v>23</v>
      </c>
      <c r="H287" s="504">
        <v>911.19</v>
      </c>
      <c r="I287" s="521">
        <v>4001.3886451771655</v>
      </c>
      <c r="J287" s="521"/>
      <c r="K287" s="94">
        <v>1.7110000000000001</v>
      </c>
      <c r="L287" s="95">
        <v>44.26</v>
      </c>
      <c r="M287" s="95">
        <v>9.7527000000000008</v>
      </c>
      <c r="N287" s="447">
        <v>0</v>
      </c>
      <c r="O287" s="447">
        <v>156.91914</v>
      </c>
      <c r="P287" s="447">
        <v>156.91914</v>
      </c>
      <c r="Q287" s="447">
        <v>112.08510000000001</v>
      </c>
      <c r="R287" s="448" t="s">
        <v>69</v>
      </c>
      <c r="T287" s="133">
        <v>1.7110000000000001</v>
      </c>
      <c r="U287" s="133">
        <v>44.26</v>
      </c>
      <c r="X287"/>
      <c r="AB287" s="536">
        <f t="shared" si="12"/>
        <v>0</v>
      </c>
      <c r="AC287" s="521">
        <v>156.91914</v>
      </c>
      <c r="AJ287" s="536">
        <f t="shared" si="13"/>
        <v>0</v>
      </c>
      <c r="AK287" s="536">
        <f t="shared" si="14"/>
        <v>0.15691914000000001</v>
      </c>
    </row>
    <row r="288" spans="1:37" x14ac:dyDescent="0.25">
      <c r="A288" s="97">
        <v>493945.157106</v>
      </c>
      <c r="B288" s="97">
        <v>5180931.7441299902</v>
      </c>
      <c r="C288" s="101" t="s">
        <v>6</v>
      </c>
      <c r="D288" s="101">
        <v>1</v>
      </c>
      <c r="E288" s="101">
        <v>24</v>
      </c>
      <c r="F288" s="101" t="s">
        <v>15</v>
      </c>
      <c r="G288" s="101" t="s">
        <v>27</v>
      </c>
      <c r="H288" s="504">
        <v>1315.39</v>
      </c>
      <c r="I288" s="521">
        <v>5776.3875920275595</v>
      </c>
      <c r="J288" s="521"/>
      <c r="K288" s="125">
        <v>1.925</v>
      </c>
      <c r="L288" s="114">
        <v>43.37</v>
      </c>
      <c r="M288" s="92">
        <v>10.9725</v>
      </c>
      <c r="N288" s="447">
        <v>196.14892500000002</v>
      </c>
      <c r="O288" s="447">
        <v>0</v>
      </c>
      <c r="P288" s="447">
        <v>196.14892500000002</v>
      </c>
      <c r="Q288" s="447">
        <v>112.08510000000001</v>
      </c>
      <c r="R288" s="448" t="s">
        <v>70</v>
      </c>
      <c r="T288" s="123">
        <v>2.0720000000000001</v>
      </c>
      <c r="U288" s="123">
        <v>42.78</v>
      </c>
      <c r="X288"/>
      <c r="AB288" s="536">
        <f t="shared" si="12"/>
        <v>0</v>
      </c>
      <c r="AC288" s="521">
        <v>196.14892500000002</v>
      </c>
      <c r="AJ288" s="536">
        <f t="shared" si="13"/>
        <v>0</v>
      </c>
      <c r="AK288" s="536">
        <f t="shared" si="14"/>
        <v>0.19614892500000003</v>
      </c>
    </row>
    <row r="289" spans="1:37" x14ac:dyDescent="0.25">
      <c r="A289" s="97">
        <v>493979.78699200001</v>
      </c>
      <c r="B289" s="97">
        <v>5180920.0508399904</v>
      </c>
      <c r="C289" s="101" t="s">
        <v>6</v>
      </c>
      <c r="D289" s="101">
        <v>2</v>
      </c>
      <c r="E289" s="101">
        <v>25</v>
      </c>
      <c r="F289" s="101" t="s">
        <v>15</v>
      </c>
      <c r="G289" s="101" t="s">
        <v>27</v>
      </c>
      <c r="H289" s="504">
        <v>1209.0899999999999</v>
      </c>
      <c r="I289" s="521">
        <v>5309.5830693897633</v>
      </c>
      <c r="J289" s="521"/>
      <c r="K289" s="125">
        <v>1.752</v>
      </c>
      <c r="L289" s="114">
        <v>43.38</v>
      </c>
      <c r="M289" s="92">
        <v>9.9863999999999997</v>
      </c>
      <c r="N289" s="447">
        <v>196.14892500000002</v>
      </c>
      <c r="O289" s="447">
        <v>0</v>
      </c>
      <c r="P289" s="447">
        <v>196.14892500000002</v>
      </c>
      <c r="Q289" s="447">
        <v>112.08510000000001</v>
      </c>
      <c r="R289" s="448" t="s">
        <v>70</v>
      </c>
      <c r="T289" s="123">
        <v>1.9710000000000001</v>
      </c>
      <c r="U289" s="123">
        <v>42.92</v>
      </c>
      <c r="V289" s="272"/>
      <c r="X289"/>
      <c r="AB289" s="536">
        <f t="shared" si="12"/>
        <v>0</v>
      </c>
      <c r="AC289" s="521">
        <v>196.14892500000002</v>
      </c>
      <c r="AJ289" s="536">
        <f t="shared" si="13"/>
        <v>0</v>
      </c>
      <c r="AK289" s="536">
        <f t="shared" si="14"/>
        <v>0.19614892500000003</v>
      </c>
    </row>
    <row r="290" spans="1:37" x14ac:dyDescent="0.25">
      <c r="A290" s="97">
        <v>494008.965211</v>
      </c>
      <c r="B290" s="97">
        <v>5180924.2349100001</v>
      </c>
      <c r="C290" s="101" t="s">
        <v>6</v>
      </c>
      <c r="D290" s="101">
        <v>2</v>
      </c>
      <c r="E290" s="101">
        <v>26</v>
      </c>
      <c r="F290" s="101" t="s">
        <v>15</v>
      </c>
      <c r="G290" s="101" t="s">
        <v>27</v>
      </c>
      <c r="H290" s="504">
        <v>929.59</v>
      </c>
      <c r="I290" s="521">
        <v>4082.1901806102364</v>
      </c>
      <c r="J290" s="521"/>
      <c r="K290" s="125">
        <v>3.036</v>
      </c>
      <c r="L290" s="114">
        <v>44.04</v>
      </c>
      <c r="M290" s="92">
        <v>17.305199999999999</v>
      </c>
      <c r="N290" s="447">
        <v>196.14892500000002</v>
      </c>
      <c r="O290" s="447">
        <v>0</v>
      </c>
      <c r="P290" s="447">
        <v>196.14892500000002</v>
      </c>
      <c r="Q290" s="447">
        <v>112.08510000000001</v>
      </c>
      <c r="R290" s="448" t="s">
        <v>70</v>
      </c>
      <c r="T290" s="123">
        <v>1.99</v>
      </c>
      <c r="U290" s="123">
        <v>43.14</v>
      </c>
      <c r="V290" s="272"/>
      <c r="X290"/>
      <c r="AB290" s="536">
        <f t="shared" si="12"/>
        <v>0</v>
      </c>
      <c r="AC290" s="521">
        <v>196.14892500000002</v>
      </c>
      <c r="AJ290" s="536">
        <f t="shared" si="13"/>
        <v>0</v>
      </c>
      <c r="AK290" s="536">
        <f t="shared" si="14"/>
        <v>0.19614892500000003</v>
      </c>
    </row>
    <row r="291" spans="1:37" x14ac:dyDescent="0.25">
      <c r="A291" s="97">
        <v>494040.87357200001</v>
      </c>
      <c r="B291" s="97">
        <v>5180924.75875</v>
      </c>
      <c r="C291" s="101" t="s">
        <v>6</v>
      </c>
      <c r="D291" s="101">
        <v>3</v>
      </c>
      <c r="E291" s="101">
        <v>27</v>
      </c>
      <c r="F291" s="101" t="s">
        <v>15</v>
      </c>
      <c r="G291" s="101" t="s">
        <v>27</v>
      </c>
      <c r="H291" s="504">
        <v>1038.19</v>
      </c>
      <c r="I291" s="521">
        <v>4559.0948951771652</v>
      </c>
      <c r="J291" s="521"/>
      <c r="K291" s="125">
        <v>1.772</v>
      </c>
      <c r="L291" s="114">
        <v>43.21</v>
      </c>
      <c r="M291" s="92">
        <v>10.1004</v>
      </c>
      <c r="N291" s="447">
        <v>196.14892500000002</v>
      </c>
      <c r="O291" s="447">
        <v>0</v>
      </c>
      <c r="P291" s="447">
        <v>196.14892500000002</v>
      </c>
      <c r="Q291" s="447">
        <v>112.08510000000001</v>
      </c>
      <c r="R291" s="448" t="s">
        <v>70</v>
      </c>
      <c r="T291" s="123">
        <v>1.8979999999999999</v>
      </c>
      <c r="U291" s="123">
        <v>42.91</v>
      </c>
      <c r="V291" s="272"/>
      <c r="X291"/>
      <c r="AB291" s="536">
        <f t="shared" si="12"/>
        <v>0</v>
      </c>
      <c r="AC291" s="521">
        <v>196.14892500000002</v>
      </c>
      <c r="AJ291" s="536">
        <f t="shared" si="13"/>
        <v>0</v>
      </c>
      <c r="AK291" s="536">
        <f t="shared" si="14"/>
        <v>0.19614892500000003</v>
      </c>
    </row>
    <row r="292" spans="1:37" x14ac:dyDescent="0.25">
      <c r="A292" s="97">
        <v>494072.77446300001</v>
      </c>
      <c r="B292" s="97">
        <v>5180917.7264599903</v>
      </c>
      <c r="C292" s="101" t="s">
        <v>6</v>
      </c>
      <c r="D292" s="101">
        <v>4</v>
      </c>
      <c r="E292" s="101">
        <v>28</v>
      </c>
      <c r="F292" s="101" t="s">
        <v>15</v>
      </c>
      <c r="G292" s="101" t="s">
        <v>27</v>
      </c>
      <c r="H292" s="504">
        <v>452.09</v>
      </c>
      <c r="I292" s="521">
        <v>1985.3025083661414</v>
      </c>
      <c r="J292" s="521"/>
      <c r="K292" s="125">
        <v>1.966</v>
      </c>
      <c r="L292" s="114">
        <v>43.56</v>
      </c>
      <c r="M292" s="92">
        <v>11.206200000000001</v>
      </c>
      <c r="N292" s="447">
        <v>196.14892500000002</v>
      </c>
      <c r="O292" s="447">
        <v>0</v>
      </c>
      <c r="P292" s="447">
        <v>196.14892500000002</v>
      </c>
      <c r="Q292" s="447">
        <v>112.08510000000001</v>
      </c>
      <c r="R292" s="448" t="s">
        <v>70</v>
      </c>
      <c r="T292" s="123">
        <v>2.7629999999999999</v>
      </c>
      <c r="U292" s="123">
        <v>44.16</v>
      </c>
      <c r="V292" s="272"/>
      <c r="X292"/>
      <c r="AB292" s="536">
        <f t="shared" si="12"/>
        <v>0</v>
      </c>
      <c r="AC292" s="521">
        <v>196.14892500000002</v>
      </c>
      <c r="AJ292" s="536">
        <f t="shared" si="13"/>
        <v>0</v>
      </c>
      <c r="AK292" s="536">
        <f t="shared" si="14"/>
        <v>0.19614892500000003</v>
      </c>
    </row>
    <row r="293" spans="1:37" x14ac:dyDescent="0.25">
      <c r="A293" s="97">
        <v>494104.70020800002</v>
      </c>
      <c r="B293" s="97">
        <v>5180935.9190600002</v>
      </c>
      <c r="C293" s="101" t="s">
        <v>6</v>
      </c>
      <c r="D293" s="101">
        <v>4</v>
      </c>
      <c r="E293" s="101">
        <v>29</v>
      </c>
      <c r="F293" s="101" t="s">
        <v>15</v>
      </c>
      <c r="G293" s="101" t="s">
        <v>27</v>
      </c>
      <c r="H293" s="504">
        <v>734.89</v>
      </c>
      <c r="I293" s="521">
        <v>3227.1869768700785</v>
      </c>
      <c r="J293" s="521"/>
      <c r="K293" s="125">
        <v>2.29</v>
      </c>
      <c r="L293" s="114">
        <v>43.57</v>
      </c>
      <c r="M293" s="92">
        <v>13.053000000000001</v>
      </c>
      <c r="N293" s="447">
        <v>196.14892500000002</v>
      </c>
      <c r="O293" s="447">
        <v>0</v>
      </c>
      <c r="P293" s="447">
        <v>196.14892500000002</v>
      </c>
      <c r="Q293" s="447">
        <v>112.08510000000001</v>
      </c>
      <c r="R293" s="448" t="s">
        <v>70</v>
      </c>
      <c r="T293" s="123">
        <v>2.4279999999999999</v>
      </c>
      <c r="U293" s="123">
        <v>43.52</v>
      </c>
      <c r="V293" s="272"/>
      <c r="X293"/>
      <c r="AB293" s="536">
        <f t="shared" si="12"/>
        <v>0</v>
      </c>
      <c r="AC293" s="521">
        <v>196.14892500000002</v>
      </c>
      <c r="AJ293" s="536">
        <f t="shared" si="13"/>
        <v>0</v>
      </c>
      <c r="AK293" s="536">
        <f t="shared" si="14"/>
        <v>0.19614892500000003</v>
      </c>
    </row>
    <row r="294" spans="1:37" x14ac:dyDescent="0.25">
      <c r="A294" s="97">
        <v>494136.58341800002</v>
      </c>
      <c r="B294" s="97">
        <v>5180910.7742100004</v>
      </c>
      <c r="C294" s="101" t="s">
        <v>6</v>
      </c>
      <c r="D294" s="101">
        <v>5</v>
      </c>
      <c r="E294" s="101">
        <v>30</v>
      </c>
      <c r="F294" s="101" t="s">
        <v>15</v>
      </c>
      <c r="G294" s="101" t="s">
        <v>27</v>
      </c>
      <c r="H294" s="504">
        <v>1227.3900000000001</v>
      </c>
      <c r="I294" s="521">
        <v>5389.9454660433066</v>
      </c>
      <c r="J294" s="521"/>
      <c r="K294" s="125">
        <v>2.1339999999999999</v>
      </c>
      <c r="L294" s="114">
        <v>43.69</v>
      </c>
      <c r="M294" s="92">
        <v>12.1638</v>
      </c>
      <c r="N294" s="447">
        <v>196.14892500000002</v>
      </c>
      <c r="O294" s="447">
        <v>0</v>
      </c>
      <c r="P294" s="447">
        <v>196.14892500000002</v>
      </c>
      <c r="Q294" s="447">
        <v>112.08510000000001</v>
      </c>
      <c r="R294" s="448" t="s">
        <v>70</v>
      </c>
      <c r="T294" s="123">
        <v>2.1739999999999999</v>
      </c>
      <c r="U294" s="123">
        <v>43.33</v>
      </c>
      <c r="V294" s="272"/>
      <c r="X294"/>
      <c r="AB294" s="536">
        <f t="shared" si="12"/>
        <v>0</v>
      </c>
      <c r="AC294" s="521">
        <v>196.14892500000002</v>
      </c>
      <c r="AJ294" s="536">
        <f t="shared" si="13"/>
        <v>0</v>
      </c>
      <c r="AK294" s="536">
        <f t="shared" si="14"/>
        <v>0.19614892500000003</v>
      </c>
    </row>
    <row r="295" spans="1:37" x14ac:dyDescent="0.25">
      <c r="A295" s="97">
        <v>493470.68572100002</v>
      </c>
      <c r="B295" s="97">
        <v>5180953.4659200003</v>
      </c>
      <c r="C295" s="101" t="s">
        <v>4</v>
      </c>
      <c r="D295" s="101">
        <v>1</v>
      </c>
      <c r="E295" s="101">
        <v>9</v>
      </c>
      <c r="F295" s="101" t="s">
        <v>16</v>
      </c>
      <c r="G295" s="101" t="s">
        <v>28</v>
      </c>
      <c r="H295" s="504">
        <v>754.19</v>
      </c>
      <c r="I295" s="521">
        <v>3311.9407613188978</v>
      </c>
      <c r="J295" s="521"/>
      <c r="K295" s="94">
        <v>2.3730000000000002</v>
      </c>
      <c r="L295" s="95">
        <v>44.13</v>
      </c>
      <c r="M295" s="95">
        <v>13.526100000000001</v>
      </c>
      <c r="N295" s="447">
        <v>156.91914</v>
      </c>
      <c r="O295" s="447">
        <v>0</v>
      </c>
      <c r="P295" s="447">
        <v>156.91914</v>
      </c>
      <c r="Q295" s="447">
        <v>100.87659000000001</v>
      </c>
      <c r="R295" s="448" t="s">
        <v>71</v>
      </c>
      <c r="T295" s="133">
        <v>2.3730000000000002</v>
      </c>
      <c r="U295" s="133">
        <v>44.13</v>
      </c>
      <c r="X295"/>
      <c r="AB295" s="536">
        <f t="shared" si="12"/>
        <v>0</v>
      </c>
      <c r="AC295" s="521">
        <v>156.91914</v>
      </c>
      <c r="AJ295" s="536">
        <f t="shared" si="13"/>
        <v>0</v>
      </c>
      <c r="AK295" s="536">
        <f t="shared" si="14"/>
        <v>0.15691914000000001</v>
      </c>
    </row>
    <row r="296" spans="1:37" x14ac:dyDescent="0.25">
      <c r="A296" s="97">
        <v>493502.60757300002</v>
      </c>
      <c r="B296" s="97">
        <v>5180966.5437000003</v>
      </c>
      <c r="C296" s="101" t="s">
        <v>4</v>
      </c>
      <c r="D296" s="101">
        <v>1</v>
      </c>
      <c r="E296" s="101">
        <v>10</v>
      </c>
      <c r="F296" s="101" t="s">
        <v>16</v>
      </c>
      <c r="G296" s="101" t="s">
        <v>28</v>
      </c>
      <c r="H296" s="504">
        <v>671.39</v>
      </c>
      <c r="I296" s="521">
        <v>2948.3338518700784</v>
      </c>
      <c r="J296" s="521"/>
      <c r="K296" s="94">
        <v>2.1360000000000001</v>
      </c>
      <c r="L296" s="95">
        <v>43.68</v>
      </c>
      <c r="M296" s="95">
        <v>12.1752</v>
      </c>
      <c r="N296" s="447">
        <v>156.91914</v>
      </c>
      <c r="O296" s="447">
        <v>0</v>
      </c>
      <c r="P296" s="447">
        <v>156.91914</v>
      </c>
      <c r="Q296" s="447">
        <v>100.87659000000001</v>
      </c>
      <c r="R296" s="448" t="s">
        <v>71</v>
      </c>
      <c r="T296" s="133">
        <v>2.1360000000000001</v>
      </c>
      <c r="U296" s="133">
        <v>43.68</v>
      </c>
      <c r="X296"/>
      <c r="AB296" s="536">
        <f t="shared" si="12"/>
        <v>0</v>
      </c>
      <c r="AC296" s="521">
        <v>156.91914</v>
      </c>
      <c r="AJ296" s="536">
        <f t="shared" si="13"/>
        <v>0</v>
      </c>
      <c r="AK296" s="536">
        <f t="shared" si="14"/>
        <v>0.15691914000000001</v>
      </c>
    </row>
    <row r="297" spans="1:37" x14ac:dyDescent="0.25">
      <c r="A297" s="97">
        <v>493534.496961998</v>
      </c>
      <c r="B297" s="97">
        <v>5180949.6186800003</v>
      </c>
      <c r="C297" s="101" t="s">
        <v>4</v>
      </c>
      <c r="D297" s="101">
        <v>2</v>
      </c>
      <c r="E297" s="101">
        <v>11</v>
      </c>
      <c r="F297" s="101" t="s">
        <v>16</v>
      </c>
      <c r="G297" s="486" t="s">
        <v>29</v>
      </c>
      <c r="H297" s="523">
        <v>0</v>
      </c>
      <c r="I297" s="529">
        <v>0</v>
      </c>
      <c r="J297" s="529"/>
      <c r="K297" s="529">
        <v>0</v>
      </c>
      <c r="L297" s="128" t="s">
        <v>41</v>
      </c>
      <c r="M297" s="128" t="s">
        <v>41</v>
      </c>
      <c r="N297" s="447">
        <v>0</v>
      </c>
      <c r="O297" s="447">
        <v>0</v>
      </c>
      <c r="P297" s="447">
        <v>0</v>
      </c>
      <c r="Q297" s="447">
        <v>112.08510000000001</v>
      </c>
      <c r="R297" s="448" t="s">
        <v>72</v>
      </c>
      <c r="T297" s="133"/>
      <c r="U297" s="133"/>
      <c r="AB297" s="536">
        <f t="shared" si="12"/>
        <v>0</v>
      </c>
      <c r="AC297" s="521">
        <v>0</v>
      </c>
      <c r="AJ297" s="536">
        <f t="shared" si="13"/>
        <v>0</v>
      </c>
      <c r="AK297" s="536">
        <f t="shared" si="14"/>
        <v>0</v>
      </c>
    </row>
    <row r="298" spans="1:37" x14ac:dyDescent="0.25">
      <c r="A298" s="97">
        <v>493566.41524</v>
      </c>
      <c r="B298" s="97">
        <v>5180959.4742599903</v>
      </c>
      <c r="C298" s="101" t="s">
        <v>4</v>
      </c>
      <c r="D298" s="101">
        <v>3</v>
      </c>
      <c r="E298" s="101">
        <v>12</v>
      </c>
      <c r="F298" s="101" t="s">
        <v>16</v>
      </c>
      <c r="G298" s="101" t="s">
        <v>30</v>
      </c>
      <c r="H298" s="523">
        <v>0</v>
      </c>
      <c r="I298" s="529">
        <v>0</v>
      </c>
      <c r="J298" s="529"/>
      <c r="K298" s="529">
        <v>0</v>
      </c>
      <c r="L298" s="86" t="s">
        <v>41</v>
      </c>
      <c r="M298" s="86" t="s">
        <v>41</v>
      </c>
      <c r="N298" s="447">
        <v>89.668080000000003</v>
      </c>
      <c r="O298" s="447">
        <v>34.746381</v>
      </c>
      <c r="P298" s="447">
        <v>124.414461</v>
      </c>
      <c r="Q298" s="447">
        <v>26.900424000000001</v>
      </c>
      <c r="R298" s="448" t="s">
        <v>73</v>
      </c>
      <c r="T298" s="132"/>
      <c r="U298" s="134"/>
      <c r="AB298" s="536">
        <f t="shared" si="12"/>
        <v>0</v>
      </c>
      <c r="AC298" s="521">
        <v>124.414461</v>
      </c>
      <c r="AJ298" s="536">
        <f t="shared" si="13"/>
        <v>0</v>
      </c>
      <c r="AK298" s="536">
        <f t="shared" si="14"/>
        <v>0.124414461</v>
      </c>
    </row>
    <row r="299" spans="1:37" x14ac:dyDescent="0.25">
      <c r="A299" s="97">
        <v>493598.317293</v>
      </c>
      <c r="B299" s="97">
        <v>5180954.2174000004</v>
      </c>
      <c r="C299" s="101" t="s">
        <v>4</v>
      </c>
      <c r="D299" s="101">
        <v>4</v>
      </c>
      <c r="E299" s="101">
        <v>13</v>
      </c>
      <c r="F299" s="101" t="s">
        <v>16</v>
      </c>
      <c r="G299" s="101" t="s">
        <v>25</v>
      </c>
      <c r="H299" s="504">
        <v>430</v>
      </c>
      <c r="I299" s="521">
        <v>1888.2967519685037</v>
      </c>
      <c r="J299" s="521"/>
      <c r="K299" s="527">
        <v>3.4020999999999999</v>
      </c>
      <c r="L299" s="86">
        <v>62.631999999999998</v>
      </c>
      <c r="M299" s="86"/>
      <c r="N299" s="447">
        <v>0</v>
      </c>
      <c r="O299" s="447">
        <v>109.84339800000001</v>
      </c>
      <c r="P299" s="447">
        <v>109.84339800000001</v>
      </c>
      <c r="Q299" s="447">
        <v>8.9668080000000003</v>
      </c>
      <c r="R299" s="448" t="s">
        <v>67</v>
      </c>
      <c r="T299" s="132"/>
      <c r="U299" s="134"/>
      <c r="AB299" s="536">
        <f t="shared" si="12"/>
        <v>0</v>
      </c>
      <c r="AC299" s="521">
        <v>109.84339800000001</v>
      </c>
      <c r="AJ299" s="536">
        <f t="shared" si="13"/>
        <v>0</v>
      </c>
      <c r="AK299" s="536">
        <f t="shared" si="14"/>
        <v>0.10984339800000001</v>
      </c>
    </row>
    <row r="300" spans="1:37" x14ac:dyDescent="0.25">
      <c r="A300" s="97">
        <v>493631.431901998</v>
      </c>
      <c r="B300" s="97">
        <v>5180959.5847699903</v>
      </c>
      <c r="C300" s="101" t="s">
        <v>4</v>
      </c>
      <c r="D300" s="101">
        <v>5</v>
      </c>
      <c r="E300" s="101">
        <v>14</v>
      </c>
      <c r="F300" s="101" t="s">
        <v>16</v>
      </c>
      <c r="G300" s="101" t="s">
        <v>26</v>
      </c>
      <c r="H300" s="504">
        <v>445.49</v>
      </c>
      <c r="I300" s="521">
        <v>1987.6204584999998</v>
      </c>
      <c r="J300" s="521"/>
      <c r="K300" s="529">
        <v>2.9655999999999998</v>
      </c>
      <c r="L300" s="374">
        <v>44.158999999999999</v>
      </c>
      <c r="M300" s="86"/>
      <c r="N300" s="447">
        <v>0</v>
      </c>
      <c r="O300" s="447">
        <v>0</v>
      </c>
      <c r="P300" s="447">
        <v>0</v>
      </c>
      <c r="Q300" s="447">
        <v>227.53275300000001</v>
      </c>
      <c r="R300" s="448" t="s">
        <v>68</v>
      </c>
      <c r="T300" s="132"/>
      <c r="U300" s="134"/>
      <c r="AB300" s="536">
        <f t="shared" si="12"/>
        <v>0</v>
      </c>
      <c r="AC300" s="521">
        <v>0</v>
      </c>
      <c r="AJ300" s="536">
        <f t="shared" si="13"/>
        <v>0</v>
      </c>
      <c r="AK300" s="536">
        <f t="shared" si="14"/>
        <v>0</v>
      </c>
    </row>
    <row r="301" spans="1:37" x14ac:dyDescent="0.25">
      <c r="A301" s="97">
        <v>493663.33024500002</v>
      </c>
      <c r="B301" s="97">
        <v>5180951.1721900003</v>
      </c>
      <c r="C301" s="101" t="s">
        <v>4</v>
      </c>
      <c r="D301" s="101">
        <v>6</v>
      </c>
      <c r="E301" s="101">
        <v>15</v>
      </c>
      <c r="F301" s="101" t="s">
        <v>16</v>
      </c>
      <c r="G301" s="101" t="s">
        <v>24</v>
      </c>
      <c r="H301" s="504">
        <v>1050.69</v>
      </c>
      <c r="I301" s="521">
        <v>4613.9872426181109</v>
      </c>
      <c r="J301" s="521"/>
      <c r="K301" s="94">
        <v>1.56</v>
      </c>
      <c r="L301" s="95">
        <v>43.19</v>
      </c>
      <c r="M301" s="95">
        <v>8.8920000000000012</v>
      </c>
      <c r="N301" s="447">
        <v>0</v>
      </c>
      <c r="O301" s="447">
        <v>109.84339800000001</v>
      </c>
      <c r="P301" s="447">
        <v>109.84339800000001</v>
      </c>
      <c r="Q301" s="447">
        <v>103.118292</v>
      </c>
      <c r="R301" s="448" t="s">
        <v>66</v>
      </c>
      <c r="T301" s="133">
        <v>1.56</v>
      </c>
      <c r="U301" s="133">
        <v>43.19</v>
      </c>
      <c r="X301"/>
      <c r="AB301" s="536">
        <f t="shared" si="12"/>
        <v>0</v>
      </c>
      <c r="AC301" s="521">
        <v>109.84339800000001</v>
      </c>
      <c r="AJ301" s="536">
        <f t="shared" si="13"/>
        <v>0</v>
      </c>
      <c r="AK301" s="536">
        <f t="shared" si="14"/>
        <v>0.10984339800000001</v>
      </c>
    </row>
    <row r="302" spans="1:37" x14ac:dyDescent="0.25">
      <c r="A302" s="97">
        <v>493694.04643400002</v>
      </c>
      <c r="B302" s="97">
        <v>5180960.0055299904</v>
      </c>
      <c r="C302" s="101" t="s">
        <v>4</v>
      </c>
      <c r="D302" s="101">
        <v>6</v>
      </c>
      <c r="E302" s="101">
        <v>16</v>
      </c>
      <c r="F302" s="101" t="s">
        <v>16</v>
      </c>
      <c r="G302" s="101" t="s">
        <v>24</v>
      </c>
      <c r="H302" s="504">
        <v>839.69</v>
      </c>
      <c r="I302" s="521">
        <v>3687.4044178149607</v>
      </c>
      <c r="J302" s="521"/>
      <c r="K302" s="94">
        <v>1.53</v>
      </c>
      <c r="L302" s="95">
        <v>43.3</v>
      </c>
      <c r="M302" s="95">
        <v>8.7210000000000001</v>
      </c>
      <c r="N302" s="447">
        <v>0</v>
      </c>
      <c r="O302" s="447">
        <v>109.84339800000001</v>
      </c>
      <c r="P302" s="447">
        <v>109.84339800000001</v>
      </c>
      <c r="Q302" s="447">
        <v>103.118292</v>
      </c>
      <c r="R302" s="448" t="s">
        <v>66</v>
      </c>
      <c r="T302" s="133">
        <v>1.53</v>
      </c>
      <c r="U302" s="133">
        <v>43.3</v>
      </c>
      <c r="X302"/>
      <c r="AB302" s="536">
        <f t="shared" si="12"/>
        <v>0</v>
      </c>
      <c r="AC302" s="521">
        <v>109.84339800000001</v>
      </c>
      <c r="AJ302" s="536">
        <f t="shared" si="13"/>
        <v>0</v>
      </c>
      <c r="AK302" s="536">
        <f t="shared" si="14"/>
        <v>0.10984339800000001</v>
      </c>
    </row>
    <row r="303" spans="1:37" x14ac:dyDescent="0.25">
      <c r="A303" s="97">
        <v>493725.95835299901</v>
      </c>
      <c r="B303" s="97">
        <v>5180964.0836100001</v>
      </c>
      <c r="C303" s="101" t="s">
        <v>5</v>
      </c>
      <c r="D303" s="101">
        <v>1</v>
      </c>
      <c r="E303" s="101">
        <v>17</v>
      </c>
      <c r="F303" s="101" t="s">
        <v>16</v>
      </c>
      <c r="G303" s="101" t="s">
        <v>23</v>
      </c>
      <c r="H303" s="504">
        <v>835.09</v>
      </c>
      <c r="I303" s="521">
        <v>3667.2040339566929</v>
      </c>
      <c r="J303" s="521"/>
      <c r="K303" s="94">
        <v>2.1909999999999998</v>
      </c>
      <c r="L303" s="95">
        <v>44.58</v>
      </c>
      <c r="M303" s="95">
        <v>12.4887</v>
      </c>
      <c r="N303" s="447">
        <v>0</v>
      </c>
      <c r="O303" s="447">
        <v>156.91914</v>
      </c>
      <c r="P303" s="447">
        <v>156.91914</v>
      </c>
      <c r="Q303" s="447">
        <v>112.08510000000001</v>
      </c>
      <c r="R303" s="448" t="s">
        <v>69</v>
      </c>
      <c r="T303" s="133">
        <v>2.1909999999999998</v>
      </c>
      <c r="U303" s="133">
        <v>44.58</v>
      </c>
      <c r="X303"/>
      <c r="AB303" s="536">
        <f t="shared" si="12"/>
        <v>0</v>
      </c>
      <c r="AC303" s="521">
        <v>156.91914</v>
      </c>
      <c r="AJ303" s="536">
        <f t="shared" si="13"/>
        <v>0</v>
      </c>
      <c r="AK303" s="536">
        <f t="shared" si="14"/>
        <v>0.15691914000000001</v>
      </c>
    </row>
    <row r="304" spans="1:37" x14ac:dyDescent="0.25">
      <c r="A304" s="97">
        <v>493757.843065997</v>
      </c>
      <c r="B304" s="97">
        <v>5180942.0481599905</v>
      </c>
      <c r="C304" s="101" t="s">
        <v>5</v>
      </c>
      <c r="D304" s="101">
        <v>2</v>
      </c>
      <c r="E304" s="101">
        <v>18</v>
      </c>
      <c r="F304" s="101" t="s">
        <v>16</v>
      </c>
      <c r="G304" s="101" t="s">
        <v>23</v>
      </c>
      <c r="H304" s="504">
        <v>849.59</v>
      </c>
      <c r="I304" s="521">
        <v>3730.8791569881887</v>
      </c>
      <c r="J304" s="521"/>
      <c r="K304" s="94">
        <v>2.4220000000000002</v>
      </c>
      <c r="L304" s="110">
        <v>44.7</v>
      </c>
      <c r="M304" s="95">
        <v>13.805400000000001</v>
      </c>
      <c r="N304" s="447">
        <v>0</v>
      </c>
      <c r="O304" s="447">
        <v>156.91914</v>
      </c>
      <c r="P304" s="447">
        <v>156.91914</v>
      </c>
      <c r="Q304" s="447">
        <v>112.08510000000001</v>
      </c>
      <c r="R304" s="448" t="s">
        <v>69</v>
      </c>
      <c r="T304" s="133">
        <v>2.4220000000000002</v>
      </c>
      <c r="U304" s="133">
        <v>44.7</v>
      </c>
      <c r="X304"/>
      <c r="AB304" s="536">
        <f t="shared" si="12"/>
        <v>0</v>
      </c>
      <c r="AC304" s="521">
        <v>156.91914</v>
      </c>
      <c r="AJ304" s="536">
        <f t="shared" si="13"/>
        <v>0</v>
      </c>
      <c r="AK304" s="536">
        <f t="shared" si="14"/>
        <v>0.15691914000000001</v>
      </c>
    </row>
    <row r="305" spans="1:37" x14ac:dyDescent="0.25">
      <c r="A305" s="97">
        <v>493789.76676500001</v>
      </c>
      <c r="B305" s="97">
        <v>5180957.4610299803</v>
      </c>
      <c r="C305" s="101" t="s">
        <v>5</v>
      </c>
      <c r="D305" s="101">
        <v>3</v>
      </c>
      <c r="E305" s="101">
        <v>19</v>
      </c>
      <c r="F305" s="101" t="s">
        <v>16</v>
      </c>
      <c r="G305" s="101" t="s">
        <v>23</v>
      </c>
      <c r="H305" s="504">
        <v>911.79</v>
      </c>
      <c r="I305" s="521">
        <v>4004.0234778543304</v>
      </c>
      <c r="J305" s="521"/>
      <c r="K305" s="94">
        <v>2.0539999999999998</v>
      </c>
      <c r="L305" s="95">
        <v>44.49</v>
      </c>
      <c r="M305" s="95">
        <v>11.707799999999999</v>
      </c>
      <c r="N305" s="447">
        <v>0</v>
      </c>
      <c r="O305" s="447">
        <v>156.91914</v>
      </c>
      <c r="P305" s="447">
        <v>156.91914</v>
      </c>
      <c r="Q305" s="447">
        <v>112.08510000000001</v>
      </c>
      <c r="R305" s="448" t="s">
        <v>69</v>
      </c>
      <c r="T305" s="133">
        <v>2.0539999999999998</v>
      </c>
      <c r="U305" s="133">
        <v>44.49</v>
      </c>
      <c r="X305"/>
      <c r="AB305" s="536">
        <f t="shared" si="12"/>
        <v>0</v>
      </c>
      <c r="AC305" s="521">
        <v>156.91914</v>
      </c>
      <c r="AJ305" s="536">
        <f t="shared" si="13"/>
        <v>0</v>
      </c>
      <c r="AK305" s="536">
        <f t="shared" si="14"/>
        <v>0.15691914000000001</v>
      </c>
    </row>
    <row r="306" spans="1:37" x14ac:dyDescent="0.25">
      <c r="A306" s="97">
        <v>493821.674625999</v>
      </c>
      <c r="B306" s="97">
        <v>5180957.6503400002</v>
      </c>
      <c r="C306" s="101" t="s">
        <v>5</v>
      </c>
      <c r="D306" s="101">
        <v>3</v>
      </c>
      <c r="E306" s="101">
        <v>20</v>
      </c>
      <c r="F306" s="101" t="s">
        <v>16</v>
      </c>
      <c r="G306" s="101" t="s">
        <v>23</v>
      </c>
      <c r="H306" s="504">
        <v>892.69</v>
      </c>
      <c r="I306" s="521">
        <v>3920.1479709645669</v>
      </c>
      <c r="J306" s="521"/>
      <c r="K306" s="94">
        <v>2.532</v>
      </c>
      <c r="L306" s="95">
        <v>44.58</v>
      </c>
      <c r="M306" s="95">
        <v>14.432400000000001</v>
      </c>
      <c r="N306" s="447">
        <v>0</v>
      </c>
      <c r="O306" s="447">
        <v>156.91914</v>
      </c>
      <c r="P306" s="447">
        <v>156.91914</v>
      </c>
      <c r="Q306" s="447">
        <v>112.08510000000001</v>
      </c>
      <c r="R306" s="448" t="s">
        <v>69</v>
      </c>
      <c r="T306" s="133">
        <v>2.532</v>
      </c>
      <c r="U306" s="133">
        <v>44.58</v>
      </c>
      <c r="X306"/>
      <c r="AB306" s="536">
        <f t="shared" si="12"/>
        <v>0</v>
      </c>
      <c r="AC306" s="521">
        <v>156.91914</v>
      </c>
      <c r="AJ306" s="536">
        <f t="shared" si="13"/>
        <v>0</v>
      </c>
      <c r="AK306" s="536">
        <f t="shared" si="14"/>
        <v>0.15691914000000001</v>
      </c>
    </row>
    <row r="307" spans="1:37" x14ac:dyDescent="0.25">
      <c r="A307" s="97">
        <v>493855.16524100001</v>
      </c>
      <c r="B307" s="97">
        <v>5180939.6167799802</v>
      </c>
      <c r="C307" s="101" t="s">
        <v>5</v>
      </c>
      <c r="D307" s="101">
        <v>5</v>
      </c>
      <c r="E307" s="101">
        <v>21</v>
      </c>
      <c r="F307" s="101" t="s">
        <v>16</v>
      </c>
      <c r="G307" s="101" t="s">
        <v>23</v>
      </c>
      <c r="H307" s="504">
        <v>674.19</v>
      </c>
      <c r="I307" s="521">
        <v>2960.6297376968505</v>
      </c>
      <c r="J307" s="521"/>
      <c r="K307" s="94">
        <v>1.9630000000000001</v>
      </c>
      <c r="L307" s="95">
        <v>44.31</v>
      </c>
      <c r="M307" s="95">
        <v>11.189100000000002</v>
      </c>
      <c r="N307" s="447">
        <v>0</v>
      </c>
      <c r="O307" s="447">
        <v>156.91914</v>
      </c>
      <c r="P307" s="447">
        <v>156.91914</v>
      </c>
      <c r="Q307" s="447">
        <v>112.08510000000001</v>
      </c>
      <c r="R307" s="448" t="s">
        <v>69</v>
      </c>
      <c r="T307" s="133">
        <v>1.9630000000000001</v>
      </c>
      <c r="U307" s="133">
        <v>44.31</v>
      </c>
      <c r="X307"/>
      <c r="AB307" s="536">
        <f t="shared" si="12"/>
        <v>0</v>
      </c>
      <c r="AC307" s="521">
        <v>156.91914</v>
      </c>
      <c r="AJ307" s="536">
        <f t="shared" si="13"/>
        <v>0</v>
      </c>
      <c r="AK307" s="536">
        <f t="shared" si="14"/>
        <v>0.15691914000000001</v>
      </c>
    </row>
    <row r="308" spans="1:37" x14ac:dyDescent="0.25">
      <c r="A308" s="97">
        <v>493885.503361999</v>
      </c>
      <c r="B308" s="97">
        <v>5180970.8085200004</v>
      </c>
      <c r="C308" s="101" t="s">
        <v>5</v>
      </c>
      <c r="D308" s="101">
        <v>5</v>
      </c>
      <c r="E308" s="101">
        <v>22</v>
      </c>
      <c r="F308" s="101" t="s">
        <v>16</v>
      </c>
      <c r="G308" s="101" t="s">
        <v>23</v>
      </c>
      <c r="H308" s="504">
        <v>635.39</v>
      </c>
      <c r="I308" s="521">
        <v>2790.2438912401572</v>
      </c>
      <c r="J308" s="521"/>
      <c r="K308" s="94">
        <v>1.8180000000000001</v>
      </c>
      <c r="L308" s="95">
        <v>42.86</v>
      </c>
      <c r="M308" s="95">
        <v>10.3626</v>
      </c>
      <c r="N308" s="447">
        <v>0</v>
      </c>
      <c r="O308" s="447">
        <v>156.91914</v>
      </c>
      <c r="P308" s="447">
        <v>156.91914</v>
      </c>
      <c r="Q308" s="447">
        <v>112.08510000000001</v>
      </c>
      <c r="R308" s="448" t="s">
        <v>69</v>
      </c>
      <c r="T308" s="133">
        <v>1.8180000000000001</v>
      </c>
      <c r="U308" s="133">
        <v>42.86</v>
      </c>
      <c r="X308"/>
      <c r="AB308" s="536">
        <f t="shared" si="12"/>
        <v>0</v>
      </c>
      <c r="AC308" s="521">
        <v>156.91914</v>
      </c>
      <c r="AJ308" s="536">
        <f t="shared" si="13"/>
        <v>0</v>
      </c>
      <c r="AK308" s="536">
        <f t="shared" si="14"/>
        <v>0.15691914000000001</v>
      </c>
    </row>
    <row r="309" spans="1:37" x14ac:dyDescent="0.25">
      <c r="A309" s="97">
        <v>493917.40765800001</v>
      </c>
      <c r="B309" s="97">
        <v>5180967.5535500003</v>
      </c>
      <c r="C309" s="101" t="s">
        <v>5</v>
      </c>
      <c r="D309" s="101">
        <v>6</v>
      </c>
      <c r="E309" s="101">
        <v>23</v>
      </c>
      <c r="F309" s="101" t="s">
        <v>16</v>
      </c>
      <c r="G309" s="101" t="s">
        <v>23</v>
      </c>
      <c r="H309" s="504">
        <v>1033.69</v>
      </c>
      <c r="I309" s="521">
        <v>4539.3336500984251</v>
      </c>
      <c r="J309" s="521"/>
      <c r="K309" s="94">
        <v>1.972</v>
      </c>
      <c r="L309" s="110">
        <v>42.69</v>
      </c>
      <c r="M309" s="95">
        <v>11.240400000000001</v>
      </c>
      <c r="N309" s="447">
        <v>0</v>
      </c>
      <c r="O309" s="447">
        <v>156.91914</v>
      </c>
      <c r="P309" s="447">
        <v>156.91914</v>
      </c>
      <c r="Q309" s="447">
        <v>112.08510000000001</v>
      </c>
      <c r="R309" s="448" t="s">
        <v>69</v>
      </c>
      <c r="T309" s="133">
        <v>1.972</v>
      </c>
      <c r="U309" s="133">
        <v>42.69</v>
      </c>
      <c r="X309"/>
      <c r="AB309" s="536">
        <f t="shared" si="12"/>
        <v>0</v>
      </c>
      <c r="AC309" s="521">
        <v>156.91914</v>
      </c>
      <c r="AJ309" s="536">
        <f t="shared" si="13"/>
        <v>0</v>
      </c>
      <c r="AK309" s="536">
        <f t="shared" si="14"/>
        <v>0.15691914000000001</v>
      </c>
    </row>
    <row r="310" spans="1:37" x14ac:dyDescent="0.25">
      <c r="A310" s="97">
        <v>493946.579880998</v>
      </c>
      <c r="B310" s="97">
        <v>5180965.7970000003</v>
      </c>
      <c r="C310" s="101" t="s">
        <v>5</v>
      </c>
      <c r="D310" s="101">
        <v>6</v>
      </c>
      <c r="E310" s="101">
        <v>24</v>
      </c>
      <c r="F310" s="101" t="s">
        <v>16</v>
      </c>
      <c r="G310" s="101" t="s">
        <v>23</v>
      </c>
      <c r="H310" s="504">
        <v>996.09</v>
      </c>
      <c r="I310" s="521">
        <v>4374.217468996063</v>
      </c>
      <c r="J310" s="521"/>
      <c r="K310" s="94">
        <v>1.867</v>
      </c>
      <c r="L310" s="95">
        <v>42.65</v>
      </c>
      <c r="M310" s="95">
        <v>10.6419</v>
      </c>
      <c r="N310" s="447">
        <v>89.668080000000003</v>
      </c>
      <c r="O310" s="447">
        <v>67.251059999999995</v>
      </c>
      <c r="P310" s="447">
        <v>156.91914</v>
      </c>
      <c r="Q310" s="447">
        <v>112.08510000000001</v>
      </c>
      <c r="R310" s="448" t="s">
        <v>69</v>
      </c>
      <c r="T310" s="133">
        <v>1.867</v>
      </c>
      <c r="U310" s="133">
        <v>42.65</v>
      </c>
      <c r="X310"/>
      <c r="AB310" s="536">
        <f t="shared" si="12"/>
        <v>0</v>
      </c>
      <c r="AC310" s="521">
        <v>156.91914</v>
      </c>
      <c r="AJ310" s="536">
        <f t="shared" si="13"/>
        <v>0</v>
      </c>
      <c r="AK310" s="536">
        <f t="shared" si="14"/>
        <v>0.15691914000000001</v>
      </c>
    </row>
    <row r="311" spans="1:37" x14ac:dyDescent="0.25">
      <c r="A311" s="97">
        <v>493981.20999900001</v>
      </c>
      <c r="B311" s="97">
        <v>5180954.7101699803</v>
      </c>
      <c r="C311" s="101" t="s">
        <v>6</v>
      </c>
      <c r="D311" s="101">
        <v>1</v>
      </c>
      <c r="E311" s="101">
        <v>25</v>
      </c>
      <c r="F311" s="101" t="s">
        <v>16</v>
      </c>
      <c r="G311" s="101" t="s">
        <v>27</v>
      </c>
      <c r="H311" s="504">
        <v>1359.49</v>
      </c>
      <c r="I311" s="521">
        <v>5970.0477937992118</v>
      </c>
      <c r="J311" s="521"/>
      <c r="K311" s="125">
        <v>1.7749999999999999</v>
      </c>
      <c r="L311" s="114">
        <v>43.62</v>
      </c>
      <c r="M311" s="92">
        <v>10.1175</v>
      </c>
      <c r="N311" s="447">
        <v>196.14892500000002</v>
      </c>
      <c r="O311" s="447">
        <v>0</v>
      </c>
      <c r="P311" s="447">
        <v>196.14892500000002</v>
      </c>
      <c r="Q311" s="447">
        <v>112.08510000000001</v>
      </c>
      <c r="R311" s="448" t="s">
        <v>70</v>
      </c>
      <c r="T311" s="123">
        <v>1.9730000000000001</v>
      </c>
      <c r="U311" s="123">
        <v>43.6</v>
      </c>
      <c r="X311"/>
      <c r="AB311" s="536">
        <f t="shared" si="12"/>
        <v>0</v>
      </c>
      <c r="AC311" s="521">
        <v>196.14892500000002</v>
      </c>
      <c r="AJ311" s="536">
        <f t="shared" si="13"/>
        <v>0</v>
      </c>
      <c r="AK311" s="536">
        <f t="shared" si="14"/>
        <v>0.19614892500000003</v>
      </c>
    </row>
    <row r="312" spans="1:37" x14ac:dyDescent="0.25">
      <c r="A312" s="97">
        <v>494013.118976</v>
      </c>
      <c r="B312" s="97">
        <v>5180956.0117199803</v>
      </c>
      <c r="C312" s="101" t="s">
        <v>6</v>
      </c>
      <c r="D312" s="101">
        <v>2</v>
      </c>
      <c r="E312" s="101">
        <v>26</v>
      </c>
      <c r="F312" s="101" t="s">
        <v>16</v>
      </c>
      <c r="G312" s="101" t="s">
        <v>27</v>
      </c>
      <c r="H312" s="504">
        <v>1180.3900000000001</v>
      </c>
      <c r="I312" s="521">
        <v>5183.5502396653546</v>
      </c>
      <c r="J312" s="521"/>
      <c r="K312" s="125">
        <v>1.903</v>
      </c>
      <c r="L312" s="129">
        <v>43.59</v>
      </c>
      <c r="M312" s="92">
        <v>10.847100000000001</v>
      </c>
      <c r="N312" s="447">
        <v>196.14892500000002</v>
      </c>
      <c r="O312" s="447">
        <v>0</v>
      </c>
      <c r="P312" s="447">
        <v>196.14892500000002</v>
      </c>
      <c r="Q312" s="447">
        <v>112.08510000000001</v>
      </c>
      <c r="R312" s="448" t="s">
        <v>70</v>
      </c>
      <c r="T312" s="123">
        <v>1.92</v>
      </c>
      <c r="U312" s="123">
        <v>42.82</v>
      </c>
      <c r="X312"/>
      <c r="AB312" s="536">
        <f t="shared" si="12"/>
        <v>0</v>
      </c>
      <c r="AC312" s="521">
        <v>196.14892500000002</v>
      </c>
      <c r="AJ312" s="536">
        <f t="shared" si="13"/>
        <v>0</v>
      </c>
      <c r="AK312" s="536">
        <f t="shared" si="14"/>
        <v>0.19614892500000003</v>
      </c>
    </row>
    <row r="313" spans="1:37" x14ac:dyDescent="0.25">
      <c r="A313" s="97">
        <v>494042.75106500002</v>
      </c>
      <c r="B313" s="97">
        <v>5180958.35647</v>
      </c>
      <c r="C313" s="101" t="s">
        <v>6</v>
      </c>
      <c r="D313" s="101">
        <v>2</v>
      </c>
      <c r="E313" s="101">
        <v>27</v>
      </c>
      <c r="F313" s="101" t="s">
        <v>16</v>
      </c>
      <c r="G313" s="101" t="s">
        <v>27</v>
      </c>
      <c r="H313" s="504">
        <v>1087.49</v>
      </c>
      <c r="I313" s="521">
        <v>4775.590313484252</v>
      </c>
      <c r="J313" s="521"/>
      <c r="K313" s="125">
        <v>1.9239999999999999</v>
      </c>
      <c r="L313" s="114">
        <v>43.26</v>
      </c>
      <c r="M313" s="92">
        <v>10.966799999999999</v>
      </c>
      <c r="N313" s="447">
        <v>196.14892500000002</v>
      </c>
      <c r="O313" s="447">
        <v>0</v>
      </c>
      <c r="P313" s="447">
        <v>196.14892500000002</v>
      </c>
      <c r="Q313" s="447">
        <v>112.08510000000001</v>
      </c>
      <c r="R313" s="448" t="s">
        <v>70</v>
      </c>
      <c r="T313" s="123">
        <v>2.2930000000000001</v>
      </c>
      <c r="U313" s="123">
        <v>43.68</v>
      </c>
      <c r="X313"/>
      <c r="AB313" s="536">
        <f t="shared" si="12"/>
        <v>0</v>
      </c>
      <c r="AC313" s="521">
        <v>196.14892500000002</v>
      </c>
      <c r="AJ313" s="536">
        <f t="shared" si="13"/>
        <v>0</v>
      </c>
      <c r="AK313" s="536">
        <f t="shared" si="14"/>
        <v>0.19614892500000003</v>
      </c>
    </row>
    <row r="314" spans="1:37" x14ac:dyDescent="0.25">
      <c r="A314" s="97">
        <v>494076.927894997</v>
      </c>
      <c r="B314" s="97">
        <v>5180949.5033200001</v>
      </c>
      <c r="C314" s="101" t="s">
        <v>6</v>
      </c>
      <c r="D314" s="101">
        <v>3</v>
      </c>
      <c r="E314" s="101">
        <v>28</v>
      </c>
      <c r="F314" s="101" t="s">
        <v>16</v>
      </c>
      <c r="G314" s="101" t="s">
        <v>27</v>
      </c>
      <c r="H314" s="504">
        <v>824.99</v>
      </c>
      <c r="I314" s="521">
        <v>3622.8510172244091</v>
      </c>
      <c r="J314" s="521"/>
      <c r="K314" s="125">
        <v>2.2629999999999999</v>
      </c>
      <c r="L314" s="114">
        <v>43.39</v>
      </c>
      <c r="M314" s="92">
        <v>12.899100000000001</v>
      </c>
      <c r="N314" s="447">
        <v>196.14892500000002</v>
      </c>
      <c r="O314" s="447">
        <v>0</v>
      </c>
      <c r="P314" s="447">
        <v>196.14892500000002</v>
      </c>
      <c r="Q314" s="447">
        <v>112.08510000000001</v>
      </c>
      <c r="R314" s="448" t="s">
        <v>70</v>
      </c>
      <c r="T314" s="123">
        <v>2.4569999999999999</v>
      </c>
      <c r="U314" s="123">
        <v>43.9</v>
      </c>
      <c r="X314"/>
      <c r="AB314" s="536">
        <f t="shared" si="12"/>
        <v>0</v>
      </c>
      <c r="AC314" s="521">
        <v>196.14892500000002</v>
      </c>
      <c r="AJ314" s="536">
        <f t="shared" si="13"/>
        <v>0</v>
      </c>
      <c r="AK314" s="536">
        <f t="shared" si="14"/>
        <v>0.19614892500000003</v>
      </c>
    </row>
    <row r="315" spans="1:37" x14ac:dyDescent="0.25">
      <c r="A315" s="97">
        <v>493501.32631400001</v>
      </c>
      <c r="B315" s="97">
        <v>5180997.2675900003</v>
      </c>
      <c r="C315" s="101" t="s">
        <v>4</v>
      </c>
      <c r="D315" s="101">
        <v>1</v>
      </c>
      <c r="E315" s="101">
        <v>10</v>
      </c>
      <c r="F315" s="101" t="s">
        <v>17</v>
      </c>
      <c r="G315" s="101" t="s">
        <v>28</v>
      </c>
      <c r="H315" s="504">
        <v>1058.3900000000001</v>
      </c>
      <c r="I315" s="521">
        <v>4647.8009286417328</v>
      </c>
      <c r="J315" s="521"/>
      <c r="K315" s="94">
        <v>2.3580000000000001</v>
      </c>
      <c r="L315" s="95">
        <v>43.67</v>
      </c>
      <c r="M315" s="95">
        <v>13.440600000000002</v>
      </c>
      <c r="N315" s="447">
        <v>156.91914</v>
      </c>
      <c r="O315" s="447">
        <v>0</v>
      </c>
      <c r="P315" s="447">
        <v>156.91914</v>
      </c>
      <c r="Q315" s="447">
        <v>100.87659000000001</v>
      </c>
      <c r="R315" s="448" t="s">
        <v>71</v>
      </c>
      <c r="T315" s="133">
        <v>2.3580000000000001</v>
      </c>
      <c r="U315" s="133">
        <v>43.67</v>
      </c>
      <c r="X315"/>
      <c r="AB315" s="536">
        <f t="shared" si="12"/>
        <v>0</v>
      </c>
      <c r="AC315" s="521">
        <v>156.91914</v>
      </c>
      <c r="AJ315" s="536">
        <f t="shared" si="13"/>
        <v>0</v>
      </c>
      <c r="AK315" s="536">
        <f t="shared" si="14"/>
        <v>0.15691914000000001</v>
      </c>
    </row>
    <row r="316" spans="1:37" x14ac:dyDescent="0.25">
      <c r="A316" s="97">
        <v>493530.638179</v>
      </c>
      <c r="B316" s="97">
        <v>5180981.4038000004</v>
      </c>
      <c r="C316" s="101" t="s">
        <v>4</v>
      </c>
      <c r="D316" s="101">
        <v>2</v>
      </c>
      <c r="E316" s="101">
        <v>11</v>
      </c>
      <c r="F316" s="101" t="s">
        <v>17</v>
      </c>
      <c r="G316" s="101" t="s">
        <v>29</v>
      </c>
      <c r="H316" s="504">
        <v>278.52999999999997</v>
      </c>
      <c r="I316" s="521">
        <v>1242.7033744999999</v>
      </c>
      <c r="J316" s="521"/>
      <c r="K316" s="529">
        <v>3.4533</v>
      </c>
      <c r="L316" s="367">
        <v>44.837000000000003</v>
      </c>
      <c r="M316" s="86"/>
      <c r="N316" s="447">
        <v>0</v>
      </c>
      <c r="O316" s="447">
        <v>0</v>
      </c>
      <c r="P316" s="447">
        <v>0</v>
      </c>
      <c r="Q316" s="447">
        <v>112.08510000000001</v>
      </c>
      <c r="R316" s="448" t="s">
        <v>72</v>
      </c>
      <c r="T316" s="132"/>
      <c r="U316" s="134"/>
      <c r="AB316" s="536">
        <f t="shared" si="12"/>
        <v>0</v>
      </c>
      <c r="AC316" s="521">
        <v>0</v>
      </c>
      <c r="AJ316" s="536">
        <f t="shared" si="13"/>
        <v>0</v>
      </c>
      <c r="AK316" s="536">
        <f t="shared" si="14"/>
        <v>0</v>
      </c>
    </row>
    <row r="317" spans="1:37" x14ac:dyDescent="0.25">
      <c r="A317" s="97">
        <v>493562.55629500002</v>
      </c>
      <c r="B317" s="97">
        <v>5180991.2593599902</v>
      </c>
      <c r="C317" s="101" t="s">
        <v>4</v>
      </c>
      <c r="D317" s="101">
        <v>2</v>
      </c>
      <c r="E317" s="101">
        <v>12</v>
      </c>
      <c r="F317" s="101" t="s">
        <v>17</v>
      </c>
      <c r="G317" s="101" t="s">
        <v>29</v>
      </c>
      <c r="H317" s="504">
        <v>351.59</v>
      </c>
      <c r="I317" s="521">
        <v>1568.6715234999997</v>
      </c>
      <c r="J317" s="521"/>
      <c r="K317" s="529">
        <v>3.3416000000000001</v>
      </c>
      <c r="L317" s="367">
        <v>43.19</v>
      </c>
      <c r="M317" s="86"/>
      <c r="N317" s="447">
        <v>0</v>
      </c>
      <c r="O317" s="447">
        <v>0</v>
      </c>
      <c r="P317" s="447">
        <v>0</v>
      </c>
      <c r="Q317" s="447">
        <v>112.08510000000001</v>
      </c>
      <c r="R317" s="448" t="s">
        <v>72</v>
      </c>
      <c r="T317" s="132"/>
      <c r="U317" s="134"/>
      <c r="AB317" s="536">
        <f t="shared" si="12"/>
        <v>0</v>
      </c>
      <c r="AC317" s="521">
        <v>0</v>
      </c>
      <c r="AJ317" s="536">
        <f t="shared" si="13"/>
        <v>0</v>
      </c>
      <c r="AK317" s="536">
        <f t="shared" si="14"/>
        <v>0</v>
      </c>
    </row>
    <row r="318" spans="1:37" x14ac:dyDescent="0.25">
      <c r="A318" s="97">
        <v>493594.458174998</v>
      </c>
      <c r="B318" s="97">
        <v>5180986.0024800003</v>
      </c>
      <c r="C318" s="101" t="s">
        <v>4</v>
      </c>
      <c r="D318" s="101">
        <v>3</v>
      </c>
      <c r="E318" s="101">
        <v>13</v>
      </c>
      <c r="F318" s="101" t="s">
        <v>17</v>
      </c>
      <c r="G318" s="101" t="s">
        <v>30</v>
      </c>
      <c r="H318" s="523">
        <v>0</v>
      </c>
      <c r="I318" s="529">
        <v>0</v>
      </c>
      <c r="J318" s="529"/>
      <c r="K318" s="529">
        <v>0</v>
      </c>
      <c r="L318" s="86" t="s">
        <v>41</v>
      </c>
      <c r="M318" s="86" t="s">
        <v>41</v>
      </c>
      <c r="N318" s="447">
        <v>89.668080000000003</v>
      </c>
      <c r="O318" s="447">
        <v>34.746381</v>
      </c>
      <c r="P318" s="447">
        <v>124.414461</v>
      </c>
      <c r="Q318" s="447">
        <v>26.900424000000001</v>
      </c>
      <c r="R318" s="448" t="s">
        <v>73</v>
      </c>
      <c r="T318" s="132"/>
      <c r="U318" s="134"/>
      <c r="AB318" s="536">
        <f t="shared" si="12"/>
        <v>0</v>
      </c>
      <c r="AC318" s="521">
        <v>124.414461</v>
      </c>
      <c r="AJ318" s="536">
        <f t="shared" si="13"/>
        <v>0</v>
      </c>
      <c r="AK318" s="536">
        <f t="shared" si="14"/>
        <v>0.124414461</v>
      </c>
    </row>
    <row r="319" spans="1:37" x14ac:dyDescent="0.25">
      <c r="A319" s="97">
        <v>493626.37309200002</v>
      </c>
      <c r="B319" s="97">
        <v>5180992.9692099905</v>
      </c>
      <c r="C319" s="101" t="s">
        <v>4</v>
      </c>
      <c r="D319" s="101">
        <v>4</v>
      </c>
      <c r="E319" s="101">
        <v>14</v>
      </c>
      <c r="F319" s="101" t="s">
        <v>17</v>
      </c>
      <c r="G319" s="101" t="s">
        <v>25</v>
      </c>
      <c r="H319" s="504">
        <v>656</v>
      </c>
      <c r="I319" s="521">
        <v>2880.7503937007868</v>
      </c>
      <c r="J319" s="521"/>
      <c r="K319" s="527">
        <v>3.3405</v>
      </c>
      <c r="L319" s="86">
        <v>63.158000000000001</v>
      </c>
      <c r="M319" s="86"/>
      <c r="N319" s="447">
        <v>0</v>
      </c>
      <c r="O319" s="447">
        <v>109.84339800000001</v>
      </c>
      <c r="P319" s="447">
        <v>109.84339800000001</v>
      </c>
      <c r="Q319" s="447">
        <v>8.9668080000000003</v>
      </c>
      <c r="R319" s="448" t="s">
        <v>67</v>
      </c>
      <c r="T319" s="136"/>
      <c r="U319" s="134"/>
      <c r="AB319" s="536">
        <f t="shared" si="12"/>
        <v>0</v>
      </c>
      <c r="AC319" s="521">
        <v>109.84339800000001</v>
      </c>
      <c r="AJ319" s="536">
        <f t="shared" si="13"/>
        <v>0</v>
      </c>
      <c r="AK319" s="536">
        <f t="shared" si="14"/>
        <v>0.10984339800000001</v>
      </c>
    </row>
    <row r="320" spans="1:37" x14ac:dyDescent="0.25">
      <c r="A320" s="97">
        <v>493658.27126000001</v>
      </c>
      <c r="B320" s="97">
        <v>5180984.1567599904</v>
      </c>
      <c r="C320" s="101" t="s">
        <v>4</v>
      </c>
      <c r="D320" s="101">
        <v>5</v>
      </c>
      <c r="E320" s="101">
        <v>15</v>
      </c>
      <c r="F320" s="101" t="s">
        <v>17</v>
      </c>
      <c r="G320" s="101" t="s">
        <v>26</v>
      </c>
      <c r="H320" s="504">
        <v>431.59</v>
      </c>
      <c r="I320" s="521">
        <v>1925.6035234999997</v>
      </c>
      <c r="J320" s="521"/>
      <c r="K320" s="529">
        <v>2.9175</v>
      </c>
      <c r="L320" s="368">
        <v>43.969000000000001</v>
      </c>
      <c r="M320" s="86"/>
      <c r="N320" s="447">
        <v>0</v>
      </c>
      <c r="O320" s="447">
        <v>0</v>
      </c>
      <c r="P320" s="447">
        <v>0</v>
      </c>
      <c r="Q320" s="447">
        <v>227.53275300000001</v>
      </c>
      <c r="R320" s="448" t="s">
        <v>68</v>
      </c>
      <c r="T320" s="132"/>
      <c r="U320" s="134"/>
      <c r="AB320" s="536">
        <f t="shared" si="12"/>
        <v>0</v>
      </c>
      <c r="AC320" s="521">
        <v>0</v>
      </c>
      <c r="AJ320" s="536">
        <f t="shared" si="13"/>
        <v>0</v>
      </c>
      <c r="AK320" s="536">
        <f t="shared" si="14"/>
        <v>0</v>
      </c>
    </row>
    <row r="321" spans="1:37" x14ac:dyDescent="0.25">
      <c r="A321" s="97">
        <v>493691.386340998</v>
      </c>
      <c r="B321" s="97">
        <v>5180990.9908600003</v>
      </c>
      <c r="C321" s="101" t="s">
        <v>4</v>
      </c>
      <c r="D321" s="101">
        <v>6</v>
      </c>
      <c r="E321" s="101">
        <v>16</v>
      </c>
      <c r="F321" s="101" t="s">
        <v>17</v>
      </c>
      <c r="G321" s="101" t="s">
        <v>24</v>
      </c>
      <c r="H321" s="504">
        <v>1213.8900000000001</v>
      </c>
      <c r="I321" s="521">
        <v>5330.6617308070863</v>
      </c>
      <c r="J321" s="521"/>
      <c r="K321" s="94">
        <v>1.587</v>
      </c>
      <c r="L321" s="95">
        <v>42.91</v>
      </c>
      <c r="M321" s="95">
        <v>9.0458999999999996</v>
      </c>
      <c r="N321" s="447">
        <v>0</v>
      </c>
      <c r="O321" s="447">
        <v>109.84339800000001</v>
      </c>
      <c r="P321" s="447">
        <v>109.84339800000001</v>
      </c>
      <c r="Q321" s="447">
        <v>103.118292</v>
      </c>
      <c r="R321" s="448" t="s">
        <v>66</v>
      </c>
      <c r="T321" s="133">
        <v>1.587</v>
      </c>
      <c r="U321" s="133">
        <v>42.91</v>
      </c>
      <c r="X321"/>
      <c r="AB321" s="536">
        <f t="shared" si="12"/>
        <v>0</v>
      </c>
      <c r="AC321" s="521">
        <v>109.84339800000001</v>
      </c>
      <c r="AJ321" s="536">
        <f t="shared" si="13"/>
        <v>0</v>
      </c>
      <c r="AK321" s="536">
        <f t="shared" si="14"/>
        <v>0.10984339800000001</v>
      </c>
    </row>
    <row r="322" spans="1:37" x14ac:dyDescent="0.25">
      <c r="A322" s="97">
        <v>493722.098564999</v>
      </c>
      <c r="B322" s="97">
        <v>5180995.8686100002</v>
      </c>
      <c r="C322" s="101" t="s">
        <v>4</v>
      </c>
      <c r="D322" s="101">
        <v>6</v>
      </c>
      <c r="E322" s="101">
        <v>17</v>
      </c>
      <c r="F322" s="101" t="s">
        <v>17</v>
      </c>
      <c r="G322" s="101" t="s">
        <v>24</v>
      </c>
      <c r="H322" s="504">
        <v>1128.29</v>
      </c>
      <c r="I322" s="521">
        <v>4954.7589355314958</v>
      </c>
      <c r="J322" s="521"/>
      <c r="K322" s="94">
        <v>1.647</v>
      </c>
      <c r="L322" s="95">
        <v>43.36</v>
      </c>
      <c r="M322" s="95">
        <v>9.3879000000000001</v>
      </c>
      <c r="N322" s="447">
        <v>0</v>
      </c>
      <c r="O322" s="447">
        <v>109.84339800000001</v>
      </c>
      <c r="P322" s="447">
        <v>109.84339800000001</v>
      </c>
      <c r="Q322" s="447">
        <v>103.118292</v>
      </c>
      <c r="R322" s="448" t="s">
        <v>66</v>
      </c>
      <c r="T322" s="133">
        <v>1.647</v>
      </c>
      <c r="U322" s="133">
        <v>43.36</v>
      </c>
      <c r="X322"/>
      <c r="AB322" s="536">
        <f t="shared" si="12"/>
        <v>0</v>
      </c>
      <c r="AC322" s="521">
        <v>109.84339800000001</v>
      </c>
      <c r="AJ322" s="536">
        <f t="shared" si="13"/>
        <v>0</v>
      </c>
      <c r="AK322" s="536">
        <f t="shared" si="14"/>
        <v>0.10984339800000001</v>
      </c>
    </row>
    <row r="323" spans="1:37" x14ac:dyDescent="0.25">
      <c r="A323" s="97">
        <v>493753.983095998</v>
      </c>
      <c r="B323" s="97">
        <v>5180973.8331300002</v>
      </c>
      <c r="C323" s="101" t="s">
        <v>5</v>
      </c>
      <c r="D323" s="101">
        <v>1</v>
      </c>
      <c r="E323" s="101">
        <v>18</v>
      </c>
      <c r="F323" s="101" t="s">
        <v>17</v>
      </c>
      <c r="G323" s="101" t="s">
        <v>23</v>
      </c>
      <c r="H323" s="504">
        <v>763.69</v>
      </c>
      <c r="I323" s="521">
        <v>3353.6589453740157</v>
      </c>
      <c r="J323" s="521"/>
      <c r="K323" s="94">
        <v>1.944</v>
      </c>
      <c r="L323" s="95">
        <v>43.11</v>
      </c>
      <c r="M323" s="95">
        <v>11.0808</v>
      </c>
      <c r="N323" s="447">
        <v>0</v>
      </c>
      <c r="O323" s="447">
        <v>156.91914</v>
      </c>
      <c r="P323" s="447">
        <v>156.91914</v>
      </c>
      <c r="Q323" s="447">
        <v>112.08510000000001</v>
      </c>
      <c r="R323" s="448" t="s">
        <v>69</v>
      </c>
      <c r="T323" s="133">
        <v>1.944</v>
      </c>
      <c r="U323" s="133">
        <v>43.11</v>
      </c>
      <c r="X323"/>
      <c r="AB323" s="536">
        <f t="shared" ref="AB323:AB370" si="15">(J323*K323)/100</f>
        <v>0</v>
      </c>
      <c r="AC323" s="521">
        <v>156.91914</v>
      </c>
      <c r="AJ323" s="536">
        <f t="shared" ref="AJ323:AJ370" si="16">AB323*0.001</f>
        <v>0</v>
      </c>
      <c r="AK323" s="536">
        <f t="shared" ref="AK323:AK370" si="17">AC323*0.001</f>
        <v>0.15691914000000001</v>
      </c>
    </row>
    <row r="324" spans="1:37" x14ac:dyDescent="0.25">
      <c r="A324" s="97">
        <v>493785.90663500002</v>
      </c>
      <c r="B324" s="97">
        <v>5180989.2459899904</v>
      </c>
      <c r="C324" s="101" t="s">
        <v>5</v>
      </c>
      <c r="D324" s="101">
        <v>2</v>
      </c>
      <c r="E324" s="101">
        <v>19</v>
      </c>
      <c r="F324" s="101" t="s">
        <v>17</v>
      </c>
      <c r="G324" s="101" t="s">
        <v>23</v>
      </c>
      <c r="H324" s="504">
        <v>883.59</v>
      </c>
      <c r="I324" s="521">
        <v>3880.186342027559</v>
      </c>
      <c r="J324" s="521"/>
      <c r="K324" s="94">
        <v>2.0190000000000001</v>
      </c>
      <c r="L324" s="95">
        <v>42.94</v>
      </c>
      <c r="M324" s="95">
        <v>11.508300000000002</v>
      </c>
      <c r="N324" s="447">
        <v>0</v>
      </c>
      <c r="O324" s="447">
        <v>156.91914</v>
      </c>
      <c r="P324" s="447">
        <v>156.91914</v>
      </c>
      <c r="Q324" s="447">
        <v>112.08510000000001</v>
      </c>
      <c r="R324" s="448" t="s">
        <v>69</v>
      </c>
      <c r="T324" s="133">
        <v>2.0190000000000001</v>
      </c>
      <c r="U324" s="133">
        <v>42.94</v>
      </c>
      <c r="X324"/>
      <c r="AB324" s="536">
        <f t="shared" si="15"/>
        <v>0</v>
      </c>
      <c r="AC324" s="521">
        <v>156.91914</v>
      </c>
      <c r="AJ324" s="536">
        <f t="shared" si="16"/>
        <v>0</v>
      </c>
      <c r="AK324" s="536">
        <f t="shared" si="17"/>
        <v>0.15691914000000001</v>
      </c>
    </row>
    <row r="325" spans="1:37" x14ac:dyDescent="0.25">
      <c r="A325" s="97">
        <v>493817.81432800001</v>
      </c>
      <c r="B325" s="97">
        <v>5180989.4352799803</v>
      </c>
      <c r="C325" s="101" t="s">
        <v>5</v>
      </c>
      <c r="D325" s="101">
        <v>3</v>
      </c>
      <c r="E325" s="101">
        <v>20</v>
      </c>
      <c r="F325" s="101" t="s">
        <v>17</v>
      </c>
      <c r="G325" s="101" t="s">
        <v>23</v>
      </c>
      <c r="H325" s="504">
        <v>916.29</v>
      </c>
      <c r="I325" s="521">
        <v>4023.7847229330705</v>
      </c>
      <c r="J325" s="521"/>
      <c r="K325" s="94">
        <v>1.954</v>
      </c>
      <c r="L325" s="95">
        <v>42.88</v>
      </c>
      <c r="M325" s="95">
        <v>11.1378</v>
      </c>
      <c r="N325" s="447">
        <v>0</v>
      </c>
      <c r="O325" s="447">
        <v>156.91914</v>
      </c>
      <c r="P325" s="447">
        <v>156.91914</v>
      </c>
      <c r="Q325" s="447">
        <v>112.08510000000001</v>
      </c>
      <c r="R325" s="448" t="s">
        <v>69</v>
      </c>
      <c r="T325" s="133">
        <v>1.954</v>
      </c>
      <c r="U325" s="133">
        <v>42.88</v>
      </c>
      <c r="X325"/>
      <c r="AB325" s="536">
        <f t="shared" si="15"/>
        <v>0</v>
      </c>
      <c r="AC325" s="521">
        <v>156.91914</v>
      </c>
      <c r="AJ325" s="536">
        <f t="shared" si="16"/>
        <v>0</v>
      </c>
      <c r="AK325" s="536">
        <f t="shared" si="17"/>
        <v>0.15691914000000001</v>
      </c>
    </row>
    <row r="326" spans="1:37" x14ac:dyDescent="0.25">
      <c r="A326" s="97">
        <v>493849.705391998</v>
      </c>
      <c r="B326" s="97">
        <v>5180973.4009100003</v>
      </c>
      <c r="C326" s="101" t="s">
        <v>5</v>
      </c>
      <c r="D326" s="101">
        <v>4</v>
      </c>
      <c r="E326" s="101">
        <v>21</v>
      </c>
      <c r="F326" s="101" t="s">
        <v>17</v>
      </c>
      <c r="G326" s="101" t="s">
        <v>23</v>
      </c>
      <c r="H326" s="504">
        <v>873.49</v>
      </c>
      <c r="I326" s="521">
        <v>3835.8333252952752</v>
      </c>
      <c r="J326" s="521"/>
      <c r="K326" s="94">
        <v>1.869</v>
      </c>
      <c r="L326" s="95">
        <v>42.98</v>
      </c>
      <c r="M326" s="95">
        <v>10.6533</v>
      </c>
      <c r="N326" s="447">
        <v>0</v>
      </c>
      <c r="O326" s="447">
        <v>156.91914</v>
      </c>
      <c r="P326" s="447">
        <v>156.91914</v>
      </c>
      <c r="Q326" s="447">
        <v>112.08510000000001</v>
      </c>
      <c r="R326" s="448" t="s">
        <v>69</v>
      </c>
      <c r="T326" s="133">
        <v>1.869</v>
      </c>
      <c r="U326" s="133">
        <v>42.98</v>
      </c>
      <c r="X326"/>
      <c r="AB326" s="536">
        <f t="shared" si="15"/>
        <v>0</v>
      </c>
      <c r="AC326" s="521">
        <v>156.91914</v>
      </c>
      <c r="AJ326" s="536">
        <f t="shared" si="16"/>
        <v>0</v>
      </c>
      <c r="AK326" s="536">
        <f t="shared" si="17"/>
        <v>0.15691914000000001</v>
      </c>
    </row>
    <row r="327" spans="1:37" x14ac:dyDescent="0.25">
      <c r="A327" s="97">
        <v>493881.642735</v>
      </c>
      <c r="B327" s="97">
        <v>5181002.5934100002</v>
      </c>
      <c r="C327" s="101" t="s">
        <v>5</v>
      </c>
      <c r="D327" s="101">
        <v>4</v>
      </c>
      <c r="E327" s="101">
        <v>22</v>
      </c>
      <c r="F327" s="101" t="s">
        <v>17</v>
      </c>
      <c r="G327" s="101" t="s">
        <v>23</v>
      </c>
      <c r="H327" s="504">
        <v>1154.0899999999999</v>
      </c>
      <c r="I327" s="521">
        <v>5068.0567406496057</v>
      </c>
      <c r="J327" s="521"/>
      <c r="K327" s="94">
        <v>1.861</v>
      </c>
      <c r="L327" s="95">
        <v>42.73</v>
      </c>
      <c r="M327" s="95">
        <v>10.607699999999999</v>
      </c>
      <c r="N327" s="447">
        <v>0</v>
      </c>
      <c r="O327" s="447">
        <v>156.91914</v>
      </c>
      <c r="P327" s="447">
        <v>156.91914</v>
      </c>
      <c r="Q327" s="447">
        <v>112.08510000000001</v>
      </c>
      <c r="R327" s="448" t="s">
        <v>69</v>
      </c>
      <c r="T327" s="133">
        <v>1.861</v>
      </c>
      <c r="U327" s="133">
        <v>42.73</v>
      </c>
      <c r="X327"/>
      <c r="AB327" s="536">
        <f t="shared" si="15"/>
        <v>0</v>
      </c>
      <c r="AC327" s="521">
        <v>156.91914</v>
      </c>
      <c r="AJ327" s="536">
        <f t="shared" si="16"/>
        <v>0</v>
      </c>
      <c r="AK327" s="536">
        <f t="shared" si="17"/>
        <v>0.15691914000000001</v>
      </c>
    </row>
    <row r="328" spans="1:37" x14ac:dyDescent="0.25">
      <c r="A328" s="97">
        <v>493913.54685899901</v>
      </c>
      <c r="B328" s="97">
        <v>5180999.3384299902</v>
      </c>
      <c r="C328" s="101" t="s">
        <v>5</v>
      </c>
      <c r="D328" s="101">
        <v>5</v>
      </c>
      <c r="E328" s="101">
        <v>23</v>
      </c>
      <c r="F328" s="101" t="s">
        <v>17</v>
      </c>
      <c r="G328" s="101" t="s">
        <v>23</v>
      </c>
      <c r="H328" s="504">
        <v>1103.19</v>
      </c>
      <c r="I328" s="521">
        <v>4844.5351018700785</v>
      </c>
      <c r="J328" s="521"/>
      <c r="K328" s="94">
        <v>2.2050000000000001</v>
      </c>
      <c r="L328" s="95">
        <v>42.93</v>
      </c>
      <c r="M328" s="95">
        <v>12.5685</v>
      </c>
      <c r="N328" s="447">
        <v>0</v>
      </c>
      <c r="O328" s="447">
        <v>156.91914</v>
      </c>
      <c r="P328" s="447">
        <v>156.91914</v>
      </c>
      <c r="Q328" s="447">
        <v>112.08510000000001</v>
      </c>
      <c r="R328" s="448" t="s">
        <v>69</v>
      </c>
      <c r="T328" s="133">
        <v>2.2050000000000001</v>
      </c>
      <c r="U328" s="133">
        <v>42.93</v>
      </c>
      <c r="X328"/>
      <c r="AB328" s="536">
        <f t="shared" si="15"/>
        <v>0</v>
      </c>
      <c r="AC328" s="521">
        <v>156.91914</v>
      </c>
      <c r="AJ328" s="536">
        <f t="shared" si="16"/>
        <v>0</v>
      </c>
      <c r="AK328" s="536">
        <f t="shared" si="17"/>
        <v>0.15691914000000001</v>
      </c>
    </row>
    <row r="329" spans="1:37" x14ac:dyDescent="0.25">
      <c r="A329" s="97">
        <v>493945.450232998</v>
      </c>
      <c r="B329" s="97">
        <v>5180995.3057500003</v>
      </c>
      <c r="C329" s="101" t="s">
        <v>5</v>
      </c>
      <c r="D329" s="101">
        <v>6</v>
      </c>
      <c r="E329" s="101">
        <v>24</v>
      </c>
      <c r="F329" s="101" t="s">
        <v>17</v>
      </c>
      <c r="G329" s="101" t="s">
        <v>23</v>
      </c>
      <c r="H329" s="504">
        <v>857.29</v>
      </c>
      <c r="I329" s="521">
        <v>3764.6928430118105</v>
      </c>
      <c r="J329" s="521"/>
      <c r="K329" s="94">
        <v>1.8660000000000001</v>
      </c>
      <c r="L329" s="95">
        <v>42.79</v>
      </c>
      <c r="M329" s="95">
        <v>10.636200000000001</v>
      </c>
      <c r="N329" s="447">
        <v>0</v>
      </c>
      <c r="O329" s="447">
        <v>156.91914</v>
      </c>
      <c r="P329" s="447">
        <v>156.91914</v>
      </c>
      <c r="Q329" s="447">
        <v>112.08510000000001</v>
      </c>
      <c r="R329" s="448" t="s">
        <v>69</v>
      </c>
      <c r="T329" s="133">
        <v>1.8660000000000001</v>
      </c>
      <c r="U329" s="133">
        <v>42.79</v>
      </c>
      <c r="X329"/>
      <c r="AB329" s="536">
        <f t="shared" si="15"/>
        <v>0</v>
      </c>
      <c r="AC329" s="521">
        <v>156.91914</v>
      </c>
      <c r="AJ329" s="536">
        <f t="shared" si="16"/>
        <v>0</v>
      </c>
      <c r="AK329" s="536">
        <f t="shared" si="17"/>
        <v>0.15691914000000001</v>
      </c>
    </row>
    <row r="330" spans="1:37" x14ac:dyDescent="0.25">
      <c r="A330" s="97">
        <v>493977.955288</v>
      </c>
      <c r="B330" s="97">
        <v>5180985.8885700004</v>
      </c>
      <c r="C330" s="101" t="s">
        <v>6</v>
      </c>
      <c r="D330" s="101">
        <v>1</v>
      </c>
      <c r="E330" s="101">
        <v>25</v>
      </c>
      <c r="F330" s="101" t="s">
        <v>17</v>
      </c>
      <c r="G330" s="101" t="s">
        <v>27</v>
      </c>
      <c r="H330" s="504">
        <v>1181.79</v>
      </c>
      <c r="I330" s="521">
        <v>5189.6981825787398</v>
      </c>
      <c r="J330" s="521"/>
      <c r="K330" s="117"/>
      <c r="L330" s="117"/>
      <c r="M330" s="86"/>
      <c r="N330" s="447">
        <v>196.14892500000002</v>
      </c>
      <c r="O330" s="447">
        <v>0</v>
      </c>
      <c r="P330" s="447">
        <v>196.14892500000002</v>
      </c>
      <c r="Q330" s="447">
        <v>112.08510000000001</v>
      </c>
      <c r="R330" s="448" t="s">
        <v>70</v>
      </c>
      <c r="T330" s="123">
        <v>2.4790000000000001</v>
      </c>
      <c r="U330" s="123">
        <v>43.7</v>
      </c>
      <c r="X330"/>
      <c r="AB330" s="536">
        <f t="shared" si="15"/>
        <v>0</v>
      </c>
      <c r="AC330" s="521">
        <v>196.14892500000002</v>
      </c>
      <c r="AJ330" s="536">
        <f t="shared" si="16"/>
        <v>0</v>
      </c>
      <c r="AK330" s="536">
        <f t="shared" si="17"/>
        <v>0.19614892500000003</v>
      </c>
    </row>
    <row r="331" spans="1:37" x14ac:dyDescent="0.25">
      <c r="A331" s="97">
        <v>493540.901106</v>
      </c>
      <c r="B331" s="97">
        <v>5181013.1737099905</v>
      </c>
      <c r="C331" s="101" t="s">
        <v>4</v>
      </c>
      <c r="D331" s="101">
        <v>1</v>
      </c>
      <c r="E331" s="101">
        <v>11</v>
      </c>
      <c r="F331" s="101" t="s">
        <v>18</v>
      </c>
      <c r="G331" s="101" t="s">
        <v>28</v>
      </c>
      <c r="H331" s="504">
        <v>669.29</v>
      </c>
      <c r="I331" s="521">
        <v>2939.1119374999998</v>
      </c>
      <c r="J331" s="521"/>
      <c r="K331" s="94">
        <v>2.1339999999999999</v>
      </c>
      <c r="L331" s="95">
        <v>43.49</v>
      </c>
      <c r="M331" s="95">
        <v>12.1638</v>
      </c>
      <c r="N331" s="447">
        <v>156.91914</v>
      </c>
      <c r="O331" s="447">
        <v>0</v>
      </c>
      <c r="P331" s="447">
        <v>156.91914</v>
      </c>
      <c r="Q331" s="447">
        <v>100.87659000000001</v>
      </c>
      <c r="R331" s="448" t="s">
        <v>71</v>
      </c>
      <c r="T331" s="133">
        <v>2.1339999999999999</v>
      </c>
      <c r="U331" s="133">
        <v>43.49</v>
      </c>
      <c r="X331"/>
      <c r="AB331" s="536">
        <f t="shared" si="15"/>
        <v>0</v>
      </c>
      <c r="AC331" s="521">
        <v>156.91914</v>
      </c>
      <c r="AJ331" s="536">
        <f t="shared" si="16"/>
        <v>0</v>
      </c>
      <c r="AK331" s="536">
        <f t="shared" si="17"/>
        <v>0.15691914000000001</v>
      </c>
    </row>
    <row r="332" spans="1:37" x14ac:dyDescent="0.25">
      <c r="A332" s="97">
        <v>493572.819036</v>
      </c>
      <c r="B332" s="97">
        <v>5181023.0293300003</v>
      </c>
      <c r="C332" s="101" t="s">
        <v>4</v>
      </c>
      <c r="D332" s="101">
        <v>2</v>
      </c>
      <c r="E332" s="101">
        <v>12</v>
      </c>
      <c r="F332" s="101" t="s">
        <v>18</v>
      </c>
      <c r="G332" s="101" t="s">
        <v>29</v>
      </c>
      <c r="H332" s="504">
        <v>47.99</v>
      </c>
      <c r="I332" s="521">
        <v>214.11458349999998</v>
      </c>
      <c r="J332" s="521"/>
      <c r="K332" s="527"/>
      <c r="L332" s="86"/>
      <c r="M332" s="86"/>
      <c r="N332" s="447">
        <v>0</v>
      </c>
      <c r="O332" s="447">
        <v>0</v>
      </c>
      <c r="P332" s="447">
        <v>0</v>
      </c>
      <c r="Q332" s="447">
        <v>112.08510000000001</v>
      </c>
      <c r="R332" s="448" t="s">
        <v>72</v>
      </c>
      <c r="T332" s="132"/>
      <c r="U332" s="134"/>
      <c r="AB332" s="536">
        <f t="shared" si="15"/>
        <v>0</v>
      </c>
      <c r="AC332" s="521">
        <v>0</v>
      </c>
      <c r="AJ332" s="536">
        <f t="shared" si="16"/>
        <v>0</v>
      </c>
      <c r="AK332" s="536">
        <f t="shared" si="17"/>
        <v>0</v>
      </c>
    </row>
    <row r="333" spans="1:37" x14ac:dyDescent="0.25">
      <c r="A333" s="97">
        <v>493604.72075600002</v>
      </c>
      <c r="B333" s="97">
        <v>5181017.7725</v>
      </c>
      <c r="C333" s="101" t="s">
        <v>4</v>
      </c>
      <c r="D333" s="101">
        <v>3</v>
      </c>
      <c r="E333" s="101">
        <v>13</v>
      </c>
      <c r="F333" s="101" t="s">
        <v>18</v>
      </c>
      <c r="G333" s="101" t="s">
        <v>30</v>
      </c>
      <c r="H333" s="523">
        <v>0</v>
      </c>
      <c r="I333" s="529">
        <v>0</v>
      </c>
      <c r="J333" s="529"/>
      <c r="K333" s="529">
        <v>0</v>
      </c>
      <c r="L333" s="86" t="s">
        <v>41</v>
      </c>
      <c r="M333" s="86" t="s">
        <v>41</v>
      </c>
      <c r="N333" s="447">
        <v>89.668080000000003</v>
      </c>
      <c r="O333" s="447">
        <v>34.746381</v>
      </c>
      <c r="P333" s="447">
        <v>124.414461</v>
      </c>
      <c r="Q333" s="447">
        <v>26.900424000000001</v>
      </c>
      <c r="R333" s="448" t="s">
        <v>73</v>
      </c>
      <c r="T333" s="132"/>
      <c r="U333" s="134"/>
      <c r="AB333" s="536">
        <f t="shared" si="15"/>
        <v>0</v>
      </c>
      <c r="AC333" s="521">
        <v>124.414461</v>
      </c>
      <c r="AJ333" s="536">
        <f t="shared" si="16"/>
        <v>0</v>
      </c>
      <c r="AK333" s="536">
        <f t="shared" si="17"/>
        <v>0.124414461</v>
      </c>
    </row>
    <row r="334" spans="1:37" x14ac:dyDescent="0.25">
      <c r="A334" s="97">
        <v>493636.635491997</v>
      </c>
      <c r="B334" s="97">
        <v>5181024.7392800003</v>
      </c>
      <c r="C334" s="101" t="s">
        <v>4</v>
      </c>
      <c r="D334" s="101">
        <v>4</v>
      </c>
      <c r="E334" s="101">
        <v>14</v>
      </c>
      <c r="F334" s="101" t="s">
        <v>18</v>
      </c>
      <c r="G334" s="101" t="s">
        <v>25</v>
      </c>
      <c r="H334" s="504">
        <v>631</v>
      </c>
      <c r="I334" s="521">
        <v>2770.9656988188972</v>
      </c>
      <c r="J334" s="521"/>
      <c r="K334" s="527">
        <v>3.4752000000000001</v>
      </c>
      <c r="L334" s="86">
        <v>62.912999999999997</v>
      </c>
      <c r="M334" s="86"/>
      <c r="N334" s="447">
        <v>0</v>
      </c>
      <c r="O334" s="447">
        <v>109.84339800000001</v>
      </c>
      <c r="P334" s="447">
        <v>109.84339800000001</v>
      </c>
      <c r="Q334" s="447">
        <v>8.9668080000000003</v>
      </c>
      <c r="R334" s="448" t="s">
        <v>67</v>
      </c>
      <c r="T334" s="132"/>
      <c r="U334" s="134"/>
      <c r="AB334" s="536">
        <f t="shared" si="15"/>
        <v>0</v>
      </c>
      <c r="AC334" s="521">
        <v>109.84339800000001</v>
      </c>
      <c r="AJ334" s="536">
        <f t="shared" si="16"/>
        <v>0</v>
      </c>
      <c r="AK334" s="536">
        <f t="shared" si="17"/>
        <v>0.10984339800000001</v>
      </c>
    </row>
    <row r="335" spans="1:37" x14ac:dyDescent="0.25">
      <c r="A335" s="97">
        <v>493670.53272100003</v>
      </c>
      <c r="B335" s="97">
        <v>5181014.3275100002</v>
      </c>
      <c r="C335" s="101" t="s">
        <v>4</v>
      </c>
      <c r="D335" s="101">
        <v>5</v>
      </c>
      <c r="E335" s="101">
        <v>15</v>
      </c>
      <c r="F335" s="101" t="s">
        <v>18</v>
      </c>
      <c r="G335" s="101" t="s">
        <v>26</v>
      </c>
      <c r="H335" s="504">
        <v>355.09</v>
      </c>
      <c r="I335" s="521">
        <v>1584.2872984999997</v>
      </c>
      <c r="J335" s="521"/>
      <c r="K335" s="529">
        <v>3.0579000000000001</v>
      </c>
      <c r="L335" s="369">
        <v>44.395000000000003</v>
      </c>
      <c r="M335" s="86"/>
      <c r="N335" s="447">
        <v>0</v>
      </c>
      <c r="O335" s="447">
        <v>0</v>
      </c>
      <c r="P335" s="447">
        <v>0</v>
      </c>
      <c r="Q335" s="447">
        <v>227.53275300000001</v>
      </c>
      <c r="R335" s="448" t="s">
        <v>68</v>
      </c>
      <c r="T335" s="132"/>
      <c r="U335" s="134"/>
      <c r="AB335" s="536">
        <f t="shared" si="15"/>
        <v>0</v>
      </c>
      <c r="AC335" s="521">
        <v>0</v>
      </c>
      <c r="AJ335" s="536">
        <f t="shared" si="16"/>
        <v>0</v>
      </c>
      <c r="AK335" s="536">
        <f t="shared" si="17"/>
        <v>0</v>
      </c>
    </row>
    <row r="336" spans="1:37" x14ac:dyDescent="0.25">
      <c r="A336" s="97">
        <v>493700.44887800002</v>
      </c>
      <c r="B336" s="97">
        <v>5181023.56073</v>
      </c>
      <c r="C336" s="101" t="s">
        <v>4</v>
      </c>
      <c r="D336" s="101">
        <v>5</v>
      </c>
      <c r="E336" s="101">
        <v>16</v>
      </c>
      <c r="F336" s="101" t="s">
        <v>18</v>
      </c>
      <c r="G336" s="101" t="s">
        <v>26</v>
      </c>
      <c r="H336" s="504">
        <v>382.29</v>
      </c>
      <c r="I336" s="521">
        <v>1705.6441785</v>
      </c>
      <c r="J336" s="521"/>
      <c r="K336" s="529">
        <v>2.9297</v>
      </c>
      <c r="L336" s="369">
        <v>44.091000000000001</v>
      </c>
      <c r="M336" s="86"/>
      <c r="N336" s="447">
        <v>0</v>
      </c>
      <c r="O336" s="447">
        <v>0</v>
      </c>
      <c r="P336" s="447">
        <v>0</v>
      </c>
      <c r="Q336" s="447">
        <v>227.53275300000001</v>
      </c>
      <c r="R336" s="448" t="s">
        <v>68</v>
      </c>
      <c r="T336" s="132"/>
      <c r="U336" s="134"/>
      <c r="AB336" s="536">
        <f t="shared" si="15"/>
        <v>0</v>
      </c>
      <c r="AC336" s="521">
        <v>0</v>
      </c>
      <c r="AJ336" s="536">
        <f t="shared" si="16"/>
        <v>0</v>
      </c>
      <c r="AK336" s="536">
        <f t="shared" si="17"/>
        <v>0</v>
      </c>
    </row>
    <row r="337" spans="1:37" x14ac:dyDescent="0.25">
      <c r="A337" s="97">
        <v>493732.36045400001</v>
      </c>
      <c r="B337" s="97">
        <v>5181027.6388400001</v>
      </c>
      <c r="C337" s="101" t="s">
        <v>4</v>
      </c>
      <c r="D337" s="101">
        <v>6</v>
      </c>
      <c r="E337" s="101">
        <v>17</v>
      </c>
      <c r="F337" s="101" t="s">
        <v>18</v>
      </c>
      <c r="G337" s="101" t="s">
        <v>24</v>
      </c>
      <c r="H337" s="504">
        <v>831.19</v>
      </c>
      <c r="I337" s="521">
        <v>3650.0776215551182</v>
      </c>
      <c r="J337" s="521"/>
      <c r="K337" s="94">
        <v>1.58</v>
      </c>
      <c r="L337" s="95">
        <v>43.68</v>
      </c>
      <c r="M337" s="95">
        <v>9.0060000000000002</v>
      </c>
      <c r="N337" s="447">
        <v>0</v>
      </c>
      <c r="O337" s="447">
        <v>109.84339800000001</v>
      </c>
      <c r="P337" s="447">
        <v>109.84339800000001</v>
      </c>
      <c r="Q337" s="447">
        <v>103.118292</v>
      </c>
      <c r="R337" s="448" t="s">
        <v>66</v>
      </c>
      <c r="T337" s="133">
        <v>1.58</v>
      </c>
      <c r="U337" s="133">
        <v>43.68</v>
      </c>
      <c r="X337"/>
      <c r="AB337" s="536">
        <f t="shared" si="15"/>
        <v>0</v>
      </c>
      <c r="AC337" s="521">
        <v>109.84339800000001</v>
      </c>
      <c r="AJ337" s="536">
        <f t="shared" si="16"/>
        <v>0</v>
      </c>
      <c r="AK337" s="536">
        <f t="shared" si="17"/>
        <v>0.10984339800000001</v>
      </c>
    </row>
    <row r="338" spans="1:37" x14ac:dyDescent="0.25">
      <c r="A338" s="97">
        <v>493764.244851998</v>
      </c>
      <c r="B338" s="97">
        <v>5181005.6034199903</v>
      </c>
      <c r="C338" s="101" t="s">
        <v>5</v>
      </c>
      <c r="D338" s="101">
        <v>1</v>
      </c>
      <c r="E338" s="101">
        <v>18</v>
      </c>
      <c r="F338" s="101" t="s">
        <v>18</v>
      </c>
      <c r="G338" s="101" t="s">
        <v>23</v>
      </c>
      <c r="H338" s="504">
        <v>872.59</v>
      </c>
      <c r="I338" s="521">
        <v>3831.881076279527</v>
      </c>
      <c r="J338" s="521"/>
      <c r="K338" s="94">
        <v>1.752</v>
      </c>
      <c r="L338" s="95">
        <v>42.61</v>
      </c>
      <c r="M338" s="95">
        <v>9.9863999999999997</v>
      </c>
      <c r="N338" s="447">
        <v>0</v>
      </c>
      <c r="O338" s="447">
        <v>156.91914</v>
      </c>
      <c r="P338" s="447">
        <v>156.91914</v>
      </c>
      <c r="Q338" s="447">
        <v>112.08510000000001</v>
      </c>
      <c r="R338" s="448" t="s">
        <v>69</v>
      </c>
      <c r="T338" s="133">
        <v>1.752</v>
      </c>
      <c r="U338" s="133">
        <v>42.61</v>
      </c>
      <c r="X338"/>
      <c r="AB338" s="536">
        <f t="shared" si="15"/>
        <v>0</v>
      </c>
      <c r="AC338" s="521">
        <v>156.91914</v>
      </c>
      <c r="AJ338" s="536">
        <f t="shared" si="16"/>
        <v>0</v>
      </c>
      <c r="AK338" s="536">
        <f t="shared" si="17"/>
        <v>0.15691914000000001</v>
      </c>
    </row>
    <row r="339" spans="1:37" x14ac:dyDescent="0.25">
      <c r="A339" s="97">
        <v>493796.168196999</v>
      </c>
      <c r="B339" s="97">
        <v>5181021.01633</v>
      </c>
      <c r="C339" s="101" t="s">
        <v>5</v>
      </c>
      <c r="D339" s="101">
        <v>2</v>
      </c>
      <c r="E339" s="101">
        <v>19</v>
      </c>
      <c r="F339" s="101" t="s">
        <v>18</v>
      </c>
      <c r="G339" s="101" t="s">
        <v>23</v>
      </c>
      <c r="H339" s="504">
        <v>860.79</v>
      </c>
      <c r="I339" s="521">
        <v>3780.0627002952751</v>
      </c>
      <c r="J339" s="521"/>
      <c r="K339" s="94">
        <v>1.889</v>
      </c>
      <c r="L339" s="95">
        <v>42.62</v>
      </c>
      <c r="M339" s="95">
        <v>10.767300000000001</v>
      </c>
      <c r="N339" s="447">
        <v>0</v>
      </c>
      <c r="O339" s="447">
        <v>156.91914</v>
      </c>
      <c r="P339" s="447">
        <v>156.91914</v>
      </c>
      <c r="Q339" s="447">
        <v>112.08510000000001</v>
      </c>
      <c r="R339" s="448" t="s">
        <v>69</v>
      </c>
      <c r="T339" s="133">
        <v>1.889</v>
      </c>
      <c r="U339" s="133">
        <v>42.62</v>
      </c>
      <c r="X339"/>
      <c r="AB339" s="536">
        <f t="shared" si="15"/>
        <v>0</v>
      </c>
      <c r="AC339" s="521">
        <v>156.91914</v>
      </c>
      <c r="AJ339" s="536">
        <f t="shared" si="16"/>
        <v>0</v>
      </c>
      <c r="AK339" s="536">
        <f t="shared" si="17"/>
        <v>0.15691914000000001</v>
      </c>
    </row>
    <row r="340" spans="1:37" x14ac:dyDescent="0.25">
      <c r="A340" s="97">
        <v>493828.07572000002</v>
      </c>
      <c r="B340" s="97">
        <v>5181021.2056799904</v>
      </c>
      <c r="C340" s="101" t="s">
        <v>5</v>
      </c>
      <c r="D340" s="101">
        <v>2</v>
      </c>
      <c r="E340" s="101">
        <v>20</v>
      </c>
      <c r="F340" s="101" t="s">
        <v>18</v>
      </c>
      <c r="G340" s="101" t="s">
        <v>23</v>
      </c>
      <c r="H340" s="504">
        <v>1030.3900000000001</v>
      </c>
      <c r="I340" s="521">
        <v>4524.8420703740157</v>
      </c>
      <c r="J340" s="521"/>
      <c r="K340" s="94">
        <v>1.8380000000000001</v>
      </c>
      <c r="L340" s="95">
        <v>42.71</v>
      </c>
      <c r="M340" s="95">
        <v>10.476600000000001</v>
      </c>
      <c r="N340" s="447">
        <v>0</v>
      </c>
      <c r="O340" s="447">
        <v>156.91914</v>
      </c>
      <c r="P340" s="447">
        <v>156.91914</v>
      </c>
      <c r="Q340" s="447">
        <v>112.08510000000001</v>
      </c>
      <c r="R340" s="448" t="s">
        <v>69</v>
      </c>
      <c r="T340" s="133">
        <v>1.8380000000000001</v>
      </c>
      <c r="U340" s="133">
        <v>42.71</v>
      </c>
      <c r="X340"/>
      <c r="AB340" s="536">
        <f t="shared" si="15"/>
        <v>0</v>
      </c>
      <c r="AC340" s="521">
        <v>156.91914</v>
      </c>
      <c r="AJ340" s="536">
        <f t="shared" si="16"/>
        <v>0</v>
      </c>
      <c r="AK340" s="536">
        <f t="shared" si="17"/>
        <v>0.15691914000000001</v>
      </c>
    </row>
    <row r="341" spans="1:37" x14ac:dyDescent="0.25">
      <c r="A341" s="97">
        <v>493861.715192998</v>
      </c>
      <c r="B341" s="97">
        <v>5181003.9557499904</v>
      </c>
      <c r="C341" s="101" t="s">
        <v>5</v>
      </c>
      <c r="D341" s="101">
        <v>4</v>
      </c>
      <c r="E341" s="101">
        <v>21</v>
      </c>
      <c r="F341" s="101" t="s">
        <v>18</v>
      </c>
      <c r="G341" s="101" t="s">
        <v>23</v>
      </c>
      <c r="H341" s="504">
        <v>979.79</v>
      </c>
      <c r="I341" s="521">
        <v>4302.6378479330706</v>
      </c>
      <c r="J341" s="521"/>
      <c r="K341" s="94">
        <v>1.7010000000000001</v>
      </c>
      <c r="L341" s="95">
        <v>42.6</v>
      </c>
      <c r="M341" s="95">
        <v>9.6957000000000004</v>
      </c>
      <c r="N341" s="447">
        <v>0</v>
      </c>
      <c r="O341" s="447">
        <v>156.91914</v>
      </c>
      <c r="P341" s="447">
        <v>156.91914</v>
      </c>
      <c r="Q341" s="447">
        <v>112.08510000000001</v>
      </c>
      <c r="R341" s="448" t="s">
        <v>69</v>
      </c>
      <c r="T341" s="133">
        <v>1.7010000000000001</v>
      </c>
      <c r="U341" s="133">
        <v>42.6</v>
      </c>
      <c r="X341"/>
      <c r="AB341" s="536">
        <f t="shared" si="15"/>
        <v>0</v>
      </c>
      <c r="AC341" s="521">
        <v>156.91914</v>
      </c>
      <c r="AJ341" s="536">
        <f t="shared" si="16"/>
        <v>0</v>
      </c>
      <c r="AK341" s="536">
        <f t="shared" si="17"/>
        <v>0.15691914000000001</v>
      </c>
    </row>
    <row r="342" spans="1:37" x14ac:dyDescent="0.25">
      <c r="A342" s="97">
        <v>493891.90376700001</v>
      </c>
      <c r="B342" s="97">
        <v>5181034.3639200004</v>
      </c>
      <c r="C342" s="101" t="s">
        <v>5</v>
      </c>
      <c r="D342" s="101">
        <v>4</v>
      </c>
      <c r="E342" s="101">
        <v>22</v>
      </c>
      <c r="F342" s="101" t="s">
        <v>18</v>
      </c>
      <c r="G342" s="101" t="s">
        <v>23</v>
      </c>
      <c r="H342" s="504">
        <v>887.59</v>
      </c>
      <c r="I342" s="521">
        <v>3897.7518932086614</v>
      </c>
      <c r="J342" s="521"/>
      <c r="K342" s="94">
        <v>1.8380000000000001</v>
      </c>
      <c r="L342" s="95">
        <v>42.8</v>
      </c>
      <c r="M342" s="95">
        <v>10.476600000000001</v>
      </c>
      <c r="N342" s="447">
        <v>0</v>
      </c>
      <c r="O342" s="447">
        <v>156.91914</v>
      </c>
      <c r="P342" s="447">
        <v>156.91914</v>
      </c>
      <c r="Q342" s="447">
        <v>112.08510000000001</v>
      </c>
      <c r="R342" s="448" t="s">
        <v>69</v>
      </c>
      <c r="T342" s="133">
        <v>1.8380000000000001</v>
      </c>
      <c r="U342" s="133">
        <v>42.8</v>
      </c>
      <c r="X342"/>
      <c r="AB342" s="536">
        <f t="shared" si="15"/>
        <v>0</v>
      </c>
      <c r="AC342" s="521">
        <v>156.91914</v>
      </c>
      <c r="AJ342" s="536">
        <f t="shared" si="16"/>
        <v>0</v>
      </c>
      <c r="AK342" s="536">
        <f t="shared" si="17"/>
        <v>0.15691914000000001</v>
      </c>
    </row>
    <row r="343" spans="1:37" x14ac:dyDescent="0.25">
      <c r="A343" s="97">
        <v>493923.807727999</v>
      </c>
      <c r="B343" s="97">
        <v>5181031.1089899903</v>
      </c>
      <c r="C343" s="101" t="s">
        <v>5</v>
      </c>
      <c r="D343" s="101">
        <v>5</v>
      </c>
      <c r="E343" s="101">
        <v>23</v>
      </c>
      <c r="F343" s="101" t="s">
        <v>18</v>
      </c>
      <c r="G343" s="101" t="s">
        <v>23</v>
      </c>
      <c r="H343" s="504">
        <v>769.49</v>
      </c>
      <c r="I343" s="521">
        <v>3379.1289945866138</v>
      </c>
      <c r="J343" s="521"/>
      <c r="K343" s="94">
        <v>1.7889999999999999</v>
      </c>
      <c r="L343" s="95">
        <v>42.61</v>
      </c>
      <c r="M343" s="95">
        <v>10.1973</v>
      </c>
      <c r="N343" s="447">
        <v>0</v>
      </c>
      <c r="O343" s="447">
        <v>156.91914</v>
      </c>
      <c r="P343" s="447">
        <v>156.91914</v>
      </c>
      <c r="Q343" s="447">
        <v>112.08510000000001</v>
      </c>
      <c r="R343" s="448" t="s">
        <v>69</v>
      </c>
      <c r="T343" s="133">
        <v>1.7889999999999999</v>
      </c>
      <c r="U343" s="133">
        <v>42.61</v>
      </c>
      <c r="X343"/>
      <c r="AB343" s="536">
        <f t="shared" si="15"/>
        <v>0</v>
      </c>
      <c r="AC343" s="521">
        <v>156.91914</v>
      </c>
      <c r="AJ343" s="536">
        <f t="shared" si="16"/>
        <v>0</v>
      </c>
      <c r="AK343" s="536">
        <f t="shared" si="17"/>
        <v>0.15691914000000001</v>
      </c>
    </row>
    <row r="344" spans="1:37" x14ac:dyDescent="0.25">
      <c r="A344" s="97">
        <v>493570.49415500002</v>
      </c>
      <c r="B344" s="97">
        <v>5181049.8085700003</v>
      </c>
      <c r="C344" s="101" t="s">
        <v>4</v>
      </c>
      <c r="D344" s="101">
        <v>1</v>
      </c>
      <c r="E344" s="101">
        <v>12</v>
      </c>
      <c r="F344" s="101" t="s">
        <v>19</v>
      </c>
      <c r="G344" s="101" t="s">
        <v>28</v>
      </c>
      <c r="H344" s="504">
        <v>769.29</v>
      </c>
      <c r="I344" s="521">
        <v>3378.2507170275585</v>
      </c>
      <c r="J344" s="521"/>
      <c r="K344" s="94">
        <v>2.7770000000000001</v>
      </c>
      <c r="L344" s="95">
        <v>43.68</v>
      </c>
      <c r="M344" s="95">
        <v>15.828900000000001</v>
      </c>
      <c r="N344" s="447">
        <v>156.91914</v>
      </c>
      <c r="O344" s="447">
        <v>0</v>
      </c>
      <c r="P344" s="447">
        <v>156.91914</v>
      </c>
      <c r="Q344" s="447">
        <v>100.87659000000001</v>
      </c>
      <c r="R344" s="448" t="s">
        <v>71</v>
      </c>
      <c r="T344" s="133">
        <v>2.7770000000000001</v>
      </c>
      <c r="U344" s="133">
        <v>43.68</v>
      </c>
      <c r="X344"/>
      <c r="AB344" s="536">
        <f t="shared" si="15"/>
        <v>0</v>
      </c>
      <c r="AC344" s="521">
        <v>156.91914</v>
      </c>
      <c r="AJ344" s="536">
        <f t="shared" si="16"/>
        <v>0</v>
      </c>
      <c r="AK344" s="536">
        <f t="shared" si="17"/>
        <v>0.15691914000000001</v>
      </c>
    </row>
    <row r="345" spans="1:37" x14ac:dyDescent="0.25">
      <c r="A345" s="97">
        <v>493603.45696400001</v>
      </c>
      <c r="B345" s="97">
        <v>5181049.5548099903</v>
      </c>
      <c r="C345" s="101" t="s">
        <v>4</v>
      </c>
      <c r="D345" s="101">
        <v>2</v>
      </c>
      <c r="E345" s="101">
        <v>13</v>
      </c>
      <c r="F345" s="101" t="s">
        <v>19</v>
      </c>
      <c r="G345" s="101" t="s">
        <v>29</v>
      </c>
      <c r="H345" s="504">
        <v>228.79</v>
      </c>
      <c r="I345" s="521">
        <v>1020.7809034999999</v>
      </c>
      <c r="J345" s="521"/>
      <c r="K345" s="529">
        <v>3.5891999999999999</v>
      </c>
      <c r="L345" s="370">
        <v>44.622999999999998</v>
      </c>
      <c r="M345" s="86"/>
      <c r="N345" s="447">
        <v>0</v>
      </c>
      <c r="O345" s="447">
        <v>0</v>
      </c>
      <c r="P345" s="447">
        <v>0</v>
      </c>
      <c r="Q345" s="447">
        <v>112.08510000000001</v>
      </c>
      <c r="R345" s="448" t="s">
        <v>72</v>
      </c>
      <c r="T345" s="132"/>
      <c r="U345" s="134"/>
      <c r="AB345" s="536">
        <f t="shared" si="15"/>
        <v>0</v>
      </c>
      <c r="AC345" s="521">
        <v>0</v>
      </c>
      <c r="AJ345" s="536">
        <f t="shared" si="16"/>
        <v>0</v>
      </c>
      <c r="AK345" s="536">
        <f t="shared" si="17"/>
        <v>0</v>
      </c>
    </row>
    <row r="346" spans="1:37" x14ac:dyDescent="0.25">
      <c r="A346" s="97">
        <v>493635.37153300003</v>
      </c>
      <c r="B346" s="97">
        <v>5181056.5215800004</v>
      </c>
      <c r="C346" s="101" t="s">
        <v>4</v>
      </c>
      <c r="D346" s="101">
        <v>3</v>
      </c>
      <c r="E346" s="101">
        <v>14</v>
      </c>
      <c r="F346" s="101" t="s">
        <v>19</v>
      </c>
      <c r="G346" s="101" t="s">
        <v>30</v>
      </c>
      <c r="H346" s="523">
        <v>0</v>
      </c>
      <c r="I346" s="529">
        <v>0</v>
      </c>
      <c r="J346" s="529"/>
      <c r="K346" s="529">
        <v>0</v>
      </c>
      <c r="L346" s="86" t="s">
        <v>41</v>
      </c>
      <c r="M346" s="86" t="s">
        <v>41</v>
      </c>
      <c r="N346" s="447">
        <v>89.668080000000003</v>
      </c>
      <c r="O346" s="447">
        <v>34.746381</v>
      </c>
      <c r="P346" s="447">
        <v>124.414461</v>
      </c>
      <c r="Q346" s="447">
        <v>26.900424000000001</v>
      </c>
      <c r="R346" s="448" t="s">
        <v>73</v>
      </c>
      <c r="T346" s="132"/>
      <c r="U346" s="134"/>
      <c r="AB346" s="536">
        <f t="shared" si="15"/>
        <v>0</v>
      </c>
      <c r="AC346" s="521">
        <v>124.414461</v>
      </c>
      <c r="AJ346" s="536">
        <f t="shared" si="16"/>
        <v>0</v>
      </c>
      <c r="AK346" s="536">
        <f t="shared" si="17"/>
        <v>0.124414461</v>
      </c>
    </row>
    <row r="347" spans="1:37" x14ac:dyDescent="0.25">
      <c r="A347" s="97">
        <v>493667.269375998</v>
      </c>
      <c r="B347" s="97">
        <v>5181047.7091800002</v>
      </c>
      <c r="C347" s="101" t="s">
        <v>4</v>
      </c>
      <c r="D347" s="101">
        <v>4</v>
      </c>
      <c r="E347" s="101">
        <v>15</v>
      </c>
      <c r="F347" s="101" t="s">
        <v>19</v>
      </c>
      <c r="G347" s="101" t="s">
        <v>25</v>
      </c>
      <c r="H347" s="504">
        <v>573</v>
      </c>
      <c r="I347" s="521">
        <v>2516.2652066929131</v>
      </c>
      <c r="J347" s="521"/>
      <c r="K347" s="527">
        <v>3.4847000000000001</v>
      </c>
      <c r="L347" s="86">
        <v>62.423000000000002</v>
      </c>
      <c r="M347" s="86"/>
      <c r="N347" s="447">
        <v>0</v>
      </c>
      <c r="O347" s="447">
        <v>109.84339800000001</v>
      </c>
      <c r="P347" s="447">
        <v>109.84339800000001</v>
      </c>
      <c r="Q347" s="447">
        <v>8.9668080000000003</v>
      </c>
      <c r="R347" s="448" t="s">
        <v>67</v>
      </c>
      <c r="T347" s="132"/>
      <c r="U347" s="134"/>
      <c r="AB347" s="536">
        <f t="shared" si="15"/>
        <v>0</v>
      </c>
      <c r="AC347" s="521">
        <v>109.84339800000001</v>
      </c>
      <c r="AJ347" s="536">
        <f t="shared" si="16"/>
        <v>0</v>
      </c>
      <c r="AK347" s="536">
        <f t="shared" si="17"/>
        <v>0.10984339800000001</v>
      </c>
    </row>
    <row r="348" spans="1:37" x14ac:dyDescent="0.25">
      <c r="A348" s="97">
        <v>493700.38410800003</v>
      </c>
      <c r="B348" s="97">
        <v>5181054.1435000002</v>
      </c>
      <c r="C348" s="101" t="s">
        <v>4</v>
      </c>
      <c r="D348" s="101">
        <v>5</v>
      </c>
      <c r="E348" s="101">
        <v>16</v>
      </c>
      <c r="F348" s="101" t="s">
        <v>19</v>
      </c>
      <c r="G348" s="101" t="s">
        <v>26</v>
      </c>
      <c r="H348" s="504">
        <v>437.59</v>
      </c>
      <c r="I348" s="521">
        <v>1952.3734234999997</v>
      </c>
      <c r="J348" s="521"/>
      <c r="K348" s="529">
        <v>3.3633000000000002</v>
      </c>
      <c r="L348" s="371">
        <v>44.26</v>
      </c>
      <c r="M348" s="86"/>
      <c r="N348" s="447">
        <v>0</v>
      </c>
      <c r="O348" s="447">
        <v>0</v>
      </c>
      <c r="P348" s="447">
        <v>0</v>
      </c>
      <c r="Q348" s="447">
        <v>227.53275300000001</v>
      </c>
      <c r="R348" s="448" t="s">
        <v>68</v>
      </c>
      <c r="T348" s="132"/>
      <c r="U348" s="134"/>
      <c r="AB348" s="536">
        <f t="shared" si="15"/>
        <v>0</v>
      </c>
      <c r="AC348" s="521">
        <v>0</v>
      </c>
      <c r="AJ348" s="536">
        <f t="shared" si="16"/>
        <v>0</v>
      </c>
      <c r="AK348" s="536">
        <f t="shared" si="17"/>
        <v>0</v>
      </c>
    </row>
    <row r="349" spans="1:37" x14ac:dyDescent="0.25">
      <c r="A349" s="97">
        <v>493731.095987999</v>
      </c>
      <c r="B349" s="97">
        <v>5181059.4211299904</v>
      </c>
      <c r="C349" s="101" t="s">
        <v>4</v>
      </c>
      <c r="D349" s="101">
        <v>5</v>
      </c>
      <c r="E349" s="101">
        <v>17</v>
      </c>
      <c r="F349" s="101" t="s">
        <v>19</v>
      </c>
      <c r="G349" s="101" t="s">
        <v>26</v>
      </c>
      <c r="H349" s="504">
        <v>425.09</v>
      </c>
      <c r="I349" s="521">
        <v>1896.6027984999998</v>
      </c>
      <c r="J349" s="521"/>
      <c r="K349" s="529">
        <v>3.0478000000000001</v>
      </c>
      <c r="L349" s="371">
        <v>44.018000000000001</v>
      </c>
      <c r="M349" s="86"/>
      <c r="N349" s="447">
        <v>0</v>
      </c>
      <c r="O349" s="447">
        <v>0</v>
      </c>
      <c r="P349" s="447">
        <v>0</v>
      </c>
      <c r="Q349" s="447">
        <v>227.53275300000001</v>
      </c>
      <c r="R349" s="448" t="s">
        <v>68</v>
      </c>
      <c r="T349" s="132"/>
      <c r="U349" s="134"/>
      <c r="AB349" s="536">
        <f t="shared" si="15"/>
        <v>0</v>
      </c>
      <c r="AC349" s="521">
        <v>0</v>
      </c>
      <c r="AJ349" s="536">
        <f t="shared" si="16"/>
        <v>0</v>
      </c>
      <c r="AK349" s="536">
        <f t="shared" si="17"/>
        <v>0</v>
      </c>
    </row>
    <row r="350" spans="1:37" x14ac:dyDescent="0.25">
      <c r="A350" s="97">
        <v>493767.37831900001</v>
      </c>
      <c r="B350" s="97">
        <v>5181033.5277100001</v>
      </c>
      <c r="C350" s="101" t="s">
        <v>5</v>
      </c>
      <c r="D350" s="101">
        <v>1</v>
      </c>
      <c r="E350" s="101">
        <v>18</v>
      </c>
      <c r="F350" s="101" t="s">
        <v>19</v>
      </c>
      <c r="G350" s="101" t="s">
        <v>23</v>
      </c>
      <c r="H350" s="504">
        <v>741.09</v>
      </c>
      <c r="I350" s="521">
        <v>3254.4135812007876</v>
      </c>
      <c r="J350" s="521"/>
      <c r="K350" s="94">
        <v>2.1389999999999998</v>
      </c>
      <c r="L350" s="110">
        <v>42.67</v>
      </c>
      <c r="M350" s="95">
        <v>12.192299999999999</v>
      </c>
      <c r="N350" s="447">
        <v>89.668080000000003</v>
      </c>
      <c r="O350" s="447">
        <v>67.251059999999995</v>
      </c>
      <c r="P350" s="447">
        <v>156.91914</v>
      </c>
      <c r="Q350" s="447">
        <v>112.08510000000001</v>
      </c>
      <c r="R350" s="448" t="s">
        <v>69</v>
      </c>
      <c r="T350" s="133">
        <v>2.1389999999999998</v>
      </c>
      <c r="U350" s="133">
        <v>42.67</v>
      </c>
      <c r="X350"/>
      <c r="AB350" s="536">
        <f t="shared" si="15"/>
        <v>0</v>
      </c>
      <c r="AC350" s="521">
        <v>156.91914</v>
      </c>
      <c r="AJ350" s="536">
        <f t="shared" si="16"/>
        <v>0</v>
      </c>
      <c r="AK350" s="536">
        <f t="shared" si="17"/>
        <v>0.15691914000000001</v>
      </c>
    </row>
    <row r="351" spans="1:37" x14ac:dyDescent="0.25">
      <c r="A351" s="97">
        <v>493794.903391</v>
      </c>
      <c r="B351" s="97">
        <v>5181052.7986000003</v>
      </c>
      <c r="C351" s="101" t="s">
        <v>5</v>
      </c>
      <c r="D351" s="101">
        <v>1</v>
      </c>
      <c r="E351" s="101">
        <v>19</v>
      </c>
      <c r="F351" s="101" t="s">
        <v>19</v>
      </c>
      <c r="G351" s="101" t="s">
        <v>23</v>
      </c>
      <c r="H351" s="504">
        <v>943.39</v>
      </c>
      <c r="I351" s="521">
        <v>4142.7913321850392</v>
      </c>
      <c r="J351" s="521"/>
      <c r="K351" s="94">
        <v>1.8240000000000001</v>
      </c>
      <c r="L351" s="95">
        <v>42.71</v>
      </c>
      <c r="M351" s="95">
        <v>10.396800000000001</v>
      </c>
      <c r="N351" s="447">
        <v>0</v>
      </c>
      <c r="O351" s="447">
        <v>156.91914</v>
      </c>
      <c r="P351" s="447">
        <v>156.91914</v>
      </c>
      <c r="Q351" s="447">
        <v>112.08510000000001</v>
      </c>
      <c r="R351" s="448" t="s">
        <v>69</v>
      </c>
      <c r="T351" s="133">
        <v>1.8240000000000001</v>
      </c>
      <c r="U351" s="133">
        <v>42.71</v>
      </c>
      <c r="X351"/>
      <c r="AB351" s="536">
        <f t="shared" si="15"/>
        <v>0</v>
      </c>
      <c r="AC351" s="521">
        <v>156.91914</v>
      </c>
      <c r="AJ351" s="536">
        <f t="shared" si="16"/>
        <v>0</v>
      </c>
      <c r="AK351" s="536">
        <f t="shared" si="17"/>
        <v>0.15691914000000001</v>
      </c>
    </row>
    <row r="352" spans="1:37" x14ac:dyDescent="0.25">
      <c r="A352" s="97">
        <v>493826.81074599701</v>
      </c>
      <c r="B352" s="97">
        <v>5181052.9879400004</v>
      </c>
      <c r="C352" s="101" t="s">
        <v>5</v>
      </c>
      <c r="D352" s="101">
        <v>2</v>
      </c>
      <c r="E352" s="101">
        <v>20</v>
      </c>
      <c r="F352" s="101" t="s">
        <v>19</v>
      </c>
      <c r="G352" s="101" t="s">
        <v>23</v>
      </c>
      <c r="H352" s="504">
        <v>962.29</v>
      </c>
      <c r="I352" s="521">
        <v>4225.7885615157475</v>
      </c>
      <c r="J352" s="521"/>
      <c r="K352" s="94">
        <v>1.8180000000000001</v>
      </c>
      <c r="L352" s="95">
        <v>42.58</v>
      </c>
      <c r="M352" s="95">
        <v>10.3626</v>
      </c>
      <c r="N352" s="447">
        <v>0</v>
      </c>
      <c r="O352" s="447">
        <v>156.91914</v>
      </c>
      <c r="P352" s="447">
        <v>156.91914</v>
      </c>
      <c r="Q352" s="447">
        <v>112.08510000000001</v>
      </c>
      <c r="R352" s="448" t="s">
        <v>69</v>
      </c>
      <c r="T352" s="133">
        <v>1.8180000000000001</v>
      </c>
      <c r="U352" s="133">
        <v>42.58</v>
      </c>
      <c r="X352"/>
      <c r="AB352" s="536">
        <f t="shared" si="15"/>
        <v>0</v>
      </c>
      <c r="AC352" s="521">
        <v>156.91914</v>
      </c>
      <c r="AJ352" s="536">
        <f t="shared" si="16"/>
        <v>0</v>
      </c>
      <c r="AK352" s="536">
        <f t="shared" si="17"/>
        <v>0.15691914000000001</v>
      </c>
    </row>
    <row r="353" spans="1:37" x14ac:dyDescent="0.25">
      <c r="A353" s="97">
        <v>493858.701495999</v>
      </c>
      <c r="B353" s="97">
        <v>5181036.9536199803</v>
      </c>
      <c r="C353" s="101" t="s">
        <v>5</v>
      </c>
      <c r="D353" s="101">
        <v>3</v>
      </c>
      <c r="E353" s="101">
        <v>21</v>
      </c>
      <c r="F353" s="101" t="s">
        <v>19</v>
      </c>
      <c r="G353" s="101" t="s">
        <v>23</v>
      </c>
      <c r="H353" s="504">
        <v>933.16</v>
      </c>
      <c r="I353" s="521">
        <v>4097.8674350393694</v>
      </c>
      <c r="J353" s="521"/>
      <c r="K353" s="94">
        <v>1.839</v>
      </c>
      <c r="L353" s="95">
        <v>42.57</v>
      </c>
      <c r="M353" s="95">
        <v>10.4823</v>
      </c>
      <c r="N353" s="447">
        <v>0</v>
      </c>
      <c r="O353" s="447">
        <v>156.91914</v>
      </c>
      <c r="P353" s="447">
        <v>156.91914</v>
      </c>
      <c r="Q353" s="447">
        <v>112.08510000000001</v>
      </c>
      <c r="R353" s="448" t="s">
        <v>69</v>
      </c>
      <c r="T353" s="133">
        <v>1.839</v>
      </c>
      <c r="U353" s="133">
        <v>42.57</v>
      </c>
      <c r="X353"/>
      <c r="AB353" s="536">
        <f t="shared" si="15"/>
        <v>0</v>
      </c>
      <c r="AC353" s="521">
        <v>156.91914</v>
      </c>
      <c r="AJ353" s="536">
        <f t="shared" si="16"/>
        <v>0</v>
      </c>
      <c r="AK353" s="536">
        <f t="shared" si="17"/>
        <v>0.15691914000000001</v>
      </c>
    </row>
    <row r="354" spans="1:37" x14ac:dyDescent="0.25">
      <c r="A354" s="97">
        <v>493890.638457997</v>
      </c>
      <c r="B354" s="97">
        <v>5181066.1461699903</v>
      </c>
      <c r="C354" s="101" t="s">
        <v>5</v>
      </c>
      <c r="D354" s="101">
        <v>3</v>
      </c>
      <c r="E354" s="101">
        <v>22</v>
      </c>
      <c r="F354" s="101" t="s">
        <v>19</v>
      </c>
      <c r="G354" s="101" t="s">
        <v>23</v>
      </c>
      <c r="H354" s="504">
        <v>656.09</v>
      </c>
      <c r="I354" s="521">
        <v>2881.145618602362</v>
      </c>
      <c r="J354" s="521"/>
      <c r="K354" s="94">
        <v>1.778</v>
      </c>
      <c r="L354" s="95">
        <v>42.56</v>
      </c>
      <c r="M354" s="95">
        <v>10.134600000000001</v>
      </c>
      <c r="N354" s="447">
        <v>0</v>
      </c>
      <c r="O354" s="447">
        <v>156.91914</v>
      </c>
      <c r="P354" s="447">
        <v>156.91914</v>
      </c>
      <c r="Q354" s="447">
        <v>112.08510000000001</v>
      </c>
      <c r="R354" s="448" t="s">
        <v>69</v>
      </c>
      <c r="T354" s="133">
        <v>1.778</v>
      </c>
      <c r="U354" s="133">
        <v>42.56</v>
      </c>
      <c r="X354"/>
      <c r="AB354" s="536">
        <f t="shared" si="15"/>
        <v>0</v>
      </c>
      <c r="AC354" s="521">
        <v>156.91914</v>
      </c>
      <c r="AJ354" s="536">
        <f t="shared" si="16"/>
        <v>0</v>
      </c>
      <c r="AK354" s="536">
        <f t="shared" si="17"/>
        <v>0.15691914000000001</v>
      </c>
    </row>
    <row r="355" spans="1:37" x14ac:dyDescent="0.25">
      <c r="A355" s="97">
        <v>493594.938430999</v>
      </c>
      <c r="B355" s="97">
        <v>5181067.5489800004</v>
      </c>
      <c r="C355" s="101" t="s">
        <v>4</v>
      </c>
      <c r="D355" s="101">
        <v>2</v>
      </c>
      <c r="E355" s="101">
        <v>13</v>
      </c>
      <c r="F355" s="101" t="s">
        <v>20</v>
      </c>
      <c r="G355" s="101" t="s">
        <v>28</v>
      </c>
      <c r="H355" s="504">
        <v>869.19</v>
      </c>
      <c r="I355" s="521">
        <v>3816.9503577755904</v>
      </c>
      <c r="J355" s="521"/>
      <c r="K355" s="480">
        <v>2.698</v>
      </c>
      <c r="L355" s="133">
        <v>43.88</v>
      </c>
      <c r="M355" s="86"/>
      <c r="N355" s="447">
        <v>0</v>
      </c>
      <c r="O355" s="447">
        <v>0</v>
      </c>
      <c r="P355" s="447">
        <v>0</v>
      </c>
      <c r="Q355" s="447">
        <v>112.08510000000001</v>
      </c>
      <c r="R355" s="448" t="s">
        <v>72</v>
      </c>
      <c r="T355" s="133">
        <v>2.698</v>
      </c>
      <c r="U355" s="133">
        <v>43.88</v>
      </c>
      <c r="AB355" s="536">
        <f t="shared" si="15"/>
        <v>0</v>
      </c>
      <c r="AC355" s="521">
        <v>0</v>
      </c>
      <c r="AJ355" s="536">
        <f t="shared" si="16"/>
        <v>0</v>
      </c>
      <c r="AK355" s="536">
        <f t="shared" si="17"/>
        <v>0</v>
      </c>
    </row>
    <row r="356" spans="1:37" x14ac:dyDescent="0.25">
      <c r="A356" s="97">
        <v>493626.398015999</v>
      </c>
      <c r="B356" s="97">
        <v>5181088.3120799903</v>
      </c>
      <c r="C356" s="101" t="s">
        <v>4</v>
      </c>
      <c r="D356" s="101">
        <v>2</v>
      </c>
      <c r="E356" s="101">
        <v>14</v>
      </c>
      <c r="F356" s="101" t="s">
        <v>20</v>
      </c>
      <c r="G356" s="101" t="s">
        <v>29</v>
      </c>
      <c r="H356" s="504">
        <v>8.49</v>
      </c>
      <c r="I356" s="521">
        <v>37.879408499999997</v>
      </c>
      <c r="J356" s="521"/>
      <c r="K356" s="527"/>
      <c r="L356" s="86"/>
      <c r="M356" s="86"/>
      <c r="N356" s="447">
        <v>0</v>
      </c>
      <c r="O356" s="447">
        <v>0</v>
      </c>
      <c r="P356" s="447">
        <v>0</v>
      </c>
      <c r="Q356" s="447">
        <v>112.08510000000001</v>
      </c>
      <c r="R356" s="448" t="s">
        <v>72</v>
      </c>
      <c r="T356" s="132"/>
      <c r="U356" s="134"/>
      <c r="AB356" s="536">
        <f t="shared" si="15"/>
        <v>0</v>
      </c>
      <c r="AC356" s="521">
        <v>0</v>
      </c>
      <c r="AJ356" s="536">
        <f t="shared" si="16"/>
        <v>0</v>
      </c>
      <c r="AK356" s="536">
        <f t="shared" si="17"/>
        <v>0</v>
      </c>
    </row>
    <row r="357" spans="1:37" x14ac:dyDescent="0.25">
      <c r="A357" s="97">
        <v>493658.29567700002</v>
      </c>
      <c r="B357" s="97">
        <v>5181079.4996199803</v>
      </c>
      <c r="C357" s="101" t="s">
        <v>4</v>
      </c>
      <c r="D357" s="101">
        <v>3</v>
      </c>
      <c r="E357" s="101">
        <v>15</v>
      </c>
      <c r="F357" s="101" t="s">
        <v>20</v>
      </c>
      <c r="G357" s="486" t="s">
        <v>30</v>
      </c>
      <c r="H357" s="523">
        <v>0</v>
      </c>
      <c r="I357" s="529">
        <v>0</v>
      </c>
      <c r="J357" s="529"/>
      <c r="K357" s="529">
        <v>0</v>
      </c>
      <c r="L357" s="86" t="s">
        <v>41</v>
      </c>
      <c r="M357" s="86" t="s">
        <v>41</v>
      </c>
      <c r="N357" s="447">
        <v>89.668080000000003</v>
      </c>
      <c r="O357" s="447">
        <v>34.746381</v>
      </c>
      <c r="P357" s="447">
        <v>124.414461</v>
      </c>
      <c r="Q357" s="447">
        <v>26.900424000000001</v>
      </c>
      <c r="R357" s="448" t="s">
        <v>73</v>
      </c>
      <c r="T357" s="132"/>
      <c r="U357" s="134"/>
      <c r="AB357" s="536">
        <f t="shared" si="15"/>
        <v>0</v>
      </c>
      <c r="AC357" s="521">
        <v>124.414461</v>
      </c>
      <c r="AJ357" s="536">
        <f t="shared" si="16"/>
        <v>0</v>
      </c>
      <c r="AK357" s="536">
        <f t="shared" si="17"/>
        <v>0.124414461</v>
      </c>
    </row>
    <row r="358" spans="1:37" x14ac:dyDescent="0.25">
      <c r="A358" s="97">
        <v>493690.210724</v>
      </c>
      <c r="B358" s="97">
        <v>5181087.1334199803</v>
      </c>
      <c r="C358" s="101" t="s">
        <v>4</v>
      </c>
      <c r="D358" s="101">
        <v>4</v>
      </c>
      <c r="E358" s="101">
        <v>16</v>
      </c>
      <c r="F358" s="101" t="s">
        <v>20</v>
      </c>
      <c r="G358" s="101" t="s">
        <v>25</v>
      </c>
      <c r="H358" s="504">
        <v>564</v>
      </c>
      <c r="I358" s="521">
        <v>2476.7427165354329</v>
      </c>
      <c r="J358" s="521"/>
      <c r="K358" s="527">
        <v>3.4361000000000002</v>
      </c>
      <c r="L358" s="86">
        <v>62.694000000000003</v>
      </c>
      <c r="M358" s="86"/>
      <c r="N358" s="447">
        <v>0</v>
      </c>
      <c r="O358" s="447">
        <v>109.84339800000001</v>
      </c>
      <c r="P358" s="447">
        <v>109.84339800000001</v>
      </c>
      <c r="Q358" s="447">
        <v>8.9668080000000003</v>
      </c>
      <c r="R358" s="448" t="s">
        <v>67</v>
      </c>
      <c r="T358" s="134"/>
      <c r="U358" s="134"/>
      <c r="AB358" s="536">
        <f t="shared" si="15"/>
        <v>0</v>
      </c>
      <c r="AC358" s="521">
        <v>109.84339800000001</v>
      </c>
      <c r="AJ358" s="536">
        <f t="shared" si="16"/>
        <v>0</v>
      </c>
      <c r="AK358" s="536">
        <f t="shared" si="17"/>
        <v>0.10984339800000001</v>
      </c>
    </row>
    <row r="359" spans="1:37" x14ac:dyDescent="0.25">
      <c r="A359" s="97">
        <v>493719.72291200003</v>
      </c>
      <c r="B359" s="97">
        <v>5181093.2106900001</v>
      </c>
      <c r="C359" s="101" t="s">
        <v>4</v>
      </c>
      <c r="D359" s="101">
        <v>4</v>
      </c>
      <c r="E359" s="101">
        <v>17</v>
      </c>
      <c r="F359" s="101" t="s">
        <v>20</v>
      </c>
      <c r="G359" s="101" t="s">
        <v>26</v>
      </c>
      <c r="H359" s="504">
        <v>491.09</v>
      </c>
      <c r="I359" s="521">
        <v>2191.0716984999999</v>
      </c>
      <c r="J359" s="521"/>
      <c r="K359" s="529">
        <v>3.2178</v>
      </c>
      <c r="L359" s="372">
        <v>44.073999999999998</v>
      </c>
      <c r="M359" s="86"/>
      <c r="N359" s="447">
        <v>0</v>
      </c>
      <c r="O359" s="447">
        <v>109.84339800000001</v>
      </c>
      <c r="P359" s="447">
        <v>109.84339800000001</v>
      </c>
      <c r="Q359" s="447">
        <v>8.9668080000000003</v>
      </c>
      <c r="R359" s="448" t="s">
        <v>67</v>
      </c>
      <c r="T359" s="132"/>
      <c r="U359" s="134"/>
      <c r="AB359" s="536">
        <f t="shared" si="15"/>
        <v>0</v>
      </c>
      <c r="AC359" s="521">
        <v>109.84339800000001</v>
      </c>
      <c r="AJ359" s="536">
        <f t="shared" si="16"/>
        <v>0</v>
      </c>
      <c r="AK359" s="536">
        <f t="shared" si="17"/>
        <v>0.10984339800000001</v>
      </c>
    </row>
    <row r="360" spans="1:37" x14ac:dyDescent="0.25">
      <c r="A360" s="97">
        <v>493754.005991999</v>
      </c>
      <c r="B360" s="97">
        <v>5181069.176</v>
      </c>
      <c r="C360" s="101" t="s">
        <v>4</v>
      </c>
      <c r="D360" s="101">
        <v>6</v>
      </c>
      <c r="E360" s="101">
        <v>18</v>
      </c>
      <c r="F360" s="101" t="s">
        <v>20</v>
      </c>
      <c r="G360" s="101" t="s">
        <v>24</v>
      </c>
      <c r="H360" s="504">
        <v>1107.69</v>
      </c>
      <c r="I360" s="521">
        <v>4864.2963469488186</v>
      </c>
      <c r="J360" s="521"/>
      <c r="K360" s="94">
        <v>1.5169999999999999</v>
      </c>
      <c r="L360" s="95">
        <v>42.99</v>
      </c>
      <c r="M360" s="95">
        <v>8.6469000000000005</v>
      </c>
      <c r="N360" s="447">
        <v>0</v>
      </c>
      <c r="O360" s="447">
        <v>109.84339800000001</v>
      </c>
      <c r="P360" s="447">
        <v>109.84339800000001</v>
      </c>
      <c r="Q360" s="447">
        <v>103.118292</v>
      </c>
      <c r="R360" s="448" t="s">
        <v>66</v>
      </c>
      <c r="T360" s="133">
        <v>1.5169999999999999</v>
      </c>
      <c r="U360" s="133">
        <v>42.99</v>
      </c>
      <c r="X360"/>
      <c r="AB360" s="536">
        <f t="shared" si="15"/>
        <v>0</v>
      </c>
      <c r="AC360" s="521">
        <v>109.84339800000001</v>
      </c>
      <c r="AJ360" s="536">
        <f t="shared" si="16"/>
        <v>0</v>
      </c>
      <c r="AK360" s="536">
        <f t="shared" si="17"/>
        <v>0.10984339800000001</v>
      </c>
    </row>
    <row r="361" spans="1:37" x14ac:dyDescent="0.25">
      <c r="A361" s="97">
        <v>493785.92902500002</v>
      </c>
      <c r="B361" s="97">
        <v>5181084.5888499804</v>
      </c>
      <c r="C361" s="101" t="s">
        <v>4</v>
      </c>
      <c r="D361" s="101">
        <v>6</v>
      </c>
      <c r="E361" s="101">
        <v>19</v>
      </c>
      <c r="F361" s="101" t="s">
        <v>20</v>
      </c>
      <c r="G361" s="101" t="s">
        <v>24</v>
      </c>
      <c r="H361" s="504">
        <v>886.09</v>
      </c>
      <c r="I361" s="521">
        <v>3891.1648115157477</v>
      </c>
      <c r="J361" s="521"/>
      <c r="K361" s="94">
        <v>1.569</v>
      </c>
      <c r="L361" s="95">
        <v>43.33</v>
      </c>
      <c r="M361" s="95">
        <v>8.9433000000000007</v>
      </c>
      <c r="N361" s="447">
        <v>0</v>
      </c>
      <c r="O361" s="447">
        <v>109.84339800000001</v>
      </c>
      <c r="P361" s="447">
        <v>109.84339800000001</v>
      </c>
      <c r="Q361" s="447">
        <v>103.118292</v>
      </c>
      <c r="R361" s="448" t="s">
        <v>66</v>
      </c>
      <c r="T361" s="133">
        <v>1.569</v>
      </c>
      <c r="U361" s="133">
        <v>43.33</v>
      </c>
      <c r="X361"/>
      <c r="AB361" s="536">
        <f t="shared" si="15"/>
        <v>0</v>
      </c>
      <c r="AC361" s="521">
        <v>109.84339800000001</v>
      </c>
      <c r="AJ361" s="536">
        <f t="shared" si="16"/>
        <v>0</v>
      </c>
      <c r="AK361" s="536">
        <f t="shared" si="17"/>
        <v>0.10984339800000001</v>
      </c>
    </row>
    <row r="362" spans="1:37" x14ac:dyDescent="0.25">
      <c r="A362" s="97">
        <v>493817.836210999</v>
      </c>
      <c r="B362" s="97">
        <v>5181084.7781400001</v>
      </c>
      <c r="C362" s="101" t="s">
        <v>5</v>
      </c>
      <c r="D362" s="101">
        <v>1</v>
      </c>
      <c r="E362" s="101">
        <v>20</v>
      </c>
      <c r="F362" s="101" t="s">
        <v>20</v>
      </c>
      <c r="G362" s="101" t="s">
        <v>23</v>
      </c>
      <c r="H362" s="504">
        <v>563.89</v>
      </c>
      <c r="I362" s="521">
        <v>2476.2596638779523</v>
      </c>
      <c r="J362" s="521"/>
      <c r="K362" s="94">
        <v>1.8720000000000001</v>
      </c>
      <c r="L362" s="95">
        <v>42.63</v>
      </c>
      <c r="M362" s="95">
        <v>10.670400000000001</v>
      </c>
      <c r="N362" s="447">
        <v>0</v>
      </c>
      <c r="O362" s="447">
        <v>156.91914</v>
      </c>
      <c r="P362" s="447">
        <v>156.91914</v>
      </c>
      <c r="Q362" s="447">
        <v>112.08510000000001</v>
      </c>
      <c r="R362" s="448" t="s">
        <v>69</v>
      </c>
      <c r="T362" s="133">
        <v>1.8720000000000001</v>
      </c>
      <c r="U362" s="133">
        <v>42.63</v>
      </c>
      <c r="X362"/>
      <c r="AB362" s="536">
        <f t="shared" si="15"/>
        <v>0</v>
      </c>
      <c r="AC362" s="521">
        <v>156.91914</v>
      </c>
      <c r="AJ362" s="536">
        <f t="shared" si="16"/>
        <v>0</v>
      </c>
      <c r="AK362" s="536">
        <f t="shared" si="17"/>
        <v>0.15691914000000001</v>
      </c>
    </row>
    <row r="363" spans="1:37" x14ac:dyDescent="0.25">
      <c r="A363" s="97">
        <v>493849.726767999</v>
      </c>
      <c r="B363" s="97">
        <v>5181068.7437699903</v>
      </c>
      <c r="C363" s="101" t="s">
        <v>5</v>
      </c>
      <c r="D363" s="101">
        <v>2</v>
      </c>
      <c r="E363" s="101">
        <v>21</v>
      </c>
      <c r="F363" s="101" t="s">
        <v>20</v>
      </c>
      <c r="G363" s="101" t="s">
        <v>23</v>
      </c>
      <c r="H363" s="504">
        <v>823.29</v>
      </c>
      <c r="I363" s="521">
        <v>3615.3856579724406</v>
      </c>
      <c r="J363" s="521"/>
      <c r="K363" s="94">
        <v>2.04</v>
      </c>
      <c r="L363" s="95">
        <v>42.75</v>
      </c>
      <c r="M363" s="95">
        <v>11.628</v>
      </c>
      <c r="N363" s="447">
        <v>0</v>
      </c>
      <c r="O363" s="447">
        <v>156.91914</v>
      </c>
      <c r="P363" s="447">
        <v>156.91914</v>
      </c>
      <c r="Q363" s="447">
        <v>112.08510000000001</v>
      </c>
      <c r="R363" s="448" t="s">
        <v>69</v>
      </c>
      <c r="T363" s="133">
        <v>2.04</v>
      </c>
      <c r="U363" s="133">
        <v>42.75</v>
      </c>
      <c r="X363"/>
      <c r="AB363" s="536">
        <f t="shared" si="15"/>
        <v>0</v>
      </c>
      <c r="AC363" s="521">
        <v>156.91914</v>
      </c>
      <c r="AJ363" s="536">
        <f t="shared" si="16"/>
        <v>0</v>
      </c>
      <c r="AK363" s="536">
        <f t="shared" si="17"/>
        <v>0.15691914000000001</v>
      </c>
    </row>
    <row r="364" spans="1:37" x14ac:dyDescent="0.25">
      <c r="A364" s="97">
        <v>493648.355764999</v>
      </c>
      <c r="B364" s="97">
        <v>5181104.3018699903</v>
      </c>
      <c r="C364" s="101" t="s">
        <v>4</v>
      </c>
      <c r="D364" s="101">
        <v>2</v>
      </c>
      <c r="E364" s="101">
        <v>15</v>
      </c>
      <c r="F364" s="101" t="s">
        <v>21</v>
      </c>
      <c r="G364" s="101" t="s">
        <v>28</v>
      </c>
      <c r="H364" s="504">
        <v>1153.49</v>
      </c>
      <c r="I364" s="521">
        <v>5065.4219079724407</v>
      </c>
      <c r="J364" s="521"/>
      <c r="K364" s="480">
        <v>2.2210000000000001</v>
      </c>
      <c r="L364" s="133">
        <v>43.75</v>
      </c>
      <c r="M364" s="86"/>
      <c r="N364" s="447">
        <v>0</v>
      </c>
      <c r="O364" s="447">
        <v>0</v>
      </c>
      <c r="P364" s="447">
        <v>0</v>
      </c>
      <c r="Q364" s="447">
        <v>112.08510000000001</v>
      </c>
      <c r="R364" s="448" t="s">
        <v>72</v>
      </c>
      <c r="T364" s="133">
        <v>2.2210000000000001</v>
      </c>
      <c r="U364" s="133">
        <v>43.75</v>
      </c>
      <c r="AB364" s="536">
        <f t="shared" si="15"/>
        <v>0</v>
      </c>
      <c r="AC364" s="521">
        <v>0</v>
      </c>
      <c r="AJ364" s="536">
        <f t="shared" si="16"/>
        <v>0</v>
      </c>
      <c r="AK364" s="536">
        <f t="shared" si="17"/>
        <v>0</v>
      </c>
    </row>
    <row r="365" spans="1:37" x14ac:dyDescent="0.25">
      <c r="A365" s="97">
        <v>493681.925006998</v>
      </c>
      <c r="B365" s="97">
        <v>5181110.7360899802</v>
      </c>
      <c r="C365" s="101" t="s">
        <v>4</v>
      </c>
      <c r="D365" s="101">
        <v>3</v>
      </c>
      <c r="E365" s="101">
        <v>16</v>
      </c>
      <c r="F365" s="101" t="s">
        <v>21</v>
      </c>
      <c r="G365" s="101" t="s">
        <v>30</v>
      </c>
      <c r="H365" s="523">
        <v>0</v>
      </c>
      <c r="I365" s="529">
        <v>0</v>
      </c>
      <c r="J365" s="529"/>
      <c r="K365" s="529">
        <v>0</v>
      </c>
      <c r="L365" s="128" t="s">
        <v>41</v>
      </c>
      <c r="M365" s="128" t="s">
        <v>41</v>
      </c>
      <c r="N365" s="447">
        <v>89.668080000000003</v>
      </c>
      <c r="O365" s="447">
        <v>34.746381</v>
      </c>
      <c r="P365" s="447">
        <v>124.414461</v>
      </c>
      <c r="Q365" s="447">
        <v>26.900424000000001</v>
      </c>
      <c r="R365" s="448" t="s">
        <v>73</v>
      </c>
      <c r="T365" s="132"/>
      <c r="U365" s="134"/>
      <c r="AB365" s="536">
        <f t="shared" si="15"/>
        <v>0</v>
      </c>
      <c r="AC365" s="521">
        <v>124.414461</v>
      </c>
      <c r="AJ365" s="536">
        <f t="shared" si="16"/>
        <v>0</v>
      </c>
      <c r="AK365" s="536">
        <f t="shared" si="17"/>
        <v>0.124414461</v>
      </c>
    </row>
    <row r="366" spans="1:37" x14ac:dyDescent="0.25">
      <c r="A366" s="97">
        <v>493712.774829</v>
      </c>
      <c r="B366" s="97">
        <v>5181114.8141000001</v>
      </c>
      <c r="C366" s="101" t="s">
        <v>4</v>
      </c>
      <c r="D366" s="101">
        <v>4</v>
      </c>
      <c r="E366" s="101">
        <v>17</v>
      </c>
      <c r="F366" s="101" t="s">
        <v>21</v>
      </c>
      <c r="G366" s="486" t="s">
        <v>25</v>
      </c>
      <c r="H366" s="523">
        <v>0</v>
      </c>
      <c r="I366" s="529">
        <v>0</v>
      </c>
      <c r="J366" s="529"/>
      <c r="K366" s="529">
        <v>0</v>
      </c>
      <c r="L366" s="128" t="s">
        <v>41</v>
      </c>
      <c r="M366" s="128" t="s">
        <v>41</v>
      </c>
      <c r="N366" s="447">
        <v>0</v>
      </c>
      <c r="O366" s="447">
        <v>109.84339800000001</v>
      </c>
      <c r="P366" s="447">
        <v>109.84339800000001</v>
      </c>
      <c r="Q366" s="447">
        <v>8.9668080000000003</v>
      </c>
      <c r="R366" s="448" t="s">
        <v>67</v>
      </c>
      <c r="T366" s="132"/>
      <c r="U366" s="134"/>
      <c r="AB366" s="536">
        <f t="shared" si="15"/>
        <v>0</v>
      </c>
      <c r="AC366" s="521">
        <v>109.84339800000001</v>
      </c>
      <c r="AJ366" s="536">
        <f t="shared" si="16"/>
        <v>0</v>
      </c>
      <c r="AK366" s="536">
        <f t="shared" si="17"/>
        <v>0.10984339800000001</v>
      </c>
    </row>
    <row r="367" spans="1:37" x14ac:dyDescent="0.25">
      <c r="A367" s="97">
        <v>493745.871519999</v>
      </c>
      <c r="B367" s="97">
        <v>5181100.9654400004</v>
      </c>
      <c r="C367" s="101" t="s">
        <v>4</v>
      </c>
      <c r="D367" s="101">
        <v>5</v>
      </c>
      <c r="E367" s="101">
        <v>18</v>
      </c>
      <c r="F367" s="101" t="s">
        <v>21</v>
      </c>
      <c r="G367" s="101" t="s">
        <v>26</v>
      </c>
      <c r="H367" s="504">
        <v>321.79000000000002</v>
      </c>
      <c r="I367" s="521">
        <v>1435.7143535</v>
      </c>
      <c r="J367" s="521"/>
      <c r="K367" s="529">
        <v>2.8456000000000001</v>
      </c>
      <c r="L367" s="373">
        <v>43.969000000000001</v>
      </c>
      <c r="M367" s="86"/>
      <c r="N367" s="447">
        <v>0</v>
      </c>
      <c r="O367" s="447">
        <v>0</v>
      </c>
      <c r="P367" s="447">
        <v>0</v>
      </c>
      <c r="Q367" s="447">
        <v>227.53275300000001</v>
      </c>
      <c r="R367" s="448" t="s">
        <v>68</v>
      </c>
      <c r="T367" s="134"/>
      <c r="U367" s="134"/>
      <c r="AB367" s="536">
        <f t="shared" si="15"/>
        <v>0</v>
      </c>
      <c r="AC367" s="521">
        <v>0</v>
      </c>
      <c r="AJ367" s="536">
        <f t="shared" si="16"/>
        <v>0</v>
      </c>
      <c r="AK367" s="536">
        <f t="shared" si="17"/>
        <v>0</v>
      </c>
    </row>
    <row r="368" spans="1:37" x14ac:dyDescent="0.25">
      <c r="A368" s="97">
        <v>493780.193463</v>
      </c>
      <c r="B368" s="97">
        <v>5181114.7788800001</v>
      </c>
      <c r="C368" s="101" t="s">
        <v>4</v>
      </c>
      <c r="D368" s="101">
        <v>6</v>
      </c>
      <c r="E368" s="101">
        <v>19</v>
      </c>
      <c r="F368" s="101" t="s">
        <v>21</v>
      </c>
      <c r="G368" s="486" t="s">
        <v>24</v>
      </c>
      <c r="H368" s="523">
        <v>0</v>
      </c>
      <c r="I368" s="529">
        <v>0</v>
      </c>
      <c r="J368" s="529"/>
      <c r="K368" s="529">
        <v>0</v>
      </c>
      <c r="L368" s="128" t="s">
        <v>41</v>
      </c>
      <c r="M368" s="128" t="s">
        <v>41</v>
      </c>
      <c r="N368" s="447">
        <v>0</v>
      </c>
      <c r="O368" s="447">
        <v>109.84339800000001</v>
      </c>
      <c r="P368" s="447">
        <v>109.84339800000001</v>
      </c>
      <c r="Q368" s="447">
        <v>103.118292</v>
      </c>
      <c r="R368" s="448" t="s">
        <v>66</v>
      </c>
      <c r="T368" s="134"/>
      <c r="U368" s="134"/>
      <c r="AB368" s="536">
        <f t="shared" si="15"/>
        <v>0</v>
      </c>
      <c r="AC368" s="521">
        <v>109.84339800000001</v>
      </c>
      <c r="AJ368" s="536">
        <f t="shared" si="16"/>
        <v>0</v>
      </c>
      <c r="AK368" s="536">
        <f t="shared" si="17"/>
        <v>0.10984339800000001</v>
      </c>
    </row>
    <row r="369" spans="1:37" x14ac:dyDescent="0.25">
      <c r="A369" s="97">
        <v>493809.70142300002</v>
      </c>
      <c r="B369" s="97">
        <v>5181116.5674999803</v>
      </c>
      <c r="C369" s="101" t="s">
        <v>4</v>
      </c>
      <c r="D369" s="101">
        <v>6</v>
      </c>
      <c r="E369" s="101">
        <v>20</v>
      </c>
      <c r="F369" s="101" t="s">
        <v>21</v>
      </c>
      <c r="G369" s="486" t="s">
        <v>24</v>
      </c>
      <c r="H369" s="523">
        <v>0</v>
      </c>
      <c r="I369" s="529">
        <v>0</v>
      </c>
      <c r="J369" s="529"/>
      <c r="K369" s="529">
        <v>0</v>
      </c>
      <c r="L369" s="128" t="s">
        <v>41</v>
      </c>
      <c r="M369" s="128" t="s">
        <v>41</v>
      </c>
      <c r="N369" s="447">
        <v>0</v>
      </c>
      <c r="O369" s="447">
        <v>109.84339800000001</v>
      </c>
      <c r="P369" s="447">
        <v>109.84339800000001</v>
      </c>
      <c r="Q369" s="447">
        <v>103.118292</v>
      </c>
      <c r="R369" s="448" t="s">
        <v>66</v>
      </c>
      <c r="T369" s="134"/>
      <c r="U369" s="134"/>
      <c r="AB369" s="536">
        <f t="shared" si="15"/>
        <v>0</v>
      </c>
      <c r="AC369" s="521">
        <v>109.84339800000001</v>
      </c>
      <c r="AJ369" s="536">
        <f t="shared" si="16"/>
        <v>0</v>
      </c>
      <c r="AK369" s="536">
        <f t="shared" si="17"/>
        <v>0.10984339800000001</v>
      </c>
    </row>
    <row r="370" spans="1:37" x14ac:dyDescent="0.25">
      <c r="A370" s="97">
        <v>493841.59178900003</v>
      </c>
      <c r="B370" s="97">
        <v>5181100.5330800004</v>
      </c>
      <c r="C370" s="111" t="s">
        <v>5</v>
      </c>
      <c r="D370" s="101">
        <v>1</v>
      </c>
      <c r="E370" s="101">
        <v>21</v>
      </c>
      <c r="F370" s="101" t="s">
        <v>21</v>
      </c>
      <c r="G370" s="101" t="s">
        <v>23</v>
      </c>
      <c r="H370" s="504">
        <v>1634.69</v>
      </c>
      <c r="I370" s="521">
        <v>7178.5577150590543</v>
      </c>
      <c r="J370" s="521"/>
      <c r="K370" s="94">
        <v>2.5219999999999998</v>
      </c>
      <c r="L370" s="95">
        <v>42.93</v>
      </c>
      <c r="M370" s="95">
        <v>14.375399999999999</v>
      </c>
      <c r="N370" s="447">
        <v>0</v>
      </c>
      <c r="O370" s="447">
        <v>156.91914</v>
      </c>
      <c r="P370" s="447">
        <v>156.91914</v>
      </c>
      <c r="Q370" s="447">
        <v>112.08510000000001</v>
      </c>
      <c r="R370" s="448" t="s">
        <v>69</v>
      </c>
      <c r="T370" s="133">
        <v>2.5219999999999998</v>
      </c>
      <c r="U370" s="133">
        <v>42.93</v>
      </c>
      <c r="X370"/>
      <c r="AB370" s="536">
        <f t="shared" si="15"/>
        <v>0</v>
      </c>
      <c r="AC370" s="521">
        <v>156.91914</v>
      </c>
      <c r="AJ370" s="536">
        <f t="shared" si="16"/>
        <v>0</v>
      </c>
      <c r="AK370" s="536">
        <f t="shared" si="17"/>
        <v>0.15691914000000001</v>
      </c>
    </row>
    <row r="371" spans="1:37" x14ac:dyDescent="0.25">
      <c r="I371" s="524"/>
      <c r="J371" s="524"/>
      <c r="N371" s="447"/>
      <c r="O371" s="447"/>
      <c r="P371" s="446"/>
      <c r="Q371" s="446"/>
      <c r="R371" s="446"/>
    </row>
    <row r="372" spans="1:37" x14ac:dyDescent="0.25">
      <c r="I372" s="524"/>
      <c r="J372" s="524"/>
      <c r="N372" s="447"/>
      <c r="O372" s="447"/>
      <c r="P372" s="446"/>
      <c r="Q372" s="446"/>
      <c r="R372" s="446"/>
    </row>
    <row r="373" spans="1:37" x14ac:dyDescent="0.25">
      <c r="I373" s="524"/>
      <c r="J373" s="524"/>
      <c r="N373" s="447"/>
      <c r="O373" s="447"/>
      <c r="P373" s="446"/>
      <c r="Q373" s="446"/>
      <c r="R373" s="446"/>
    </row>
    <row r="374" spans="1:37" x14ac:dyDescent="0.25">
      <c r="I374" s="524"/>
      <c r="J374" s="524"/>
      <c r="N374" s="447"/>
      <c r="O374" s="447"/>
      <c r="P374" s="446"/>
      <c r="Q374" s="446"/>
      <c r="R374" s="446"/>
    </row>
    <row r="375" spans="1:37" x14ac:dyDescent="0.25">
      <c r="I375" s="524"/>
      <c r="J375" s="524"/>
      <c r="N375" s="447"/>
      <c r="O375" s="447"/>
      <c r="P375" s="446"/>
      <c r="Q375" s="446"/>
      <c r="R375" s="446"/>
    </row>
    <row r="376" spans="1:37" x14ac:dyDescent="0.25">
      <c r="I376" s="524"/>
      <c r="J376" s="524"/>
      <c r="N376" s="447"/>
      <c r="O376" s="447"/>
      <c r="P376" s="446"/>
      <c r="Q376" s="446"/>
      <c r="R376" s="446"/>
    </row>
    <row r="377" spans="1:37" x14ac:dyDescent="0.25">
      <c r="I377" s="524"/>
      <c r="J377" s="524"/>
      <c r="N377" s="447"/>
      <c r="O377" s="447"/>
      <c r="P377" s="446"/>
      <c r="Q377" s="446"/>
      <c r="R377" s="446"/>
    </row>
    <row r="378" spans="1:37" x14ac:dyDescent="0.25">
      <c r="I378" s="524"/>
      <c r="J378" s="524"/>
      <c r="N378" s="447"/>
      <c r="O378" s="447"/>
      <c r="P378" s="446"/>
      <c r="Q378" s="446"/>
      <c r="R378" s="446"/>
    </row>
    <row r="379" spans="1:37" x14ac:dyDescent="0.25">
      <c r="I379" s="524"/>
      <c r="J379" s="524"/>
      <c r="N379" s="447"/>
      <c r="O379" s="447"/>
      <c r="P379" s="446"/>
      <c r="Q379" s="446"/>
      <c r="R379" s="446"/>
    </row>
    <row r="380" spans="1:37" x14ac:dyDescent="0.25">
      <c r="I380" s="524"/>
      <c r="J380" s="524"/>
      <c r="N380" s="447"/>
      <c r="O380" s="447"/>
      <c r="P380" s="446"/>
      <c r="Q380" s="446"/>
      <c r="R380" s="446"/>
    </row>
    <row r="381" spans="1:37" x14ac:dyDescent="0.25">
      <c r="I381" s="524"/>
      <c r="J381" s="524"/>
      <c r="N381" s="447"/>
      <c r="O381" s="447"/>
      <c r="P381" s="446"/>
      <c r="Q381" s="446"/>
      <c r="R381" s="446"/>
    </row>
    <row r="382" spans="1:37" x14ac:dyDescent="0.25">
      <c r="I382" s="524"/>
      <c r="J382" s="524"/>
      <c r="N382" s="447"/>
      <c r="O382" s="447"/>
      <c r="P382" s="446"/>
      <c r="Q382" s="446"/>
      <c r="R382" s="446"/>
    </row>
    <row r="383" spans="1:37" x14ac:dyDescent="0.25">
      <c r="I383" s="524"/>
      <c r="J383" s="524"/>
      <c r="N383" s="447"/>
      <c r="O383" s="447"/>
      <c r="P383" s="446"/>
      <c r="Q383" s="446"/>
      <c r="R383" s="446"/>
    </row>
    <row r="384" spans="1:37" x14ac:dyDescent="0.25">
      <c r="I384" s="524"/>
      <c r="J384" s="524"/>
      <c r="N384" s="447"/>
      <c r="O384" s="447"/>
      <c r="P384" s="446"/>
      <c r="Q384" s="446"/>
      <c r="R384" s="446"/>
    </row>
    <row r="385" spans="9:18" x14ac:dyDescent="0.25">
      <c r="I385" s="524"/>
      <c r="J385" s="524"/>
      <c r="N385" s="447"/>
      <c r="O385" s="447"/>
      <c r="P385" s="446"/>
      <c r="Q385" s="446"/>
      <c r="R385" s="446"/>
    </row>
    <row r="386" spans="9:18" x14ac:dyDescent="0.25">
      <c r="I386" s="524"/>
      <c r="J386" s="524"/>
      <c r="N386" s="447"/>
      <c r="O386" s="447"/>
      <c r="P386" s="446"/>
      <c r="Q386" s="446"/>
      <c r="R386" s="446"/>
    </row>
    <row r="387" spans="9:18" x14ac:dyDescent="0.25">
      <c r="I387" s="524"/>
      <c r="J387" s="524"/>
      <c r="N387" s="447"/>
      <c r="O387" s="447"/>
      <c r="P387" s="446"/>
      <c r="Q387" s="446"/>
      <c r="R387" s="446"/>
    </row>
    <row r="388" spans="9:18" x14ac:dyDescent="0.25">
      <c r="I388" s="524"/>
      <c r="J388" s="524"/>
      <c r="N388" s="447"/>
      <c r="O388" s="447"/>
      <c r="P388" s="446"/>
      <c r="Q388" s="446"/>
      <c r="R388" s="446"/>
    </row>
    <row r="389" spans="9:18" x14ac:dyDescent="0.25">
      <c r="I389" s="524"/>
      <c r="J389" s="524"/>
      <c r="N389" s="447"/>
      <c r="O389" s="447"/>
      <c r="P389" s="446"/>
      <c r="Q389" s="446"/>
      <c r="R389" s="446"/>
    </row>
    <row r="390" spans="9:18" x14ac:dyDescent="0.25">
      <c r="I390" s="524"/>
      <c r="J390" s="524"/>
      <c r="N390" s="447"/>
      <c r="O390" s="447"/>
      <c r="P390" s="446"/>
      <c r="Q390" s="446"/>
      <c r="R390" s="446"/>
    </row>
    <row r="391" spans="9:18" x14ac:dyDescent="0.25">
      <c r="I391" s="524"/>
      <c r="J391" s="524"/>
      <c r="N391" s="447"/>
      <c r="O391" s="447"/>
      <c r="P391" s="446"/>
      <c r="Q391" s="446"/>
      <c r="R391" s="446"/>
    </row>
    <row r="392" spans="9:18" x14ac:dyDescent="0.25">
      <c r="I392" s="524"/>
      <c r="J392" s="524"/>
      <c r="N392" s="447"/>
      <c r="O392" s="447"/>
      <c r="P392" s="446"/>
      <c r="Q392" s="446"/>
      <c r="R392" s="446"/>
    </row>
    <row r="393" spans="9:18" x14ac:dyDescent="0.25">
      <c r="I393" s="524"/>
      <c r="J393" s="524"/>
    </row>
    <row r="394" spans="9:18" x14ac:dyDescent="0.25">
      <c r="I394" s="524"/>
      <c r="J394" s="524"/>
    </row>
    <row r="395" spans="9:18" x14ac:dyDescent="0.25">
      <c r="I395" s="524"/>
      <c r="J395" s="524"/>
    </row>
    <row r="396" spans="9:18" x14ac:dyDescent="0.25">
      <c r="I396" s="524"/>
      <c r="J396" s="524"/>
    </row>
    <row r="397" spans="9:18" x14ac:dyDescent="0.25">
      <c r="I397" s="524"/>
      <c r="J397" s="524"/>
    </row>
    <row r="398" spans="9:18" x14ac:dyDescent="0.25">
      <c r="I398" s="524"/>
      <c r="J398" s="524"/>
    </row>
    <row r="399" spans="9:18" x14ac:dyDescent="0.25">
      <c r="I399" s="524"/>
      <c r="J399" s="524"/>
    </row>
    <row r="400" spans="9:18" x14ac:dyDescent="0.25">
      <c r="I400" s="524"/>
      <c r="J400" s="524"/>
    </row>
    <row r="401" spans="9:10" x14ac:dyDescent="0.25">
      <c r="I401" s="524"/>
      <c r="J401" s="524"/>
    </row>
    <row r="402" spans="9:10" x14ac:dyDescent="0.25">
      <c r="I402" s="524"/>
      <c r="J402" s="524"/>
    </row>
    <row r="403" spans="9:10" x14ac:dyDescent="0.25">
      <c r="I403" s="524"/>
      <c r="J403" s="524"/>
    </row>
    <row r="404" spans="9:10" x14ac:dyDescent="0.25">
      <c r="I404" s="524"/>
      <c r="J404" s="524"/>
    </row>
    <row r="405" spans="9:10" x14ac:dyDescent="0.25">
      <c r="I405" s="524"/>
      <c r="J405" s="524"/>
    </row>
    <row r="406" spans="9:10" x14ac:dyDescent="0.25">
      <c r="I406" s="524"/>
      <c r="J406" s="524"/>
    </row>
    <row r="407" spans="9:10" x14ac:dyDescent="0.25">
      <c r="I407" s="524"/>
      <c r="J407" s="524"/>
    </row>
    <row r="408" spans="9:10" x14ac:dyDescent="0.25">
      <c r="I408" s="521"/>
      <c r="J408" s="521"/>
    </row>
    <row r="409" spans="9:10" x14ac:dyDescent="0.25">
      <c r="I409" s="521"/>
      <c r="J409" s="521"/>
    </row>
    <row r="410" spans="9:10" x14ac:dyDescent="0.25">
      <c r="I410" s="521"/>
      <c r="J410" s="521"/>
    </row>
    <row r="411" spans="9:10" x14ac:dyDescent="0.25">
      <c r="I411" s="524"/>
      <c r="J411" s="524"/>
    </row>
    <row r="412" spans="9:10" x14ac:dyDescent="0.25">
      <c r="I412" s="524"/>
      <c r="J412" s="524"/>
    </row>
    <row r="413" spans="9:10" x14ac:dyDescent="0.25">
      <c r="I413" s="524"/>
      <c r="J413" s="524"/>
    </row>
    <row r="414" spans="9:10" x14ac:dyDescent="0.25">
      <c r="I414" s="524"/>
      <c r="J414" s="524"/>
    </row>
    <row r="415" spans="9:10" x14ac:dyDescent="0.25">
      <c r="I415" s="524"/>
      <c r="J415" s="524"/>
    </row>
    <row r="416" spans="9:10" x14ac:dyDescent="0.25">
      <c r="I416" s="524"/>
      <c r="J416" s="524"/>
    </row>
    <row r="417" spans="9:10" x14ac:dyDescent="0.25">
      <c r="I417" s="524"/>
      <c r="J417" s="524"/>
    </row>
    <row r="418" spans="9:10" x14ac:dyDescent="0.25">
      <c r="I418" s="524"/>
      <c r="J418" s="524"/>
    </row>
    <row r="419" spans="9:10" x14ac:dyDescent="0.25">
      <c r="I419" s="521"/>
      <c r="J419" s="521"/>
    </row>
    <row r="420" spans="9:10" x14ac:dyDescent="0.25">
      <c r="I420" s="521"/>
      <c r="J420" s="521"/>
    </row>
    <row r="421" spans="9:10" x14ac:dyDescent="0.25">
      <c r="I421" s="521"/>
      <c r="J421" s="521"/>
    </row>
    <row r="422" spans="9:10" x14ac:dyDescent="0.25">
      <c r="I422" s="521"/>
      <c r="J422" s="521"/>
    </row>
    <row r="423" spans="9:10" x14ac:dyDescent="0.25">
      <c r="I423" s="524"/>
      <c r="J423" s="524"/>
    </row>
    <row r="424" spans="9:10" x14ac:dyDescent="0.25">
      <c r="I424" s="521"/>
      <c r="J424" s="521"/>
    </row>
    <row r="425" spans="9:10" x14ac:dyDescent="0.25">
      <c r="I425" s="524"/>
      <c r="J425" s="524"/>
    </row>
    <row r="426" spans="9:10" x14ac:dyDescent="0.25">
      <c r="I426" s="523"/>
      <c r="J426" s="523"/>
    </row>
    <row r="427" spans="9:10" x14ac:dyDescent="0.25">
      <c r="I427" s="523"/>
      <c r="J427" s="523"/>
    </row>
    <row r="428" spans="9:10" x14ac:dyDescent="0.25">
      <c r="I428" s="523"/>
      <c r="J428" s="523"/>
    </row>
    <row r="429" spans="9:10" x14ac:dyDescent="0.25">
      <c r="I429" s="523"/>
      <c r="J429" s="523"/>
    </row>
    <row r="430" spans="9:10" x14ac:dyDescent="0.25">
      <c r="I430" s="521"/>
      <c r="J430" s="521"/>
    </row>
    <row r="431" spans="9:10" x14ac:dyDescent="0.25">
      <c r="I431" s="521"/>
      <c r="J431" s="521"/>
    </row>
    <row r="432" spans="9:10" x14ac:dyDescent="0.25">
      <c r="I432" s="521"/>
      <c r="J432" s="521"/>
    </row>
    <row r="433" spans="9:10" x14ac:dyDescent="0.25">
      <c r="I433" s="521"/>
      <c r="J433" s="521"/>
    </row>
    <row r="434" spans="9:10" x14ac:dyDescent="0.25">
      <c r="I434" s="521"/>
      <c r="J434" s="521"/>
    </row>
    <row r="435" spans="9:10" x14ac:dyDescent="0.25">
      <c r="I435" s="523"/>
      <c r="J435" s="523"/>
    </row>
    <row r="436" spans="9:10" x14ac:dyDescent="0.25">
      <c r="I436" s="523"/>
      <c r="J436" s="523"/>
    </row>
    <row r="437" spans="9:10" x14ac:dyDescent="0.25">
      <c r="I437" s="521"/>
      <c r="J437" s="521"/>
    </row>
    <row r="438" spans="9:10" x14ac:dyDescent="0.25">
      <c r="I438" s="521"/>
      <c r="J438" s="521"/>
    </row>
    <row r="439" spans="9:10" x14ac:dyDescent="0.25">
      <c r="I439" s="521"/>
      <c r="J439" s="521"/>
    </row>
    <row r="440" spans="9:10" x14ac:dyDescent="0.25">
      <c r="I440" s="521"/>
      <c r="J440" s="521"/>
    </row>
    <row r="441" spans="9:10" x14ac:dyDescent="0.25">
      <c r="I441" s="521"/>
      <c r="J441" s="521"/>
    </row>
    <row r="442" spans="9:10" x14ac:dyDescent="0.25">
      <c r="I442" s="521"/>
      <c r="J442" s="521"/>
    </row>
    <row r="443" spans="9:10" x14ac:dyDescent="0.25">
      <c r="I443" s="521"/>
      <c r="J443" s="521"/>
    </row>
    <row r="444" spans="9:10" x14ac:dyDescent="0.25">
      <c r="I444" s="523"/>
      <c r="J444" s="523"/>
    </row>
    <row r="445" spans="9:10" x14ac:dyDescent="0.25">
      <c r="I445" s="523"/>
      <c r="J445" s="523"/>
    </row>
    <row r="446" spans="9:10" x14ac:dyDescent="0.25">
      <c r="I446" s="521"/>
      <c r="J446" s="521"/>
    </row>
    <row r="447" spans="9:10" x14ac:dyDescent="0.25">
      <c r="I447" s="521"/>
      <c r="J447" s="521"/>
    </row>
    <row r="448" spans="9:10" x14ac:dyDescent="0.25">
      <c r="I448" s="521"/>
      <c r="J448" s="521"/>
    </row>
    <row r="449" spans="9:10" x14ac:dyDescent="0.25">
      <c r="I449" s="521"/>
      <c r="J449" s="521"/>
    </row>
    <row r="450" spans="9:10" x14ac:dyDescent="0.25">
      <c r="I450" s="521"/>
      <c r="J450" s="521"/>
    </row>
    <row r="451" spans="9:10" x14ac:dyDescent="0.25">
      <c r="I451" s="521"/>
      <c r="J451" s="521"/>
    </row>
    <row r="452" spans="9:10" x14ac:dyDescent="0.25">
      <c r="I452" s="521"/>
      <c r="J452" s="521"/>
    </row>
    <row r="453" spans="9:10" x14ac:dyDescent="0.25">
      <c r="I453" s="521"/>
      <c r="J453" s="521"/>
    </row>
    <row r="454" spans="9:10" x14ac:dyDescent="0.25">
      <c r="I454" s="521"/>
      <c r="J454" s="521"/>
    </row>
    <row r="455" spans="9:10" x14ac:dyDescent="0.25">
      <c r="I455" s="523"/>
      <c r="J455" s="523"/>
    </row>
    <row r="456" spans="9:10" x14ac:dyDescent="0.25">
      <c r="I456" s="523"/>
      <c r="J456" s="523"/>
    </row>
    <row r="457" spans="9:10" x14ac:dyDescent="0.25">
      <c r="I457" s="521"/>
      <c r="J457" s="521"/>
    </row>
    <row r="458" spans="9:10" x14ac:dyDescent="0.25">
      <c r="I458" s="521"/>
      <c r="J458" s="521"/>
    </row>
    <row r="459" spans="9:10" x14ac:dyDescent="0.25">
      <c r="I459" s="521"/>
      <c r="J459" s="521"/>
    </row>
    <row r="460" spans="9:10" x14ac:dyDescent="0.25">
      <c r="I460" s="521"/>
      <c r="J460" s="521"/>
    </row>
    <row r="461" spans="9:10" x14ac:dyDescent="0.25">
      <c r="I461" s="521"/>
      <c r="J461" s="521"/>
    </row>
    <row r="462" spans="9:10" x14ac:dyDescent="0.25">
      <c r="I462" s="521"/>
      <c r="J462" s="521"/>
    </row>
    <row r="463" spans="9:10" x14ac:dyDescent="0.25">
      <c r="I463" s="521"/>
      <c r="J463" s="521"/>
    </row>
    <row r="464" spans="9:10" x14ac:dyDescent="0.25">
      <c r="I464" s="521"/>
      <c r="J464" s="521"/>
    </row>
    <row r="465" spans="9:10" x14ac:dyDescent="0.25">
      <c r="I465" s="521"/>
      <c r="J465" s="521"/>
    </row>
    <row r="466" spans="9:10" x14ac:dyDescent="0.25">
      <c r="I466" s="521"/>
      <c r="J466" s="521"/>
    </row>
    <row r="467" spans="9:10" x14ac:dyDescent="0.25">
      <c r="I467" s="521"/>
      <c r="J467" s="521"/>
    </row>
    <row r="468" spans="9:10" x14ac:dyDescent="0.25">
      <c r="I468" s="521"/>
      <c r="J468" s="521"/>
    </row>
    <row r="469" spans="9:10" x14ac:dyDescent="0.25">
      <c r="I469" s="521"/>
      <c r="J469" s="521"/>
    </row>
    <row r="470" spans="9:10" x14ac:dyDescent="0.25">
      <c r="I470" s="521"/>
      <c r="J470" s="521"/>
    </row>
    <row r="471" spans="9:10" x14ac:dyDescent="0.25">
      <c r="I471" s="521"/>
      <c r="J471" s="521"/>
    </row>
    <row r="472" spans="9:10" x14ac:dyDescent="0.25">
      <c r="I472" s="521"/>
      <c r="J472" s="521"/>
    </row>
    <row r="473" spans="9:10" x14ac:dyDescent="0.25">
      <c r="I473" s="521"/>
      <c r="J473" s="521"/>
    </row>
    <row r="474" spans="9:10" x14ac:dyDescent="0.25">
      <c r="I474" s="521"/>
      <c r="J474" s="521"/>
    </row>
    <row r="475" spans="9:10" x14ac:dyDescent="0.25">
      <c r="I475" s="521"/>
      <c r="J475" s="521"/>
    </row>
    <row r="476" spans="9:10" x14ac:dyDescent="0.25">
      <c r="I476" s="521"/>
      <c r="J476" s="521"/>
    </row>
    <row r="477" spans="9:10" x14ac:dyDescent="0.25">
      <c r="I477" s="521"/>
      <c r="J477" s="521"/>
    </row>
    <row r="478" spans="9:10" x14ac:dyDescent="0.25">
      <c r="I478" s="521"/>
      <c r="J478" s="521"/>
    </row>
    <row r="479" spans="9:10" x14ac:dyDescent="0.25">
      <c r="I479" s="521"/>
      <c r="J479" s="521"/>
    </row>
    <row r="480" spans="9:10" x14ac:dyDescent="0.25">
      <c r="I480" s="521"/>
      <c r="J480" s="521"/>
    </row>
    <row r="481" spans="9:10" x14ac:dyDescent="0.25">
      <c r="I481" s="521"/>
      <c r="J481" s="521"/>
    </row>
    <row r="482" spans="9:10" x14ac:dyDescent="0.25">
      <c r="I482" s="521"/>
      <c r="J482" s="521"/>
    </row>
    <row r="483" spans="9:10" x14ac:dyDescent="0.25">
      <c r="I483" s="521"/>
      <c r="J483" s="521"/>
    </row>
    <row r="484" spans="9:10" x14ac:dyDescent="0.25">
      <c r="I484" s="521"/>
      <c r="J484" s="521"/>
    </row>
    <row r="485" spans="9:10" x14ac:dyDescent="0.25">
      <c r="I485" s="521"/>
      <c r="J485" s="521"/>
    </row>
    <row r="486" spans="9:10" x14ac:dyDescent="0.25">
      <c r="I486" s="521"/>
      <c r="J486" s="521"/>
    </row>
    <row r="487" spans="9:10" x14ac:dyDescent="0.25">
      <c r="I487" s="521"/>
      <c r="J487" s="521"/>
    </row>
    <row r="488" spans="9:10" x14ac:dyDescent="0.25">
      <c r="I488" s="521"/>
      <c r="J488" s="521"/>
    </row>
    <row r="489" spans="9:10" x14ac:dyDescent="0.25">
      <c r="I489" s="523"/>
      <c r="J489" s="523"/>
    </row>
    <row r="490" spans="9:10" x14ac:dyDescent="0.25">
      <c r="I490" s="523"/>
      <c r="J490" s="523"/>
    </row>
    <row r="491" spans="9:10" x14ac:dyDescent="0.25">
      <c r="I491" s="523"/>
      <c r="J491" s="523"/>
    </row>
    <row r="492" spans="9:10" x14ac:dyDescent="0.25">
      <c r="I492" s="523"/>
      <c r="J492" s="523"/>
    </row>
    <row r="494" spans="9:10" x14ac:dyDescent="0.25">
      <c r="I494" s="523"/>
      <c r="J494" s="52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79"/>
  <sheetViews>
    <sheetView topLeftCell="E1" zoomScale="80" zoomScaleNormal="80" workbookViewId="0">
      <pane ySplit="1" topLeftCell="A2" activePane="bottomLeft" state="frozen"/>
      <selection pane="bottomLeft" activeCell="E9" sqref="A9:XFD9"/>
    </sheetView>
  </sheetViews>
  <sheetFormatPr defaultRowHeight="15" x14ac:dyDescent="0.25"/>
  <cols>
    <col min="3" max="3" width="9.140625" style="35"/>
    <col min="4" max="4" width="9.140625" style="84"/>
    <col min="5" max="6" width="9.140625" style="98"/>
    <col min="7" max="7" width="9.140625" style="84"/>
    <col min="8" max="8" width="15.42578125" style="532" customWidth="1"/>
    <col min="9" max="9" width="17.42578125" style="532" bestFit="1" customWidth="1"/>
    <col min="10" max="10" width="17.42578125" style="532" customWidth="1"/>
    <col min="11" max="11" width="13.28515625" style="529" bestFit="1" customWidth="1"/>
    <col min="12" max="12" width="12.85546875" style="84" hidden="1" customWidth="1"/>
    <col min="13" max="13" width="9.140625" style="84" hidden="1" customWidth="1"/>
    <col min="16" max="16" width="10.5703125" style="83" customWidth="1"/>
    <col min="17" max="17" width="11.42578125" bestFit="1" customWidth="1"/>
    <col min="18" max="18" width="15.28515625" bestFit="1" customWidth="1"/>
    <col min="19" max="19" width="16.7109375" style="83" bestFit="1" customWidth="1"/>
    <col min="20" max="20" width="11.7109375" bestFit="1" customWidth="1"/>
    <col min="21" max="21" width="11.42578125" bestFit="1" customWidth="1"/>
    <col min="22" max="22" width="17" bestFit="1" customWidth="1"/>
    <col min="30" max="30" width="11.7109375" customWidth="1"/>
  </cols>
  <sheetData>
    <row r="1" spans="1:36" ht="51" customHeight="1" x14ac:dyDescent="0.25">
      <c r="A1" s="3" t="s">
        <v>0</v>
      </c>
      <c r="B1" s="3" t="s">
        <v>1</v>
      </c>
      <c r="C1" s="35" t="s">
        <v>35</v>
      </c>
      <c r="D1" s="84" t="s">
        <v>36</v>
      </c>
      <c r="E1" s="98" t="s">
        <v>2</v>
      </c>
      <c r="F1" s="98" t="s">
        <v>3</v>
      </c>
      <c r="G1" s="84" t="s">
        <v>22</v>
      </c>
      <c r="H1" s="528" t="s">
        <v>48</v>
      </c>
      <c r="I1" s="528" t="s">
        <v>47</v>
      </c>
      <c r="J1" s="528" t="s">
        <v>50</v>
      </c>
      <c r="K1" s="532" t="s">
        <v>44</v>
      </c>
      <c r="L1" s="85" t="s">
        <v>45</v>
      </c>
      <c r="M1" s="85" t="s">
        <v>46</v>
      </c>
      <c r="N1" s="431" t="s">
        <v>60</v>
      </c>
      <c r="O1" s="431" t="s">
        <v>61</v>
      </c>
      <c r="P1" s="431" t="s">
        <v>62</v>
      </c>
      <c r="Q1" s="431" t="s">
        <v>63</v>
      </c>
      <c r="R1" s="440" t="s">
        <v>64</v>
      </c>
      <c r="T1" s="83"/>
      <c r="U1" s="83"/>
      <c r="X1" s="537" t="s">
        <v>105</v>
      </c>
      <c r="Y1" s="537" t="s">
        <v>109</v>
      </c>
      <c r="Z1" s="537" t="s">
        <v>107</v>
      </c>
      <c r="AA1" s="537" t="s">
        <v>110</v>
      </c>
      <c r="AB1" s="537" t="s">
        <v>106</v>
      </c>
      <c r="AC1" s="537" t="s">
        <v>108</v>
      </c>
      <c r="AD1" s="537" t="s">
        <v>114</v>
      </c>
      <c r="AE1" s="537" t="s">
        <v>115</v>
      </c>
      <c r="AF1" s="537" t="s">
        <v>116</v>
      </c>
      <c r="AI1" s="537" t="s">
        <v>117</v>
      </c>
      <c r="AJ1" s="537" t="s">
        <v>118</v>
      </c>
    </row>
    <row r="2" spans="1:36" x14ac:dyDescent="0.25">
      <c r="A2" s="3">
        <v>493319.28016000002</v>
      </c>
      <c r="B2" s="3">
        <v>5180579.2617899803</v>
      </c>
      <c r="C2" s="35" t="s">
        <v>4</v>
      </c>
      <c r="D2" s="84">
        <v>4</v>
      </c>
      <c r="E2" s="98">
        <v>5</v>
      </c>
      <c r="F2" s="98" t="s">
        <v>4</v>
      </c>
      <c r="G2" s="84" t="s">
        <v>23</v>
      </c>
      <c r="H2" s="533">
        <v>610</v>
      </c>
      <c r="I2" s="521">
        <v>2678.7465551181103</v>
      </c>
      <c r="J2" s="521"/>
      <c r="K2" s="103">
        <v>2.6509999999999998</v>
      </c>
      <c r="L2" s="103">
        <v>43.85</v>
      </c>
      <c r="N2" s="450">
        <v>93.030633000000009</v>
      </c>
      <c r="O2" s="450">
        <v>123.29361</v>
      </c>
      <c r="P2" s="450">
        <v>216.324243</v>
      </c>
      <c r="Q2" s="450">
        <v>134.50211999999999</v>
      </c>
      <c r="R2" s="451" t="s">
        <v>69</v>
      </c>
      <c r="Z2">
        <f>(J2*K2)/100</f>
        <v>0</v>
      </c>
      <c r="AA2" s="521">
        <v>216.324243</v>
      </c>
      <c r="AI2">
        <f>Z2*0.001</f>
        <v>0</v>
      </c>
      <c r="AJ2" s="536">
        <f>AA2*0.001</f>
        <v>0.216324243</v>
      </c>
    </row>
    <row r="3" spans="1:36" x14ac:dyDescent="0.25">
      <c r="A3" s="3">
        <v>493353.58603200002</v>
      </c>
      <c r="B3" s="3">
        <v>5180575.07118</v>
      </c>
      <c r="C3" s="35" t="s">
        <v>4</v>
      </c>
      <c r="D3" s="84">
        <v>5</v>
      </c>
      <c r="E3" s="98">
        <v>6</v>
      </c>
      <c r="F3" s="98" t="s">
        <v>4</v>
      </c>
      <c r="G3" s="84" t="s">
        <v>23</v>
      </c>
      <c r="H3" s="533">
        <v>664</v>
      </c>
      <c r="I3" s="521">
        <v>2915.881496062992</v>
      </c>
      <c r="J3" s="521"/>
      <c r="K3" s="103">
        <v>3.1930000000000001</v>
      </c>
      <c r="L3" s="103">
        <v>44.18</v>
      </c>
      <c r="N3" s="450">
        <v>93.030633000000009</v>
      </c>
      <c r="O3" s="450">
        <v>123.29361</v>
      </c>
      <c r="P3" s="450">
        <v>216.324243</v>
      </c>
      <c r="Q3" s="450">
        <v>134.50211999999999</v>
      </c>
      <c r="R3" s="451" t="s">
        <v>69</v>
      </c>
      <c r="Z3" s="536">
        <f t="shared" ref="Z3:Z66" si="0">(J3*K3)/100</f>
        <v>0</v>
      </c>
      <c r="AA3" s="521">
        <v>216.324243</v>
      </c>
      <c r="AI3" s="536">
        <f t="shared" ref="AI3:AI66" si="1">Z3*0.001</f>
        <v>0</v>
      </c>
      <c r="AJ3" s="536">
        <f t="shared" ref="AJ3:AJ66" si="2">AA3*0.001</f>
        <v>0.216324243</v>
      </c>
    </row>
    <row r="4" spans="1:36" x14ac:dyDescent="0.25">
      <c r="A4" s="3">
        <v>493383.10704700003</v>
      </c>
      <c r="B4" s="3">
        <v>5180586.0806700001</v>
      </c>
      <c r="C4" s="35" t="s">
        <v>4</v>
      </c>
      <c r="D4" s="84">
        <v>5</v>
      </c>
      <c r="E4" s="98">
        <v>7</v>
      </c>
      <c r="F4" s="98" t="s">
        <v>4</v>
      </c>
      <c r="G4" s="84" t="s">
        <v>23</v>
      </c>
      <c r="H4" s="533">
        <v>849</v>
      </c>
      <c r="I4" s="521">
        <v>3728.2882381889758</v>
      </c>
      <c r="J4" s="521"/>
      <c r="K4" s="103">
        <v>2.6840000000000002</v>
      </c>
      <c r="L4" s="103">
        <v>43.48</v>
      </c>
      <c r="N4" s="450">
        <v>93.030633000000009</v>
      </c>
      <c r="O4" s="450">
        <v>123.29361</v>
      </c>
      <c r="P4" s="450">
        <v>216.324243</v>
      </c>
      <c r="Q4" s="450">
        <v>134.50211999999999</v>
      </c>
      <c r="R4" s="451" t="s">
        <v>69</v>
      </c>
      <c r="Z4" s="536">
        <f t="shared" si="0"/>
        <v>0</v>
      </c>
      <c r="AA4" s="521">
        <v>216.324243</v>
      </c>
      <c r="AI4" s="536">
        <f t="shared" si="1"/>
        <v>0</v>
      </c>
      <c r="AJ4" s="536">
        <f t="shared" si="2"/>
        <v>0.216324243</v>
      </c>
    </row>
    <row r="5" spans="1:36" x14ac:dyDescent="0.25">
      <c r="A5" s="3">
        <v>493415.01299900003</v>
      </c>
      <c r="B5" s="3">
        <v>5180582.7119100001</v>
      </c>
      <c r="C5" s="35" t="s">
        <v>4</v>
      </c>
      <c r="D5" s="84">
        <v>6</v>
      </c>
      <c r="E5" s="98">
        <v>8</v>
      </c>
      <c r="F5" s="98" t="s">
        <v>4</v>
      </c>
      <c r="G5" s="84" t="s">
        <v>23</v>
      </c>
      <c r="H5" s="533">
        <v>837</v>
      </c>
      <c r="I5" s="521">
        <v>3675.5915846456692</v>
      </c>
      <c r="J5" s="521"/>
      <c r="K5" s="103">
        <v>2.7610000000000001</v>
      </c>
      <c r="L5" s="103">
        <v>44.05</v>
      </c>
      <c r="N5" s="450">
        <v>0</v>
      </c>
      <c r="O5" s="450">
        <v>212.96169</v>
      </c>
      <c r="P5" s="450">
        <v>212.96169</v>
      </c>
      <c r="Q5" s="450">
        <v>134.50211999999999</v>
      </c>
      <c r="R5" s="451" t="s">
        <v>69</v>
      </c>
      <c r="Z5" s="536">
        <f t="shared" si="0"/>
        <v>0</v>
      </c>
      <c r="AA5" s="521">
        <v>212.96169</v>
      </c>
      <c r="AI5" s="536">
        <f t="shared" si="1"/>
        <v>0</v>
      </c>
      <c r="AJ5" s="536">
        <f t="shared" si="2"/>
        <v>0.21296169000000001</v>
      </c>
    </row>
    <row r="6" spans="1:36" x14ac:dyDescent="0.25">
      <c r="A6" s="3">
        <v>493446.911100998</v>
      </c>
      <c r="B6" s="3">
        <v>5180572.1204000004</v>
      </c>
      <c r="C6" s="35" t="s">
        <v>5</v>
      </c>
      <c r="D6" s="84">
        <v>1</v>
      </c>
      <c r="E6" s="98">
        <v>9</v>
      </c>
      <c r="F6" s="98" t="s">
        <v>4</v>
      </c>
      <c r="G6" s="84" t="s">
        <v>27</v>
      </c>
      <c r="H6" s="90">
        <v>974</v>
      </c>
      <c r="I6" s="521">
        <v>4277.211712598425</v>
      </c>
      <c r="J6" s="521"/>
      <c r="K6" s="99">
        <v>1.9430000000000001</v>
      </c>
      <c r="L6" s="100">
        <v>42.98</v>
      </c>
      <c r="N6" s="450">
        <v>179.33616000000001</v>
      </c>
      <c r="O6" s="450">
        <v>44.834040000000002</v>
      </c>
      <c r="P6" s="450">
        <v>224.17020000000002</v>
      </c>
      <c r="Q6" s="450">
        <v>112.08510000000001</v>
      </c>
      <c r="R6" s="451" t="s">
        <v>74</v>
      </c>
      <c r="Z6" s="536">
        <f t="shared" si="0"/>
        <v>0</v>
      </c>
      <c r="AA6" s="521">
        <v>224.17020000000002</v>
      </c>
      <c r="AI6" s="536">
        <f t="shared" si="1"/>
        <v>0</v>
      </c>
      <c r="AJ6" s="536">
        <f t="shared" si="2"/>
        <v>0.22417020000000001</v>
      </c>
    </row>
    <row r="7" spans="1:36" x14ac:dyDescent="0.25">
      <c r="A7" s="3">
        <v>493479.23487300001</v>
      </c>
      <c r="B7" s="3">
        <v>5180583.9985100003</v>
      </c>
      <c r="C7" s="35" t="s">
        <v>5</v>
      </c>
      <c r="D7" s="84">
        <v>2</v>
      </c>
      <c r="E7" s="98">
        <v>10</v>
      </c>
      <c r="F7" s="98" t="s">
        <v>4</v>
      </c>
      <c r="G7" s="84" t="s">
        <v>27</v>
      </c>
      <c r="H7" s="90">
        <v>1119</v>
      </c>
      <c r="I7" s="521">
        <v>4913.9629429133847</v>
      </c>
      <c r="J7" s="521"/>
      <c r="K7" s="99">
        <v>1.94</v>
      </c>
      <c r="L7" s="100">
        <v>43.32</v>
      </c>
      <c r="N7" s="450">
        <v>179.33616000000001</v>
      </c>
      <c r="O7" s="450">
        <v>44.834040000000002</v>
      </c>
      <c r="P7" s="450">
        <v>224.17020000000002</v>
      </c>
      <c r="Q7" s="450">
        <v>112.08510000000001</v>
      </c>
      <c r="R7" s="451" t="s">
        <v>74</v>
      </c>
      <c r="Z7" s="536">
        <f t="shared" si="0"/>
        <v>0</v>
      </c>
      <c r="AA7" s="521">
        <v>224.17020000000002</v>
      </c>
      <c r="AI7" s="536">
        <f t="shared" si="1"/>
        <v>0</v>
      </c>
      <c r="AJ7" s="536">
        <f t="shared" si="2"/>
        <v>0.22417020000000001</v>
      </c>
    </row>
    <row r="8" spans="1:36" x14ac:dyDescent="0.25">
      <c r="A8" s="3">
        <v>493510.726382997</v>
      </c>
      <c r="B8" s="3">
        <v>5180568.2729099803</v>
      </c>
      <c r="C8" s="35" t="s">
        <v>5</v>
      </c>
      <c r="D8" s="84">
        <v>3</v>
      </c>
      <c r="E8" s="98">
        <v>11</v>
      </c>
      <c r="F8" s="98" t="s">
        <v>4</v>
      </c>
      <c r="G8" s="84" t="s">
        <v>27</v>
      </c>
      <c r="H8" s="90">
        <v>1157</v>
      </c>
      <c r="I8" s="521">
        <v>5080.8356791338583</v>
      </c>
      <c r="J8" s="521"/>
      <c r="K8" s="99">
        <v>2.1840000000000002</v>
      </c>
      <c r="L8" s="100">
        <v>43.75</v>
      </c>
      <c r="N8" s="450">
        <v>179.33616000000001</v>
      </c>
      <c r="O8" s="450">
        <v>44.834040000000002</v>
      </c>
      <c r="P8" s="450">
        <v>224.17020000000002</v>
      </c>
      <c r="Q8" s="450">
        <v>112.08510000000001</v>
      </c>
      <c r="R8" s="451" t="s">
        <v>74</v>
      </c>
      <c r="Z8" s="536">
        <f t="shared" si="0"/>
        <v>0</v>
      </c>
      <c r="AA8" s="521">
        <v>224.17020000000002</v>
      </c>
      <c r="AI8" s="536">
        <f t="shared" si="1"/>
        <v>0</v>
      </c>
      <c r="AJ8" s="536">
        <f t="shared" si="2"/>
        <v>0.22417020000000001</v>
      </c>
    </row>
    <row r="9" spans="1:36" x14ac:dyDescent="0.25">
      <c r="A9" s="3">
        <v>493542.64672600001</v>
      </c>
      <c r="B9" s="3">
        <v>5180578.1283600004</v>
      </c>
      <c r="C9" s="35" t="s">
        <v>5</v>
      </c>
      <c r="D9" s="84">
        <v>3</v>
      </c>
      <c r="E9" s="98">
        <v>12</v>
      </c>
      <c r="F9" s="98" t="s">
        <v>4</v>
      </c>
      <c r="G9" s="486" t="s">
        <v>27</v>
      </c>
      <c r="H9" s="90">
        <v>0</v>
      </c>
      <c r="I9" s="90">
        <v>0</v>
      </c>
      <c r="J9" s="90"/>
      <c r="K9" s="90">
        <v>0</v>
      </c>
      <c r="L9" s="100" t="s">
        <v>41</v>
      </c>
      <c r="M9" s="84" t="s">
        <v>41</v>
      </c>
      <c r="N9" s="450">
        <v>179.33616000000001</v>
      </c>
      <c r="O9" s="450">
        <v>44.834040000000002</v>
      </c>
      <c r="P9" s="450">
        <v>224.17020000000002</v>
      </c>
      <c r="Q9" s="450">
        <v>112.08510000000001</v>
      </c>
      <c r="R9" s="451" t="s">
        <v>74</v>
      </c>
      <c r="Z9" s="536">
        <f t="shared" si="0"/>
        <v>0</v>
      </c>
      <c r="AA9" s="521">
        <v>224.17020000000002</v>
      </c>
      <c r="AI9" s="536">
        <f t="shared" si="1"/>
        <v>0</v>
      </c>
      <c r="AJ9" s="536">
        <f t="shared" si="2"/>
        <v>0.22417020000000001</v>
      </c>
    </row>
    <row r="10" spans="1:36" x14ac:dyDescent="0.25">
      <c r="A10" s="3">
        <v>493574.550785998</v>
      </c>
      <c r="B10" s="3">
        <v>5180572.8713800004</v>
      </c>
      <c r="C10" s="35" t="s">
        <v>5</v>
      </c>
      <c r="D10" s="84">
        <v>4</v>
      </c>
      <c r="E10" s="98">
        <v>13</v>
      </c>
      <c r="F10" s="98" t="s">
        <v>4</v>
      </c>
      <c r="G10" s="84" t="s">
        <v>27</v>
      </c>
      <c r="H10" s="90">
        <v>1108</v>
      </c>
      <c r="I10" s="521">
        <v>4865.6576771653536</v>
      </c>
      <c r="J10" s="521"/>
      <c r="K10" s="99">
        <v>2.3559999999999999</v>
      </c>
      <c r="L10" s="100">
        <v>43.47</v>
      </c>
      <c r="N10" s="450">
        <v>179.33616000000001</v>
      </c>
      <c r="O10" s="450">
        <v>44.834040000000002</v>
      </c>
      <c r="P10" s="450">
        <v>224.17020000000002</v>
      </c>
      <c r="Q10" s="450">
        <v>112.08510000000001</v>
      </c>
      <c r="R10" s="451" t="s">
        <v>74</v>
      </c>
      <c r="Z10" s="536">
        <f t="shared" si="0"/>
        <v>0</v>
      </c>
      <c r="AA10" s="521">
        <v>224.17020000000002</v>
      </c>
      <c r="AI10" s="536">
        <f t="shared" si="1"/>
        <v>0</v>
      </c>
      <c r="AJ10" s="536">
        <f t="shared" si="2"/>
        <v>0.22417020000000001</v>
      </c>
    </row>
    <row r="11" spans="1:36" x14ac:dyDescent="0.25">
      <c r="A11" s="3">
        <v>493606.467921998</v>
      </c>
      <c r="B11" s="3">
        <v>5180579.8379899804</v>
      </c>
      <c r="C11" s="35" t="s">
        <v>5</v>
      </c>
      <c r="D11" s="84">
        <v>5</v>
      </c>
      <c r="E11" s="98">
        <v>14</v>
      </c>
      <c r="F11" s="98" t="s">
        <v>4</v>
      </c>
      <c r="G11" s="84" t="s">
        <v>27</v>
      </c>
      <c r="H11" s="90">
        <v>1113</v>
      </c>
      <c r="I11" s="521">
        <v>4887.6146161417319</v>
      </c>
      <c r="J11" s="521"/>
      <c r="K11" s="99">
        <v>2.0249999999999999</v>
      </c>
      <c r="L11" s="100">
        <v>43.93</v>
      </c>
      <c r="N11" s="450">
        <v>179.33616000000001</v>
      </c>
      <c r="O11" s="450">
        <v>44.834040000000002</v>
      </c>
      <c r="P11" s="450">
        <v>224.17020000000002</v>
      </c>
      <c r="Q11" s="450">
        <v>112.08510000000001</v>
      </c>
      <c r="R11" s="451" t="s">
        <v>74</v>
      </c>
      <c r="Z11" s="536">
        <f t="shared" si="0"/>
        <v>0</v>
      </c>
      <c r="AA11" s="521">
        <v>224.17020000000002</v>
      </c>
      <c r="AI11" s="536">
        <f t="shared" si="1"/>
        <v>0</v>
      </c>
      <c r="AJ11" s="536">
        <f t="shared" si="2"/>
        <v>0.22417020000000001</v>
      </c>
    </row>
    <row r="12" spans="1:36" x14ac:dyDescent="0.25">
      <c r="A12" s="3">
        <v>493638.36825900001</v>
      </c>
      <c r="B12" s="3">
        <v>5180571.02544</v>
      </c>
      <c r="C12" s="35" t="s">
        <v>5</v>
      </c>
      <c r="D12" s="84">
        <v>6</v>
      </c>
      <c r="E12" s="98">
        <v>15</v>
      </c>
      <c r="F12" s="98" t="s">
        <v>4</v>
      </c>
      <c r="G12" s="84" t="s">
        <v>27</v>
      </c>
      <c r="H12" s="90">
        <v>1109</v>
      </c>
      <c r="I12" s="521">
        <v>4870.049064960629</v>
      </c>
      <c r="J12" s="521"/>
      <c r="K12" s="99">
        <v>2.2989999999999999</v>
      </c>
      <c r="L12" s="100">
        <v>43.51</v>
      </c>
      <c r="N12" s="450">
        <v>179.33616000000001</v>
      </c>
      <c r="O12" s="450">
        <v>44.834040000000002</v>
      </c>
      <c r="P12" s="450">
        <v>224.17020000000002</v>
      </c>
      <c r="Q12" s="450">
        <v>112.08510000000001</v>
      </c>
      <c r="R12" s="451" t="s">
        <v>74</v>
      </c>
      <c r="Z12" s="536">
        <f t="shared" si="0"/>
        <v>0</v>
      </c>
      <c r="AA12" s="521">
        <v>224.17020000000002</v>
      </c>
      <c r="AI12" s="536">
        <f t="shared" si="1"/>
        <v>0</v>
      </c>
      <c r="AJ12" s="536">
        <f t="shared" si="2"/>
        <v>0.22417020000000001</v>
      </c>
    </row>
    <row r="13" spans="1:36" x14ac:dyDescent="0.25">
      <c r="A13" s="3">
        <v>493668.466732</v>
      </c>
      <c r="B13" s="3">
        <v>5180579.1139500001</v>
      </c>
      <c r="C13" s="35" t="s">
        <v>5</v>
      </c>
      <c r="D13" s="84">
        <v>6</v>
      </c>
      <c r="E13" s="98">
        <v>16</v>
      </c>
      <c r="F13" s="98" t="s">
        <v>4</v>
      </c>
      <c r="G13" s="84" t="s">
        <v>27</v>
      </c>
      <c r="H13" s="90">
        <v>1009</v>
      </c>
      <c r="I13" s="521">
        <v>4430.9102854330704</v>
      </c>
      <c r="J13" s="521"/>
      <c r="K13" s="99">
        <v>2.0579999999999998</v>
      </c>
      <c r="L13" s="100">
        <v>43.19</v>
      </c>
      <c r="N13" s="450">
        <v>179.33616000000001</v>
      </c>
      <c r="O13" s="450">
        <v>44.834040000000002</v>
      </c>
      <c r="P13" s="450">
        <v>224.17020000000002</v>
      </c>
      <c r="Q13" s="450">
        <v>112.08510000000001</v>
      </c>
      <c r="R13" s="451" t="s">
        <v>74</v>
      </c>
      <c r="Z13" s="536">
        <f t="shared" si="0"/>
        <v>0</v>
      </c>
      <c r="AA13" s="521">
        <v>224.17020000000002</v>
      </c>
      <c r="AI13" s="536">
        <f t="shared" si="1"/>
        <v>0</v>
      </c>
      <c r="AJ13" s="536">
        <f t="shared" si="2"/>
        <v>0.22417020000000001</v>
      </c>
    </row>
    <row r="14" spans="1:36" x14ac:dyDescent="0.25">
      <c r="A14" s="3">
        <v>493702.19999400002</v>
      </c>
      <c r="B14" s="3">
        <v>5180582.7370800003</v>
      </c>
      <c r="C14" s="35" t="s">
        <v>6</v>
      </c>
      <c r="D14" s="84">
        <v>1</v>
      </c>
      <c r="E14" s="98">
        <v>17</v>
      </c>
      <c r="F14" s="98" t="s">
        <v>4</v>
      </c>
      <c r="G14" s="84" t="s">
        <v>30</v>
      </c>
      <c r="H14" s="533">
        <v>10</v>
      </c>
      <c r="I14" s="521">
        <v>44.616499999999995</v>
      </c>
      <c r="J14" s="521"/>
      <c r="K14" s="529">
        <v>4.1710000000000003</v>
      </c>
      <c r="L14" s="84">
        <v>59.677</v>
      </c>
      <c r="N14" s="450">
        <v>16.812764999999999</v>
      </c>
      <c r="O14" s="450">
        <v>44.834040000000002</v>
      </c>
      <c r="P14" s="450">
        <v>61.646805000000001</v>
      </c>
      <c r="Q14" s="450">
        <v>8.9668080000000003</v>
      </c>
      <c r="R14" s="451" t="s">
        <v>75</v>
      </c>
      <c r="Z14" s="536">
        <f t="shared" si="0"/>
        <v>0</v>
      </c>
      <c r="AA14" s="521">
        <v>61.646805000000001</v>
      </c>
      <c r="AI14" s="536">
        <f t="shared" si="1"/>
        <v>0</v>
      </c>
      <c r="AJ14" s="536">
        <f t="shared" si="2"/>
        <v>6.1646804999999999E-2</v>
      </c>
    </row>
    <row r="15" spans="1:36" x14ac:dyDescent="0.25">
      <c r="A15" s="3">
        <v>493768.28853800002</v>
      </c>
      <c r="B15" s="3">
        <v>5180574.2933700001</v>
      </c>
      <c r="C15" s="35" t="s">
        <v>6</v>
      </c>
      <c r="D15" s="84">
        <v>3</v>
      </c>
      <c r="E15" s="98">
        <v>19</v>
      </c>
      <c r="F15" s="98" t="s">
        <v>4</v>
      </c>
      <c r="G15" s="84" t="s">
        <v>24</v>
      </c>
      <c r="H15" s="90">
        <v>0</v>
      </c>
      <c r="I15" s="90">
        <v>0</v>
      </c>
      <c r="J15" s="90"/>
      <c r="K15" s="90">
        <v>0</v>
      </c>
      <c r="L15" s="86" t="s">
        <v>41</v>
      </c>
      <c r="M15" s="86" t="s">
        <v>41</v>
      </c>
      <c r="N15" s="450">
        <v>0</v>
      </c>
      <c r="O15" s="450">
        <v>145.71063000000001</v>
      </c>
      <c r="P15" s="450">
        <v>145.71063000000001</v>
      </c>
      <c r="Q15" s="450">
        <v>109.84339800000001</v>
      </c>
      <c r="R15" s="451" t="s">
        <v>66</v>
      </c>
      <c r="Z15" s="536">
        <f t="shared" si="0"/>
        <v>0</v>
      </c>
      <c r="AA15" s="521">
        <v>145.71063000000001</v>
      </c>
      <c r="AI15" s="536">
        <f t="shared" si="1"/>
        <v>0</v>
      </c>
      <c r="AJ15" s="536">
        <f t="shared" si="2"/>
        <v>0.14571063000000001</v>
      </c>
    </row>
    <row r="16" spans="1:36" x14ac:dyDescent="0.25">
      <c r="A16" s="3">
        <v>493797.922326</v>
      </c>
      <c r="B16" s="3">
        <v>5180576.3034399804</v>
      </c>
      <c r="C16" s="35" t="s">
        <v>6</v>
      </c>
      <c r="D16" s="84">
        <v>3</v>
      </c>
      <c r="E16" s="98">
        <v>20</v>
      </c>
      <c r="F16" s="98" t="s">
        <v>4</v>
      </c>
      <c r="G16" s="84" t="s">
        <v>24</v>
      </c>
      <c r="H16" s="90">
        <v>0</v>
      </c>
      <c r="I16" s="90">
        <v>0</v>
      </c>
      <c r="J16" s="90"/>
      <c r="K16" s="90">
        <v>0</v>
      </c>
      <c r="L16" s="86" t="s">
        <v>41</v>
      </c>
      <c r="M16" s="86" t="s">
        <v>41</v>
      </c>
      <c r="N16" s="450">
        <v>0</v>
      </c>
      <c r="O16" s="450">
        <v>145.71063000000001</v>
      </c>
      <c r="P16" s="450">
        <v>145.71063000000001</v>
      </c>
      <c r="Q16" s="450">
        <v>109.84339800000001</v>
      </c>
      <c r="R16" s="451" t="s">
        <v>66</v>
      </c>
      <c r="Z16" s="536">
        <f t="shared" si="0"/>
        <v>0</v>
      </c>
      <c r="AA16" s="521">
        <v>145.71063000000001</v>
      </c>
      <c r="AI16" s="536">
        <f t="shared" si="1"/>
        <v>0</v>
      </c>
      <c r="AJ16" s="536">
        <f t="shared" si="2"/>
        <v>0.14571063000000001</v>
      </c>
    </row>
    <row r="17" spans="1:36" x14ac:dyDescent="0.25">
      <c r="A17" s="3">
        <v>493861.755168</v>
      </c>
      <c r="B17" s="3">
        <v>5180589.4613600001</v>
      </c>
      <c r="C17" s="35" t="s">
        <v>6</v>
      </c>
      <c r="D17" s="84">
        <v>4</v>
      </c>
      <c r="E17" s="98">
        <v>22</v>
      </c>
      <c r="F17" s="98" t="s">
        <v>4</v>
      </c>
      <c r="G17" s="84" t="s">
        <v>28</v>
      </c>
      <c r="H17" s="90">
        <v>659</v>
      </c>
      <c r="I17" s="521">
        <v>2893.9245570866137</v>
      </c>
      <c r="J17" s="521"/>
      <c r="K17" s="103">
        <v>1.665</v>
      </c>
      <c r="L17" s="103">
        <v>45.54</v>
      </c>
      <c r="N17" s="450">
        <v>179.33616000000001</v>
      </c>
      <c r="O17" s="450">
        <v>0</v>
      </c>
      <c r="P17" s="450">
        <v>179.33616000000001</v>
      </c>
      <c r="Q17" s="450">
        <v>112.08510000000001</v>
      </c>
      <c r="R17" s="451" t="s">
        <v>76</v>
      </c>
      <c r="Z17" s="536">
        <f t="shared" si="0"/>
        <v>0</v>
      </c>
      <c r="AA17" s="521">
        <v>179.33616000000001</v>
      </c>
      <c r="AI17" s="536">
        <f t="shared" si="1"/>
        <v>0</v>
      </c>
      <c r="AJ17" s="536">
        <f t="shared" si="2"/>
        <v>0.17933616000000002</v>
      </c>
    </row>
    <row r="18" spans="1:36" x14ac:dyDescent="0.25">
      <c r="A18" s="3">
        <v>493893.661479</v>
      </c>
      <c r="B18" s="3">
        <v>5180586.20627</v>
      </c>
      <c r="C18" s="35" t="s">
        <v>6</v>
      </c>
      <c r="D18" s="84">
        <v>5</v>
      </c>
      <c r="E18" s="98">
        <v>23</v>
      </c>
      <c r="F18" s="98" t="s">
        <v>4</v>
      </c>
      <c r="G18" s="84" t="s">
        <v>25</v>
      </c>
      <c r="H18" s="533">
        <v>573</v>
      </c>
      <c r="I18" s="521">
        <v>2516.2652066929131</v>
      </c>
      <c r="J18" s="521"/>
      <c r="K18" s="529">
        <v>3.7357</v>
      </c>
      <c r="L18" s="84">
        <v>61.237000000000002</v>
      </c>
      <c r="N18" s="450">
        <v>0</v>
      </c>
      <c r="O18" s="450">
        <v>145.71063000000001</v>
      </c>
      <c r="P18" s="450">
        <v>145.71063000000001</v>
      </c>
      <c r="Q18" s="450">
        <v>11.20851</v>
      </c>
      <c r="R18" s="451" t="s">
        <v>77</v>
      </c>
      <c r="Z18" s="536">
        <f t="shared" si="0"/>
        <v>0</v>
      </c>
      <c r="AA18" s="521">
        <v>145.71063000000001</v>
      </c>
      <c r="AI18" s="536">
        <f t="shared" si="1"/>
        <v>0</v>
      </c>
      <c r="AJ18" s="536">
        <f t="shared" si="2"/>
        <v>0.14571063000000001</v>
      </c>
    </row>
    <row r="19" spans="1:36" x14ac:dyDescent="0.25">
      <c r="A19" s="3">
        <v>493215.020101998</v>
      </c>
      <c r="B19" s="3">
        <v>5180604.1297000004</v>
      </c>
      <c r="C19" s="35" t="s">
        <v>4</v>
      </c>
      <c r="D19" s="84">
        <v>1</v>
      </c>
      <c r="E19" s="98">
        <v>1</v>
      </c>
      <c r="F19" s="98" t="s">
        <v>5</v>
      </c>
      <c r="G19" s="84" t="s">
        <v>23</v>
      </c>
      <c r="H19" s="533">
        <v>854</v>
      </c>
      <c r="I19" s="521">
        <v>3750.2451771653541</v>
      </c>
      <c r="J19" s="521"/>
      <c r="K19" s="103">
        <v>2.7930000000000001</v>
      </c>
      <c r="L19" s="103">
        <v>43.28</v>
      </c>
      <c r="N19" s="450">
        <v>0</v>
      </c>
      <c r="O19" s="450">
        <v>212.96169</v>
      </c>
      <c r="P19" s="450">
        <v>212.96169</v>
      </c>
      <c r="Q19" s="450">
        <v>134.50211999999999</v>
      </c>
      <c r="R19" s="451" t="s">
        <v>69</v>
      </c>
      <c r="Z19" s="536">
        <f t="shared" si="0"/>
        <v>0</v>
      </c>
      <c r="AA19" s="521">
        <v>212.96169</v>
      </c>
      <c r="AI19" s="536">
        <f t="shared" si="1"/>
        <v>0</v>
      </c>
      <c r="AJ19" s="536">
        <f t="shared" si="2"/>
        <v>0.21296169000000001</v>
      </c>
    </row>
    <row r="20" spans="1:36" x14ac:dyDescent="0.25">
      <c r="A20" s="3">
        <v>493246.597671</v>
      </c>
      <c r="B20" s="3">
        <v>5180590.1908</v>
      </c>
      <c r="C20" s="35" t="s">
        <v>4</v>
      </c>
      <c r="D20" s="84">
        <v>2</v>
      </c>
      <c r="E20" s="98">
        <v>2</v>
      </c>
      <c r="F20" s="98" t="s">
        <v>5</v>
      </c>
      <c r="G20" s="84" t="s">
        <v>23</v>
      </c>
      <c r="H20" s="533">
        <v>710</v>
      </c>
      <c r="I20" s="521">
        <v>3117.8853346456694</v>
      </c>
      <c r="J20" s="521"/>
      <c r="K20" s="103">
        <v>2.5990000000000002</v>
      </c>
      <c r="L20" s="103">
        <v>43.5</v>
      </c>
      <c r="N20" s="450">
        <v>93.030633000000009</v>
      </c>
      <c r="O20" s="450">
        <v>123.29361</v>
      </c>
      <c r="P20" s="450">
        <v>216.324243</v>
      </c>
      <c r="Q20" s="450">
        <v>134.50211999999999</v>
      </c>
      <c r="R20" s="451" t="s">
        <v>69</v>
      </c>
      <c r="Z20" s="536">
        <f t="shared" si="0"/>
        <v>0</v>
      </c>
      <c r="AA20" s="521">
        <v>216.324243</v>
      </c>
      <c r="AI20" s="536">
        <f t="shared" si="1"/>
        <v>0</v>
      </c>
      <c r="AJ20" s="536">
        <f t="shared" si="2"/>
        <v>0.216324243</v>
      </c>
    </row>
    <row r="21" spans="1:36" x14ac:dyDescent="0.25">
      <c r="A21" s="3">
        <v>493277.31095900002</v>
      </c>
      <c r="B21" s="3">
        <v>5180594.6435200004</v>
      </c>
      <c r="C21" s="35" t="s">
        <v>4</v>
      </c>
      <c r="D21" s="84">
        <v>2</v>
      </c>
      <c r="E21" s="98">
        <v>3</v>
      </c>
      <c r="F21" s="98" t="s">
        <v>5</v>
      </c>
      <c r="G21" s="84" t="s">
        <v>23</v>
      </c>
      <c r="H21" s="533">
        <v>536</v>
      </c>
      <c r="I21" s="521">
        <v>2353.7838582677164</v>
      </c>
      <c r="J21" s="521"/>
      <c r="K21" s="103">
        <v>2.694</v>
      </c>
      <c r="L21" s="103">
        <v>43.78</v>
      </c>
      <c r="N21" s="450">
        <v>93.030633000000009</v>
      </c>
      <c r="O21" s="450">
        <v>123.29361</v>
      </c>
      <c r="P21" s="450">
        <v>216.324243</v>
      </c>
      <c r="Q21" s="450">
        <v>134.50211999999999</v>
      </c>
      <c r="R21" s="451" t="s">
        <v>69</v>
      </c>
      <c r="Z21" s="536">
        <f t="shared" si="0"/>
        <v>0</v>
      </c>
      <c r="AA21" s="521">
        <v>216.324243</v>
      </c>
      <c r="AI21" s="536">
        <f t="shared" si="1"/>
        <v>0</v>
      </c>
      <c r="AJ21" s="536">
        <f t="shared" si="2"/>
        <v>0.216324243</v>
      </c>
    </row>
    <row r="22" spans="1:36" x14ac:dyDescent="0.25">
      <c r="A22" s="3">
        <v>493309.217427</v>
      </c>
      <c r="B22" s="3">
        <v>5180591.82981</v>
      </c>
      <c r="C22" s="35" t="s">
        <v>4</v>
      </c>
      <c r="D22" s="84">
        <v>3</v>
      </c>
      <c r="E22" s="98">
        <v>4</v>
      </c>
      <c r="F22" s="98" t="s">
        <v>5</v>
      </c>
      <c r="G22" s="84" t="s">
        <v>23</v>
      </c>
      <c r="H22" s="533">
        <v>792</v>
      </c>
      <c r="I22" s="521">
        <v>3477.9791338582672</v>
      </c>
      <c r="J22" s="521"/>
      <c r="K22" s="103">
        <v>2.3969999999999998</v>
      </c>
      <c r="L22" s="103">
        <v>43.84</v>
      </c>
      <c r="N22" s="450">
        <v>0</v>
      </c>
      <c r="O22" s="450">
        <v>212.96169</v>
      </c>
      <c r="P22" s="450">
        <v>212.96169</v>
      </c>
      <c r="Q22" s="450">
        <v>134.50211999999999</v>
      </c>
      <c r="R22" s="451" t="s">
        <v>69</v>
      </c>
      <c r="Z22" s="536">
        <f t="shared" si="0"/>
        <v>0</v>
      </c>
      <c r="AA22" s="521">
        <v>212.96169</v>
      </c>
      <c r="AI22" s="536">
        <f t="shared" si="1"/>
        <v>0</v>
      </c>
      <c r="AJ22" s="536">
        <f t="shared" si="2"/>
        <v>0.21296169000000001</v>
      </c>
    </row>
    <row r="23" spans="1:36" x14ac:dyDescent="0.25">
      <c r="A23" s="3">
        <v>493341.14833300002</v>
      </c>
      <c r="B23" s="3">
        <v>5180611.0184399802</v>
      </c>
      <c r="C23" s="35" t="s">
        <v>4</v>
      </c>
      <c r="D23" s="84">
        <v>4</v>
      </c>
      <c r="E23" s="98">
        <v>5</v>
      </c>
      <c r="F23" s="98" t="s">
        <v>5</v>
      </c>
      <c r="G23" s="84" t="s">
        <v>23</v>
      </c>
      <c r="H23" s="533">
        <v>742</v>
      </c>
      <c r="I23" s="521">
        <v>3258.4097440944884</v>
      </c>
      <c r="J23" s="521"/>
      <c r="K23" s="103">
        <v>2.2330000000000001</v>
      </c>
      <c r="L23" s="103">
        <v>43.59</v>
      </c>
      <c r="N23" s="450">
        <v>93.030633000000009</v>
      </c>
      <c r="O23" s="450">
        <v>123.29361</v>
      </c>
      <c r="P23" s="450">
        <v>216.324243</v>
      </c>
      <c r="Q23" s="450">
        <v>134.50211999999999</v>
      </c>
      <c r="R23" s="451" t="s">
        <v>69</v>
      </c>
      <c r="Z23" s="536">
        <f t="shared" si="0"/>
        <v>0</v>
      </c>
      <c r="AA23" s="521">
        <v>216.324243</v>
      </c>
      <c r="AI23" s="536">
        <f t="shared" si="1"/>
        <v>0</v>
      </c>
      <c r="AJ23" s="536">
        <f t="shared" si="2"/>
        <v>0.216324243</v>
      </c>
    </row>
    <row r="24" spans="1:36" x14ac:dyDescent="0.25">
      <c r="A24" s="3">
        <v>493371.45561800001</v>
      </c>
      <c r="B24" s="3">
        <v>5180609.6268499903</v>
      </c>
      <c r="C24" s="35" t="s">
        <v>4</v>
      </c>
      <c r="D24" s="84">
        <v>4</v>
      </c>
      <c r="E24" s="98">
        <v>6</v>
      </c>
      <c r="F24" s="98" t="s">
        <v>5</v>
      </c>
      <c r="G24" s="84" t="s">
        <v>23</v>
      </c>
      <c r="H24" s="533">
        <v>872</v>
      </c>
      <c r="I24" s="521">
        <v>3829.2901574803145</v>
      </c>
      <c r="J24" s="521"/>
      <c r="K24" s="103">
        <v>2.7530000000000001</v>
      </c>
      <c r="L24" s="103">
        <v>43.37</v>
      </c>
      <c r="N24" s="450">
        <v>93.030633000000009</v>
      </c>
      <c r="O24" s="450">
        <v>123.29361</v>
      </c>
      <c r="P24" s="450">
        <v>216.324243</v>
      </c>
      <c r="Q24" s="450">
        <v>134.50211999999999</v>
      </c>
      <c r="R24" s="451" t="s">
        <v>69</v>
      </c>
      <c r="Z24" s="536">
        <f t="shared" si="0"/>
        <v>0</v>
      </c>
      <c r="AA24" s="521">
        <v>216.324243</v>
      </c>
      <c r="AI24" s="536">
        <f t="shared" si="1"/>
        <v>0</v>
      </c>
      <c r="AJ24" s="536">
        <f t="shared" si="2"/>
        <v>0.216324243</v>
      </c>
    </row>
    <row r="25" spans="1:36" x14ac:dyDescent="0.25">
      <c r="A25" s="3">
        <v>493404.974858</v>
      </c>
      <c r="B25" s="3">
        <v>5180617.8375500003</v>
      </c>
      <c r="C25" s="35" t="s">
        <v>4</v>
      </c>
      <c r="D25" s="84">
        <v>5</v>
      </c>
      <c r="E25" s="98">
        <v>7</v>
      </c>
      <c r="F25" s="98" t="s">
        <v>5</v>
      </c>
      <c r="G25" s="84" t="s">
        <v>23</v>
      </c>
      <c r="H25" s="533">
        <v>662</v>
      </c>
      <c r="I25" s="521">
        <v>2907.0987204724406</v>
      </c>
      <c r="J25" s="521"/>
      <c r="K25" s="103">
        <v>2.6960000000000002</v>
      </c>
      <c r="L25" s="103">
        <v>43.57</v>
      </c>
      <c r="N25" s="450">
        <v>0</v>
      </c>
      <c r="O25" s="450">
        <v>212.96169</v>
      </c>
      <c r="P25" s="450">
        <v>212.96169</v>
      </c>
      <c r="Q25" s="450">
        <v>134.50211999999999</v>
      </c>
      <c r="R25" s="451" t="s">
        <v>69</v>
      </c>
      <c r="Z25" s="536">
        <f t="shared" si="0"/>
        <v>0</v>
      </c>
      <c r="AA25" s="521">
        <v>212.96169</v>
      </c>
      <c r="AI25" s="536">
        <f t="shared" si="1"/>
        <v>0</v>
      </c>
      <c r="AJ25" s="536">
        <f t="shared" si="2"/>
        <v>0.21296169000000001</v>
      </c>
    </row>
    <row r="26" spans="1:36" x14ac:dyDescent="0.25">
      <c r="A26" s="3">
        <v>493436.880652997</v>
      </c>
      <c r="B26" s="3">
        <v>5180614.4689100003</v>
      </c>
      <c r="C26" s="35" t="s">
        <v>4</v>
      </c>
      <c r="D26" s="84">
        <v>6</v>
      </c>
      <c r="E26" s="98">
        <v>8</v>
      </c>
      <c r="F26" s="98" t="s">
        <v>5</v>
      </c>
      <c r="G26" s="84" t="s">
        <v>23</v>
      </c>
      <c r="H26" s="533">
        <v>819</v>
      </c>
      <c r="I26" s="521">
        <v>3596.5466043307083</v>
      </c>
      <c r="J26" s="521"/>
      <c r="K26" s="103">
        <v>2.512</v>
      </c>
      <c r="L26" s="103">
        <v>43.59</v>
      </c>
      <c r="N26" s="450">
        <v>0</v>
      </c>
      <c r="O26" s="450">
        <v>212.96169</v>
      </c>
      <c r="P26" s="450">
        <v>212.96169</v>
      </c>
      <c r="Q26" s="450">
        <v>134.50211999999999</v>
      </c>
      <c r="R26" s="451" t="s">
        <v>69</v>
      </c>
      <c r="Z26" s="536">
        <f t="shared" si="0"/>
        <v>0</v>
      </c>
      <c r="AA26" s="521">
        <v>212.96169</v>
      </c>
      <c r="AI26" s="536">
        <f t="shared" si="1"/>
        <v>0</v>
      </c>
      <c r="AJ26" s="536">
        <f t="shared" si="2"/>
        <v>0.21296169000000001</v>
      </c>
    </row>
    <row r="27" spans="1:36" x14ac:dyDescent="0.25">
      <c r="A27" s="3">
        <v>493468.77862400003</v>
      </c>
      <c r="B27" s="3">
        <v>5180603.8775000004</v>
      </c>
      <c r="C27" s="35" t="s">
        <v>5</v>
      </c>
      <c r="D27" s="84">
        <v>1</v>
      </c>
      <c r="E27" s="98">
        <v>9</v>
      </c>
      <c r="F27" s="98" t="s">
        <v>5</v>
      </c>
      <c r="G27" s="84" t="s">
        <v>27</v>
      </c>
      <c r="H27" s="90">
        <v>1288</v>
      </c>
      <c r="I27" s="521">
        <v>5656.1074803149604</v>
      </c>
      <c r="J27" s="521"/>
      <c r="K27" s="103">
        <v>2.12</v>
      </c>
      <c r="L27" s="103">
        <v>43.81</v>
      </c>
      <c r="N27" s="450">
        <v>179.33616000000001</v>
      </c>
      <c r="O27" s="450">
        <v>44.834040000000002</v>
      </c>
      <c r="P27" s="450">
        <v>224.17020000000002</v>
      </c>
      <c r="Q27" s="450">
        <v>112.08510000000001</v>
      </c>
      <c r="R27" s="451" t="s">
        <v>74</v>
      </c>
      <c r="Z27" s="536">
        <f t="shared" si="0"/>
        <v>0</v>
      </c>
      <c r="AA27" s="521">
        <v>224.17020000000002</v>
      </c>
      <c r="AI27" s="536">
        <f t="shared" si="1"/>
        <v>0</v>
      </c>
      <c r="AJ27" s="536">
        <f t="shared" si="2"/>
        <v>0.22417020000000001</v>
      </c>
    </row>
    <row r="28" spans="1:36" x14ac:dyDescent="0.25">
      <c r="A28" s="3">
        <v>493502.30170800001</v>
      </c>
      <c r="B28" s="3">
        <v>5180616.15558</v>
      </c>
      <c r="C28" s="35" t="s">
        <v>5</v>
      </c>
      <c r="D28" s="84">
        <v>2</v>
      </c>
      <c r="E28" s="98">
        <v>10</v>
      </c>
      <c r="F28" s="98" t="s">
        <v>5</v>
      </c>
      <c r="G28" s="84" t="s">
        <v>27</v>
      </c>
      <c r="H28" s="90">
        <v>1138</v>
      </c>
      <c r="I28" s="521">
        <v>4997.3993110236215</v>
      </c>
      <c r="J28" s="521"/>
      <c r="K28" s="103">
        <v>1.99</v>
      </c>
      <c r="L28" s="103">
        <v>43.52</v>
      </c>
      <c r="N28" s="450">
        <v>179.33616000000001</v>
      </c>
      <c r="O28" s="450">
        <v>44.834040000000002</v>
      </c>
      <c r="P28" s="450">
        <v>224.17020000000002</v>
      </c>
      <c r="Q28" s="450">
        <v>112.08510000000001</v>
      </c>
      <c r="R28" s="451" t="s">
        <v>74</v>
      </c>
      <c r="Z28" s="536">
        <f t="shared" si="0"/>
        <v>0</v>
      </c>
      <c r="AA28" s="521">
        <v>224.17020000000002</v>
      </c>
      <c r="AI28" s="536">
        <f t="shared" si="1"/>
        <v>0</v>
      </c>
      <c r="AJ28" s="536">
        <f t="shared" si="2"/>
        <v>0.22417020000000001</v>
      </c>
    </row>
    <row r="29" spans="1:36" x14ac:dyDescent="0.25">
      <c r="A29" s="3">
        <v>493532.593582</v>
      </c>
      <c r="B29" s="3">
        <v>5180600.0302499803</v>
      </c>
      <c r="C29" s="35" t="s">
        <v>5</v>
      </c>
      <c r="D29" s="84">
        <v>3</v>
      </c>
      <c r="E29" s="98">
        <v>11</v>
      </c>
      <c r="F29" s="98" t="s">
        <v>5</v>
      </c>
      <c r="G29" s="84" t="s">
        <v>27</v>
      </c>
      <c r="H29" s="90">
        <v>883</v>
      </c>
      <c r="I29" s="521">
        <v>3877.5954232283461</v>
      </c>
      <c r="J29" s="521"/>
      <c r="K29" s="103">
        <v>2.2210000000000001</v>
      </c>
      <c r="L29" s="103">
        <v>43.93</v>
      </c>
      <c r="N29" s="450">
        <v>179.33616000000001</v>
      </c>
      <c r="O29" s="450">
        <v>44.834040000000002</v>
      </c>
      <c r="P29" s="450">
        <v>224.17020000000002</v>
      </c>
      <c r="Q29" s="450">
        <v>112.08510000000001</v>
      </c>
      <c r="R29" s="451" t="s">
        <v>74</v>
      </c>
      <c r="Z29" s="536">
        <f t="shared" si="0"/>
        <v>0</v>
      </c>
      <c r="AA29" s="521">
        <v>224.17020000000002</v>
      </c>
      <c r="AI29" s="536">
        <f t="shared" si="1"/>
        <v>0</v>
      </c>
      <c r="AJ29" s="536">
        <f t="shared" si="2"/>
        <v>0.22417020000000001</v>
      </c>
    </row>
    <row r="30" spans="1:36" x14ac:dyDescent="0.25">
      <c r="A30" s="3">
        <v>493564.513719999</v>
      </c>
      <c r="B30" s="3">
        <v>5180609.8858099803</v>
      </c>
      <c r="C30" s="35" t="s">
        <v>5</v>
      </c>
      <c r="D30" s="84">
        <v>3</v>
      </c>
      <c r="E30" s="98">
        <v>12</v>
      </c>
      <c r="F30" s="98" t="s">
        <v>5</v>
      </c>
      <c r="G30" s="84" t="s">
        <v>27</v>
      </c>
      <c r="H30" s="90">
        <v>1067</v>
      </c>
      <c r="I30" s="521">
        <v>4685.6107775590544</v>
      </c>
      <c r="J30" s="521"/>
      <c r="K30" s="103">
        <v>2.246</v>
      </c>
      <c r="L30" s="103">
        <v>43.66</v>
      </c>
      <c r="N30" s="450">
        <v>179.33616000000001</v>
      </c>
      <c r="O30" s="450">
        <v>44.834040000000002</v>
      </c>
      <c r="P30" s="450">
        <v>224.17020000000002</v>
      </c>
      <c r="Q30" s="450">
        <v>112.08510000000001</v>
      </c>
      <c r="R30" s="451" t="s">
        <v>74</v>
      </c>
      <c r="Z30" s="536">
        <f t="shared" si="0"/>
        <v>0</v>
      </c>
      <c r="AA30" s="521">
        <v>224.17020000000002</v>
      </c>
      <c r="AI30" s="536">
        <f t="shared" si="1"/>
        <v>0</v>
      </c>
      <c r="AJ30" s="536">
        <f t="shared" si="2"/>
        <v>0.22417020000000001</v>
      </c>
    </row>
    <row r="31" spans="1:36" x14ac:dyDescent="0.25">
      <c r="A31" s="3">
        <v>493596.417629998</v>
      </c>
      <c r="B31" s="3">
        <v>5180604.6289499803</v>
      </c>
      <c r="C31" s="35" t="s">
        <v>5</v>
      </c>
      <c r="D31" s="84">
        <v>4</v>
      </c>
      <c r="E31" s="98">
        <v>13</v>
      </c>
      <c r="F31" s="98" t="s">
        <v>5</v>
      </c>
      <c r="G31" s="84" t="s">
        <v>27</v>
      </c>
      <c r="H31" s="90">
        <v>1160</v>
      </c>
      <c r="I31" s="521">
        <v>5094.0098425196848</v>
      </c>
      <c r="J31" s="521"/>
      <c r="K31" s="103">
        <v>1.9279999999999999</v>
      </c>
      <c r="L31" s="103">
        <v>43.25</v>
      </c>
      <c r="N31" s="450">
        <v>179.33616000000001</v>
      </c>
      <c r="O31" s="450">
        <v>44.834040000000002</v>
      </c>
      <c r="P31" s="450">
        <v>224.17020000000002</v>
      </c>
      <c r="Q31" s="450">
        <v>112.08510000000001</v>
      </c>
      <c r="R31" s="451" t="s">
        <v>74</v>
      </c>
      <c r="Z31" s="536">
        <f t="shared" si="0"/>
        <v>0</v>
      </c>
      <c r="AA31" s="521">
        <v>224.17020000000002</v>
      </c>
      <c r="AI31" s="536">
        <f t="shared" si="1"/>
        <v>0</v>
      </c>
      <c r="AJ31" s="536">
        <f t="shared" si="2"/>
        <v>0.22417020000000001</v>
      </c>
    </row>
    <row r="32" spans="1:36" x14ac:dyDescent="0.25">
      <c r="A32" s="3">
        <v>493628.33457200002</v>
      </c>
      <c r="B32" s="3">
        <v>5180611.5956800003</v>
      </c>
      <c r="C32" s="35" t="s">
        <v>5</v>
      </c>
      <c r="D32" s="84">
        <v>5</v>
      </c>
      <c r="E32" s="98">
        <v>14</v>
      </c>
      <c r="F32" s="98" t="s">
        <v>5</v>
      </c>
      <c r="G32" s="84" t="s">
        <v>27</v>
      </c>
      <c r="H32" s="90">
        <v>1132</v>
      </c>
      <c r="I32" s="521">
        <v>4971.0509842519677</v>
      </c>
      <c r="J32" s="521"/>
      <c r="K32" s="103">
        <v>2.0099999999999998</v>
      </c>
      <c r="L32" s="103">
        <v>44.68</v>
      </c>
      <c r="N32" s="450">
        <v>179.33616000000001</v>
      </c>
      <c r="O32" s="450">
        <v>44.834040000000002</v>
      </c>
      <c r="P32" s="450">
        <v>224.17020000000002</v>
      </c>
      <c r="Q32" s="450">
        <v>112.08510000000001</v>
      </c>
      <c r="R32" s="451" t="s">
        <v>74</v>
      </c>
      <c r="Z32" s="536">
        <f t="shared" si="0"/>
        <v>0</v>
      </c>
      <c r="AA32" s="521">
        <v>224.17020000000002</v>
      </c>
      <c r="AI32" s="536">
        <f t="shared" si="1"/>
        <v>0</v>
      </c>
      <c r="AJ32" s="536">
        <f t="shared" si="2"/>
        <v>0.22417020000000001</v>
      </c>
    </row>
    <row r="33" spans="1:36" x14ac:dyDescent="0.25">
      <c r="A33" s="3">
        <v>493660.234772</v>
      </c>
      <c r="B33" s="3">
        <v>5180602.7832500003</v>
      </c>
      <c r="C33" s="35" t="s">
        <v>5</v>
      </c>
      <c r="D33" s="84">
        <v>6</v>
      </c>
      <c r="E33" s="98">
        <v>15</v>
      </c>
      <c r="F33" s="98" t="s">
        <v>5</v>
      </c>
      <c r="G33" s="84" t="s">
        <v>27</v>
      </c>
      <c r="H33" s="90">
        <v>1178</v>
      </c>
      <c r="I33" s="521">
        <v>5173.0548228346452</v>
      </c>
      <c r="J33" s="521"/>
      <c r="K33" s="103">
        <v>1.994</v>
      </c>
      <c r="L33" s="103">
        <v>43.53</v>
      </c>
      <c r="N33" s="450">
        <v>179.33616000000001</v>
      </c>
      <c r="O33" s="450">
        <v>44.834040000000002</v>
      </c>
      <c r="P33" s="450">
        <v>224.17020000000002</v>
      </c>
      <c r="Q33" s="450">
        <v>112.08510000000001</v>
      </c>
      <c r="R33" s="451" t="s">
        <v>74</v>
      </c>
      <c r="Z33" s="536">
        <f t="shared" si="0"/>
        <v>0</v>
      </c>
      <c r="AA33" s="521">
        <v>224.17020000000002</v>
      </c>
      <c r="AI33" s="536">
        <f t="shared" si="1"/>
        <v>0</v>
      </c>
      <c r="AJ33" s="536">
        <f t="shared" si="2"/>
        <v>0.22417020000000001</v>
      </c>
    </row>
    <row r="34" spans="1:36" x14ac:dyDescent="0.25">
      <c r="A34" s="3">
        <v>493692.152348998</v>
      </c>
      <c r="B34" s="3">
        <v>5180610.4170500003</v>
      </c>
      <c r="C34" s="35" t="s">
        <v>5</v>
      </c>
      <c r="D34" s="84">
        <v>6</v>
      </c>
      <c r="E34" s="98">
        <v>16</v>
      </c>
      <c r="F34" s="98" t="s">
        <v>5</v>
      </c>
      <c r="G34" s="84" t="s">
        <v>27</v>
      </c>
      <c r="H34" s="90">
        <v>722</v>
      </c>
      <c r="I34" s="521">
        <v>3170.5819881889761</v>
      </c>
      <c r="J34" s="521"/>
      <c r="K34" s="103">
        <v>1.9530000000000001</v>
      </c>
      <c r="L34" s="103">
        <v>44.57</v>
      </c>
      <c r="N34" s="450">
        <v>179.33616000000001</v>
      </c>
      <c r="O34" s="450">
        <v>44.834040000000002</v>
      </c>
      <c r="P34" s="450">
        <v>224.17020000000002</v>
      </c>
      <c r="Q34" s="450">
        <v>112.08510000000001</v>
      </c>
      <c r="R34" s="451" t="s">
        <v>74</v>
      </c>
      <c r="Z34" s="536">
        <f t="shared" si="0"/>
        <v>0</v>
      </c>
      <c r="AA34" s="521">
        <v>224.17020000000002</v>
      </c>
      <c r="AI34" s="536">
        <f t="shared" si="1"/>
        <v>0</v>
      </c>
      <c r="AJ34" s="536">
        <f t="shared" si="2"/>
        <v>0.22417020000000001</v>
      </c>
    </row>
    <row r="35" spans="1:36" x14ac:dyDescent="0.25">
      <c r="A35" s="3">
        <v>493724.06612700003</v>
      </c>
      <c r="B35" s="3">
        <v>5180614.4951200001</v>
      </c>
      <c r="C35" s="35" t="s">
        <v>6</v>
      </c>
      <c r="D35" s="84">
        <v>1</v>
      </c>
      <c r="E35" s="98">
        <v>17</v>
      </c>
      <c r="F35" s="98" t="s">
        <v>5</v>
      </c>
      <c r="G35" s="84" t="s">
        <v>30</v>
      </c>
      <c r="H35" s="533">
        <v>76</v>
      </c>
      <c r="I35" s="521">
        <v>339.08539999999999</v>
      </c>
      <c r="J35" s="521"/>
      <c r="K35" s="529">
        <v>4.0022000000000002</v>
      </c>
      <c r="L35" s="84">
        <v>61.014000000000003</v>
      </c>
      <c r="N35" s="450">
        <v>16.812764999999999</v>
      </c>
      <c r="O35" s="450">
        <v>44.834040000000002</v>
      </c>
      <c r="P35" s="450">
        <v>61.646805000000001</v>
      </c>
      <c r="Q35" s="450">
        <v>8.9668080000000003</v>
      </c>
      <c r="R35" s="451" t="s">
        <v>75</v>
      </c>
      <c r="Z35" s="536">
        <f t="shared" si="0"/>
        <v>0</v>
      </c>
      <c r="AA35" s="521">
        <v>61.646805000000001</v>
      </c>
      <c r="AI35" s="536">
        <f t="shared" si="1"/>
        <v>0</v>
      </c>
      <c r="AJ35" s="536">
        <f t="shared" si="2"/>
        <v>6.1646804999999999E-2</v>
      </c>
    </row>
    <row r="36" spans="1:36" x14ac:dyDescent="0.25">
      <c r="A36" s="3">
        <v>493755.952693998</v>
      </c>
      <c r="B36" s="3">
        <v>5180592.4596699905</v>
      </c>
      <c r="C36" s="35" t="s">
        <v>6</v>
      </c>
      <c r="D36" s="84">
        <v>2</v>
      </c>
      <c r="E36" s="98">
        <v>18</v>
      </c>
      <c r="F36" s="98" t="s">
        <v>5</v>
      </c>
      <c r="G36" s="84" t="s">
        <v>29</v>
      </c>
      <c r="H36" s="90">
        <v>406</v>
      </c>
      <c r="I36" s="521">
        <v>1811.4298999999999</v>
      </c>
      <c r="J36" s="521"/>
      <c r="K36" s="103">
        <v>2.851</v>
      </c>
      <c r="L36" s="103">
        <v>45.76</v>
      </c>
      <c r="N36" s="450">
        <v>0</v>
      </c>
      <c r="O36" s="450">
        <v>0</v>
      </c>
      <c r="P36" s="450">
        <v>0</v>
      </c>
      <c r="Q36" s="450">
        <v>201.75318000000001</v>
      </c>
      <c r="R36" s="451" t="s">
        <v>78</v>
      </c>
      <c r="Z36" s="536">
        <f t="shared" si="0"/>
        <v>0</v>
      </c>
      <c r="AA36" s="521">
        <v>0</v>
      </c>
      <c r="AI36" s="536">
        <f t="shared" si="1"/>
        <v>0</v>
      </c>
      <c r="AJ36" s="536">
        <f t="shared" si="2"/>
        <v>0</v>
      </c>
    </row>
    <row r="37" spans="1:36" x14ac:dyDescent="0.25">
      <c r="A37" s="3">
        <v>493785.60215200001</v>
      </c>
      <c r="B37" s="3">
        <v>5180609.6934099803</v>
      </c>
      <c r="C37" s="35" t="s">
        <v>6</v>
      </c>
      <c r="D37" s="84">
        <v>2</v>
      </c>
      <c r="E37" s="98">
        <v>19</v>
      </c>
      <c r="F37" s="98" t="s">
        <v>5</v>
      </c>
      <c r="G37" s="84" t="s">
        <v>29</v>
      </c>
      <c r="H37" s="90">
        <v>603</v>
      </c>
      <c r="I37" s="521">
        <v>2690.3749499999999</v>
      </c>
      <c r="J37" s="521"/>
      <c r="K37" s="103">
        <v>3.161</v>
      </c>
      <c r="L37" s="103">
        <v>45.51</v>
      </c>
      <c r="N37" s="450">
        <v>0</v>
      </c>
      <c r="O37" s="450">
        <v>0</v>
      </c>
      <c r="P37" s="450">
        <v>0</v>
      </c>
      <c r="Q37" s="450">
        <v>201.75318000000001</v>
      </c>
      <c r="R37" s="451" t="s">
        <v>78</v>
      </c>
      <c r="Z37" s="536">
        <f t="shared" si="0"/>
        <v>0</v>
      </c>
      <c r="AA37" s="521">
        <v>0</v>
      </c>
      <c r="AI37" s="536">
        <f t="shared" si="1"/>
        <v>0</v>
      </c>
      <c r="AJ37" s="536">
        <f t="shared" si="2"/>
        <v>0</v>
      </c>
    </row>
    <row r="38" spans="1:36" x14ac:dyDescent="0.25">
      <c r="A38" s="3">
        <v>493819.787974999</v>
      </c>
      <c r="B38" s="3">
        <v>5180608.06183</v>
      </c>
      <c r="C38" s="35" t="s">
        <v>6</v>
      </c>
      <c r="D38" s="84">
        <v>3</v>
      </c>
      <c r="E38" s="98">
        <v>20</v>
      </c>
      <c r="F38" s="98" t="s">
        <v>5</v>
      </c>
      <c r="G38" s="84" t="s">
        <v>24</v>
      </c>
      <c r="H38" s="88">
        <v>0</v>
      </c>
      <c r="I38" s="88">
        <v>0</v>
      </c>
      <c r="J38" s="88"/>
      <c r="K38" s="88">
        <v>0</v>
      </c>
      <c r="L38" s="86" t="s">
        <v>41</v>
      </c>
      <c r="M38" s="86" t="s">
        <v>41</v>
      </c>
      <c r="N38" s="450">
        <v>0</v>
      </c>
      <c r="O38" s="450">
        <v>145.71063000000001</v>
      </c>
      <c r="P38" s="450">
        <v>145.71063000000001</v>
      </c>
      <c r="Q38" s="450">
        <v>109.84339800000001</v>
      </c>
      <c r="R38" s="451" t="s">
        <v>66</v>
      </c>
      <c r="Z38" s="536">
        <f t="shared" si="0"/>
        <v>0</v>
      </c>
      <c r="AA38" s="521">
        <v>145.71063000000001</v>
      </c>
      <c r="AI38" s="536">
        <f t="shared" si="1"/>
        <v>0</v>
      </c>
      <c r="AJ38" s="536">
        <f t="shared" si="2"/>
        <v>0.14571063000000001</v>
      </c>
    </row>
    <row r="39" spans="1:36" x14ac:dyDescent="0.25">
      <c r="A39" s="3">
        <v>493851.68107400002</v>
      </c>
      <c r="B39" s="3">
        <v>5180592.0274799904</v>
      </c>
      <c r="C39" s="35" t="s">
        <v>6</v>
      </c>
      <c r="D39" s="84">
        <v>4</v>
      </c>
      <c r="E39" s="98">
        <v>21</v>
      </c>
      <c r="F39" s="98" t="s">
        <v>5</v>
      </c>
      <c r="G39" s="84" t="s">
        <v>28</v>
      </c>
      <c r="H39" s="90">
        <v>587</v>
      </c>
      <c r="I39" s="521">
        <v>2577.7446358267712</v>
      </c>
      <c r="J39" s="521"/>
      <c r="K39" s="103">
        <v>1.7649999999999999</v>
      </c>
      <c r="L39" s="103">
        <v>45.71</v>
      </c>
      <c r="N39" s="450">
        <v>179.33616000000001</v>
      </c>
      <c r="O39" s="450">
        <v>0</v>
      </c>
      <c r="P39" s="450">
        <v>179.33616000000001</v>
      </c>
      <c r="Q39" s="450">
        <v>112.08510000000001</v>
      </c>
      <c r="R39" s="451" t="s">
        <v>76</v>
      </c>
      <c r="Z39" s="536">
        <f t="shared" si="0"/>
        <v>0</v>
      </c>
      <c r="AA39" s="521">
        <v>179.33616000000001</v>
      </c>
      <c r="AI39" s="536">
        <f t="shared" si="1"/>
        <v>0</v>
      </c>
      <c r="AJ39" s="536">
        <f t="shared" si="2"/>
        <v>0.17933616000000002</v>
      </c>
    </row>
    <row r="40" spans="1:36" x14ac:dyDescent="0.25">
      <c r="A40" s="3">
        <v>493883.62043100002</v>
      </c>
      <c r="B40" s="3">
        <v>5180621.2199799903</v>
      </c>
      <c r="C40" s="35" t="s">
        <v>6</v>
      </c>
      <c r="D40" s="84">
        <v>4</v>
      </c>
      <c r="E40" s="98">
        <v>22</v>
      </c>
      <c r="F40" s="98" t="s">
        <v>5</v>
      </c>
      <c r="G40" s="84" t="s">
        <v>28</v>
      </c>
      <c r="H40" s="90">
        <v>692</v>
      </c>
      <c r="I40" s="521">
        <v>3038.8403543307081</v>
      </c>
      <c r="J40" s="521"/>
      <c r="K40" s="103">
        <v>1.9019999999999999</v>
      </c>
      <c r="L40" s="103">
        <v>45.82</v>
      </c>
      <c r="N40" s="450">
        <v>179.33616000000001</v>
      </c>
      <c r="O40" s="450">
        <v>0</v>
      </c>
      <c r="P40" s="450">
        <v>179.33616000000001</v>
      </c>
      <c r="Q40" s="450">
        <v>112.08510000000001</v>
      </c>
      <c r="R40" s="451" t="s">
        <v>76</v>
      </c>
      <c r="Z40" s="536">
        <f t="shared" si="0"/>
        <v>0</v>
      </c>
      <c r="AA40" s="521">
        <v>179.33616000000001</v>
      </c>
      <c r="AI40" s="536">
        <f t="shared" si="1"/>
        <v>0</v>
      </c>
      <c r="AJ40" s="536">
        <f t="shared" si="2"/>
        <v>0.17933616000000002</v>
      </c>
    </row>
    <row r="41" spans="1:36" x14ac:dyDescent="0.25">
      <c r="A41" s="3">
        <v>493915.526583998</v>
      </c>
      <c r="B41" s="3">
        <v>5180617.9650100004</v>
      </c>
      <c r="C41" s="35" t="s">
        <v>6</v>
      </c>
      <c r="D41" s="84">
        <v>5</v>
      </c>
      <c r="E41" s="98">
        <v>23</v>
      </c>
      <c r="F41" s="98" t="s">
        <v>5</v>
      </c>
      <c r="G41" s="84" t="s">
        <v>25</v>
      </c>
      <c r="H41" s="532">
        <v>0</v>
      </c>
      <c r="I41" s="532">
        <v>0</v>
      </c>
      <c r="K41" s="532">
        <v>0</v>
      </c>
      <c r="L41" s="101" t="s">
        <v>41</v>
      </c>
      <c r="M41" s="101" t="s">
        <v>41</v>
      </c>
      <c r="N41" s="450">
        <v>0</v>
      </c>
      <c r="O41" s="450">
        <v>145.71063000000001</v>
      </c>
      <c r="P41" s="450">
        <v>145.71063000000001</v>
      </c>
      <c r="Q41" s="450">
        <v>11.20851</v>
      </c>
      <c r="R41" s="451" t="s">
        <v>77</v>
      </c>
      <c r="Z41" s="536">
        <f t="shared" si="0"/>
        <v>0</v>
      </c>
      <c r="AA41" s="521">
        <v>145.71063000000001</v>
      </c>
      <c r="AI41" s="536">
        <f t="shared" si="1"/>
        <v>0</v>
      </c>
      <c r="AJ41" s="536">
        <f t="shared" si="2"/>
        <v>0.14571063000000001</v>
      </c>
    </row>
    <row r="42" spans="1:36" x14ac:dyDescent="0.25">
      <c r="A42" s="3">
        <v>493947.431986999</v>
      </c>
      <c r="B42" s="3">
        <v>5180613.9323500004</v>
      </c>
      <c r="C42" s="35" t="s">
        <v>6</v>
      </c>
      <c r="D42" s="84">
        <v>6</v>
      </c>
      <c r="E42" s="98">
        <v>24</v>
      </c>
      <c r="F42" s="98" t="s">
        <v>5</v>
      </c>
      <c r="G42" s="84" t="s">
        <v>26</v>
      </c>
      <c r="H42" s="90">
        <v>110</v>
      </c>
      <c r="I42" s="521">
        <v>490.78149999999994</v>
      </c>
      <c r="J42" s="521"/>
      <c r="K42" s="103">
        <v>3.6269999999999998</v>
      </c>
      <c r="L42" s="103">
        <v>44.43</v>
      </c>
      <c r="N42" s="450">
        <v>0</v>
      </c>
      <c r="O42" s="450">
        <v>0</v>
      </c>
      <c r="P42" s="450">
        <v>0</v>
      </c>
      <c r="Q42" s="450">
        <v>224.17020000000002</v>
      </c>
      <c r="R42" s="451" t="s">
        <v>79</v>
      </c>
      <c r="Z42" s="536">
        <f t="shared" si="0"/>
        <v>0</v>
      </c>
      <c r="AA42" s="521">
        <v>0</v>
      </c>
      <c r="AI42" s="536">
        <f t="shared" si="1"/>
        <v>0</v>
      </c>
      <c r="AJ42" s="536">
        <f t="shared" si="2"/>
        <v>0</v>
      </c>
    </row>
    <row r="43" spans="1:36" x14ac:dyDescent="0.25">
      <c r="A43" s="3">
        <v>493228.31810600002</v>
      </c>
      <c r="B43" s="3">
        <v>5180622.0768400002</v>
      </c>
      <c r="C43" s="35" t="s">
        <v>4</v>
      </c>
      <c r="D43" s="84">
        <v>1</v>
      </c>
      <c r="E43" s="98">
        <v>2</v>
      </c>
      <c r="F43" s="98" t="s">
        <v>6</v>
      </c>
      <c r="G43" s="84" t="s">
        <v>23</v>
      </c>
      <c r="H43" s="533">
        <v>820</v>
      </c>
      <c r="I43" s="521">
        <v>3600.9379921259838</v>
      </c>
      <c r="J43" s="521"/>
      <c r="K43" s="103">
        <v>2.6280000000000001</v>
      </c>
      <c r="L43" s="103">
        <v>43.58</v>
      </c>
      <c r="N43" s="450">
        <v>0</v>
      </c>
      <c r="O43" s="450">
        <v>212.96169</v>
      </c>
      <c r="P43" s="450">
        <v>212.96169</v>
      </c>
      <c r="Q43" s="450">
        <v>134.50211999999999</v>
      </c>
      <c r="R43" s="451" t="s">
        <v>69</v>
      </c>
      <c r="Z43" s="536">
        <f t="shared" si="0"/>
        <v>0</v>
      </c>
      <c r="AA43" s="521">
        <v>212.96169</v>
      </c>
      <c r="AI43" s="536">
        <f t="shared" si="1"/>
        <v>0</v>
      </c>
      <c r="AJ43" s="536">
        <f t="shared" si="2"/>
        <v>0.21296169000000001</v>
      </c>
    </row>
    <row r="44" spans="1:36" x14ac:dyDescent="0.25">
      <c r="A44" s="3">
        <v>493257.95663500001</v>
      </c>
      <c r="B44" s="3">
        <v>5180626.4461700004</v>
      </c>
      <c r="C44" s="35" t="s">
        <v>4</v>
      </c>
      <c r="D44" s="84">
        <v>1</v>
      </c>
      <c r="E44" s="98">
        <v>3</v>
      </c>
      <c r="F44" s="98" t="s">
        <v>6</v>
      </c>
      <c r="G44" s="84" t="s">
        <v>23</v>
      </c>
      <c r="H44" s="533">
        <v>942</v>
      </c>
      <c r="I44" s="521">
        <v>4136.6873031496061</v>
      </c>
      <c r="J44" s="521"/>
      <c r="K44" s="103">
        <v>2.363</v>
      </c>
      <c r="L44" s="103">
        <v>43.27</v>
      </c>
      <c r="N44" s="450">
        <v>93.030633000000009</v>
      </c>
      <c r="O44" s="450">
        <v>123.29361</v>
      </c>
      <c r="P44" s="450">
        <v>216.324243</v>
      </c>
      <c r="Q44" s="450">
        <v>134.50211999999999</v>
      </c>
      <c r="R44" s="451" t="s">
        <v>69</v>
      </c>
      <c r="Z44" s="536">
        <f t="shared" si="0"/>
        <v>0</v>
      </c>
      <c r="AA44" s="521">
        <v>216.324243</v>
      </c>
      <c r="AI44" s="536">
        <f t="shared" si="1"/>
        <v>0</v>
      </c>
      <c r="AJ44" s="536">
        <f t="shared" si="2"/>
        <v>0.216324243</v>
      </c>
    </row>
    <row r="45" spans="1:36" x14ac:dyDescent="0.25">
      <c r="A45" s="3">
        <v>493289.86292500002</v>
      </c>
      <c r="B45" s="3">
        <v>5180623.6323600002</v>
      </c>
      <c r="C45" s="35" t="s">
        <v>4</v>
      </c>
      <c r="D45" s="84">
        <v>2</v>
      </c>
      <c r="E45" s="98">
        <v>4</v>
      </c>
      <c r="F45" s="98" t="s">
        <v>6</v>
      </c>
      <c r="G45" s="84" t="s">
        <v>23</v>
      </c>
      <c r="H45" s="533">
        <v>581</v>
      </c>
      <c r="I45" s="521">
        <v>2551.3963090551179</v>
      </c>
      <c r="J45" s="521"/>
      <c r="K45" s="103">
        <v>2.641</v>
      </c>
      <c r="L45" s="103">
        <v>43.77</v>
      </c>
      <c r="N45" s="450">
        <v>0</v>
      </c>
      <c r="O45" s="450">
        <v>212.96169</v>
      </c>
      <c r="P45" s="450">
        <v>212.96169</v>
      </c>
      <c r="Q45" s="450">
        <v>134.50211999999999</v>
      </c>
      <c r="R45" s="451" t="s">
        <v>69</v>
      </c>
      <c r="Z45" s="536">
        <f t="shared" si="0"/>
        <v>0</v>
      </c>
      <c r="AA45" s="521">
        <v>212.96169</v>
      </c>
      <c r="AI45" s="536">
        <f t="shared" si="1"/>
        <v>0</v>
      </c>
      <c r="AJ45" s="536">
        <f t="shared" si="2"/>
        <v>0.21296169000000001</v>
      </c>
    </row>
    <row r="46" spans="1:36" x14ac:dyDescent="0.25">
      <c r="A46" s="3">
        <v>493323.203397998</v>
      </c>
      <c r="B46" s="3">
        <v>5180641.4112200001</v>
      </c>
      <c r="C46" s="35" t="s">
        <v>4</v>
      </c>
      <c r="D46" s="84">
        <v>3</v>
      </c>
      <c r="E46" s="98">
        <v>5</v>
      </c>
      <c r="F46" s="98" t="s">
        <v>6</v>
      </c>
      <c r="G46" s="84" t="s">
        <v>23</v>
      </c>
      <c r="H46" s="533">
        <v>601</v>
      </c>
      <c r="I46" s="521">
        <v>2639.2240649606297</v>
      </c>
      <c r="J46" s="521"/>
      <c r="K46" s="103">
        <v>2.4409999999999998</v>
      </c>
      <c r="L46" s="103">
        <v>43.6</v>
      </c>
      <c r="N46" s="450">
        <v>93.030633000000009</v>
      </c>
      <c r="O46" s="450">
        <v>123.29361</v>
      </c>
      <c r="P46" s="450">
        <v>216.324243</v>
      </c>
      <c r="Q46" s="450">
        <v>134.50211999999999</v>
      </c>
      <c r="R46" s="451" t="s">
        <v>69</v>
      </c>
      <c r="Z46" s="536">
        <f t="shared" si="0"/>
        <v>0</v>
      </c>
      <c r="AA46" s="521">
        <v>216.324243</v>
      </c>
      <c r="AI46" s="536">
        <f t="shared" si="1"/>
        <v>0</v>
      </c>
      <c r="AJ46" s="536">
        <f t="shared" si="2"/>
        <v>0.216324243</v>
      </c>
    </row>
    <row r="47" spans="1:36" x14ac:dyDescent="0.25">
      <c r="A47" s="3">
        <v>493353.700202999</v>
      </c>
      <c r="B47" s="3">
        <v>5180640.2296700003</v>
      </c>
      <c r="C47" s="35" t="s">
        <v>4</v>
      </c>
      <c r="D47" s="84">
        <v>3</v>
      </c>
      <c r="E47" s="98">
        <v>6</v>
      </c>
      <c r="F47" s="98" t="s">
        <v>6</v>
      </c>
      <c r="G47" s="84" t="s">
        <v>23</v>
      </c>
      <c r="H47" s="533">
        <v>571</v>
      </c>
      <c r="I47" s="521">
        <v>2507.4824311023622</v>
      </c>
      <c r="J47" s="521"/>
      <c r="K47" s="103">
        <v>2.7610000000000001</v>
      </c>
      <c r="L47" s="103">
        <v>43.66</v>
      </c>
      <c r="N47" s="450">
        <v>93.030633000000009</v>
      </c>
      <c r="O47" s="450">
        <v>123.29361</v>
      </c>
      <c r="P47" s="450">
        <v>216.324243</v>
      </c>
      <c r="Q47" s="450">
        <v>134.50211999999999</v>
      </c>
      <c r="R47" s="451" t="s">
        <v>69</v>
      </c>
      <c r="Z47" s="536">
        <f t="shared" si="0"/>
        <v>0</v>
      </c>
      <c r="AA47" s="521">
        <v>216.324243</v>
      </c>
      <c r="AI47" s="536">
        <f t="shared" si="1"/>
        <v>0</v>
      </c>
      <c r="AJ47" s="536">
        <f t="shared" si="2"/>
        <v>0.216324243</v>
      </c>
    </row>
    <row r="48" spans="1:36" x14ac:dyDescent="0.25">
      <c r="A48" s="3">
        <v>493385.61993400002</v>
      </c>
      <c r="B48" s="3">
        <v>5180649.6397900004</v>
      </c>
      <c r="C48" s="35" t="s">
        <v>4</v>
      </c>
      <c r="D48" s="84">
        <v>4</v>
      </c>
      <c r="E48" s="98">
        <v>7</v>
      </c>
      <c r="F48" s="98" t="s">
        <v>6</v>
      </c>
      <c r="G48" s="84" t="s">
        <v>23</v>
      </c>
      <c r="H48" s="533">
        <v>765</v>
      </c>
      <c r="I48" s="521">
        <v>3359.4116633858266</v>
      </c>
      <c r="J48" s="521"/>
      <c r="K48" s="103">
        <v>2.6779999999999999</v>
      </c>
      <c r="L48" s="103">
        <v>43.79</v>
      </c>
      <c r="N48" s="450">
        <v>0</v>
      </c>
      <c r="O48" s="450">
        <v>212.96169</v>
      </c>
      <c r="P48" s="450">
        <v>212.96169</v>
      </c>
      <c r="Q48" s="450">
        <v>134.50211999999999</v>
      </c>
      <c r="R48" s="451" t="s">
        <v>69</v>
      </c>
      <c r="Z48" s="536">
        <f t="shared" si="0"/>
        <v>0</v>
      </c>
      <c r="AA48" s="521">
        <v>212.96169</v>
      </c>
      <c r="AI48" s="536">
        <f t="shared" si="1"/>
        <v>0</v>
      </c>
      <c r="AJ48" s="536">
        <f t="shared" si="2"/>
        <v>0.21296169000000001</v>
      </c>
    </row>
    <row r="49" spans="1:36" x14ac:dyDescent="0.25">
      <c r="A49" s="3">
        <v>493417.52554900001</v>
      </c>
      <c r="B49" s="3">
        <v>5180646.2710499903</v>
      </c>
      <c r="C49" s="35" t="s">
        <v>4</v>
      </c>
      <c r="D49" s="84">
        <v>5</v>
      </c>
      <c r="E49" s="98">
        <v>8</v>
      </c>
      <c r="F49" s="98" t="s">
        <v>6</v>
      </c>
      <c r="G49" s="84" t="s">
        <v>23</v>
      </c>
      <c r="H49" s="533">
        <v>1103</v>
      </c>
      <c r="I49" s="521">
        <v>4843.7007381889762</v>
      </c>
      <c r="J49" s="521"/>
      <c r="K49" s="103">
        <v>2.6819999999999999</v>
      </c>
      <c r="L49" s="103">
        <v>43.42</v>
      </c>
      <c r="N49" s="450">
        <v>0</v>
      </c>
      <c r="O49" s="450">
        <v>212.96169</v>
      </c>
      <c r="P49" s="450">
        <v>212.96169</v>
      </c>
      <c r="Q49" s="450">
        <v>134.50211999999999</v>
      </c>
      <c r="R49" s="451" t="s">
        <v>69</v>
      </c>
      <c r="Z49" s="536">
        <f t="shared" si="0"/>
        <v>0</v>
      </c>
      <c r="AA49" s="521">
        <v>212.96169</v>
      </c>
      <c r="AI49" s="536">
        <f t="shared" si="1"/>
        <v>0</v>
      </c>
      <c r="AJ49" s="536">
        <f t="shared" si="2"/>
        <v>0.21296169000000001</v>
      </c>
    </row>
    <row r="50" spans="1:36" x14ac:dyDescent="0.25">
      <c r="A50" s="3">
        <v>493449.423316998</v>
      </c>
      <c r="B50" s="3">
        <v>5180635.6795399804</v>
      </c>
      <c r="C50" s="35" t="s">
        <v>4</v>
      </c>
      <c r="D50" s="84">
        <v>6</v>
      </c>
      <c r="E50" s="98">
        <v>9</v>
      </c>
      <c r="F50" s="98" t="s">
        <v>6</v>
      </c>
      <c r="G50" s="84" t="s">
        <v>23</v>
      </c>
      <c r="H50" s="533">
        <v>856</v>
      </c>
      <c r="I50" s="521">
        <v>3759.0279527559051</v>
      </c>
      <c r="J50" s="521"/>
      <c r="K50" s="103">
        <v>2.4060000000000001</v>
      </c>
      <c r="L50" s="103">
        <v>43.36</v>
      </c>
      <c r="N50" s="450">
        <v>0</v>
      </c>
      <c r="O50" s="450">
        <v>212.96169</v>
      </c>
      <c r="P50" s="450">
        <v>212.96169</v>
      </c>
      <c r="Q50" s="450">
        <v>134.50211999999999</v>
      </c>
      <c r="R50" s="451" t="s">
        <v>69</v>
      </c>
      <c r="Z50" s="536">
        <f t="shared" si="0"/>
        <v>0</v>
      </c>
      <c r="AA50" s="521">
        <v>212.96169</v>
      </c>
      <c r="AI50" s="536">
        <f t="shared" si="1"/>
        <v>0</v>
      </c>
      <c r="AJ50" s="536">
        <f t="shared" si="2"/>
        <v>0.21296169000000001</v>
      </c>
    </row>
    <row r="51" spans="1:36" x14ac:dyDescent="0.25">
      <c r="A51" s="3">
        <v>493485.65363100002</v>
      </c>
      <c r="B51" s="3">
        <v>5180644.8884500004</v>
      </c>
      <c r="C51" s="35" t="s">
        <v>5</v>
      </c>
      <c r="D51" s="84">
        <v>1</v>
      </c>
      <c r="E51" s="98">
        <v>10</v>
      </c>
      <c r="F51" s="98" t="s">
        <v>6</v>
      </c>
      <c r="G51" s="84" t="s">
        <v>27</v>
      </c>
      <c r="H51" s="90">
        <v>908</v>
      </c>
      <c r="I51" s="521">
        <v>3987.3801181102358</v>
      </c>
      <c r="J51" s="521"/>
      <c r="K51" s="103">
        <v>1.9530000000000001</v>
      </c>
      <c r="L51" s="103">
        <v>43.22</v>
      </c>
      <c r="N51" s="450">
        <v>179.33616000000001</v>
      </c>
      <c r="O51" s="450">
        <v>44.834040000000002</v>
      </c>
      <c r="P51" s="450">
        <v>224.17020000000002</v>
      </c>
      <c r="Q51" s="450">
        <v>112.08510000000001</v>
      </c>
      <c r="R51" s="451" t="s">
        <v>74</v>
      </c>
      <c r="Z51" s="536">
        <f t="shared" si="0"/>
        <v>0</v>
      </c>
      <c r="AA51" s="521">
        <v>224.17020000000002</v>
      </c>
      <c r="AI51" s="536">
        <f t="shared" si="1"/>
        <v>0</v>
      </c>
      <c r="AJ51" s="536">
        <f t="shared" si="2"/>
        <v>0.22417020000000001</v>
      </c>
    </row>
    <row r="52" spans="1:36" x14ac:dyDescent="0.25">
      <c r="A52" s="3">
        <v>493514.03761100001</v>
      </c>
      <c r="B52" s="3">
        <v>5180631.0323999804</v>
      </c>
      <c r="C52" s="35" t="s">
        <v>5</v>
      </c>
      <c r="D52" s="84">
        <v>2</v>
      </c>
      <c r="E52" s="98">
        <v>11</v>
      </c>
      <c r="F52" s="98" t="s">
        <v>6</v>
      </c>
      <c r="G52" s="84" t="s">
        <v>27</v>
      </c>
      <c r="H52" s="90">
        <v>1029</v>
      </c>
      <c r="I52" s="521">
        <v>4518.7380413385818</v>
      </c>
      <c r="J52" s="521"/>
      <c r="K52" s="103">
        <v>2.004</v>
      </c>
      <c r="L52" s="103">
        <v>43.36</v>
      </c>
      <c r="N52" s="450">
        <v>179.33616000000001</v>
      </c>
      <c r="O52" s="450">
        <v>44.834040000000002</v>
      </c>
      <c r="P52" s="450">
        <v>224.17020000000002</v>
      </c>
      <c r="Q52" s="450">
        <v>112.08510000000001</v>
      </c>
      <c r="R52" s="451" t="s">
        <v>74</v>
      </c>
      <c r="Z52" s="536">
        <f t="shared" si="0"/>
        <v>0</v>
      </c>
      <c r="AA52" s="521">
        <v>224.17020000000002</v>
      </c>
      <c r="AI52" s="536">
        <f t="shared" si="1"/>
        <v>0</v>
      </c>
      <c r="AJ52" s="536">
        <f t="shared" si="2"/>
        <v>0.22417020000000001</v>
      </c>
    </row>
    <row r="53" spans="1:36" x14ac:dyDescent="0.25">
      <c r="A53" s="3">
        <v>493545.15792600001</v>
      </c>
      <c r="B53" s="3">
        <v>5180641.6875400003</v>
      </c>
      <c r="C53" s="35" t="s">
        <v>5</v>
      </c>
      <c r="D53" s="84">
        <v>2</v>
      </c>
      <c r="E53" s="98">
        <v>12</v>
      </c>
      <c r="F53" s="98" t="s">
        <v>6</v>
      </c>
      <c r="G53" s="84" t="s">
        <v>27</v>
      </c>
      <c r="H53" s="90">
        <v>914</v>
      </c>
      <c r="I53" s="521">
        <v>4013.7284448818896</v>
      </c>
      <c r="J53" s="521"/>
      <c r="K53" s="103">
        <v>2.0569999999999999</v>
      </c>
      <c r="L53" s="103">
        <v>43.73</v>
      </c>
      <c r="N53" s="450">
        <v>179.33616000000001</v>
      </c>
      <c r="O53" s="450">
        <v>44.834040000000002</v>
      </c>
      <c r="P53" s="450">
        <v>224.17020000000002</v>
      </c>
      <c r="Q53" s="450">
        <v>112.08510000000001</v>
      </c>
      <c r="R53" s="451" t="s">
        <v>74</v>
      </c>
      <c r="Z53" s="536">
        <f t="shared" si="0"/>
        <v>0</v>
      </c>
      <c r="AA53" s="521">
        <v>224.17020000000002</v>
      </c>
      <c r="AI53" s="536">
        <f t="shared" si="1"/>
        <v>0</v>
      </c>
      <c r="AJ53" s="536">
        <f t="shared" si="2"/>
        <v>0.22417020000000001</v>
      </c>
    </row>
    <row r="54" spans="1:36" x14ac:dyDescent="0.25">
      <c r="A54" s="3">
        <v>493577.061649999</v>
      </c>
      <c r="B54" s="3">
        <v>5180636.4305800004</v>
      </c>
      <c r="C54" s="35" t="s">
        <v>5</v>
      </c>
      <c r="D54" s="84">
        <v>3</v>
      </c>
      <c r="E54" s="98">
        <v>13</v>
      </c>
      <c r="F54" s="98" t="s">
        <v>6</v>
      </c>
      <c r="G54" s="84" t="s">
        <v>27</v>
      </c>
      <c r="H54" s="90">
        <v>989</v>
      </c>
      <c r="I54" s="521">
        <v>4343.082529527559</v>
      </c>
      <c r="J54" s="521"/>
      <c r="K54" s="103">
        <v>2.1970000000000001</v>
      </c>
      <c r="L54" s="103">
        <v>45.01</v>
      </c>
      <c r="N54" s="450">
        <v>179.33616000000001</v>
      </c>
      <c r="O54" s="450">
        <v>44.834040000000002</v>
      </c>
      <c r="P54" s="450">
        <v>224.17020000000002</v>
      </c>
      <c r="Q54" s="450">
        <v>112.08510000000001</v>
      </c>
      <c r="R54" s="451" t="s">
        <v>74</v>
      </c>
      <c r="Z54" s="536">
        <f t="shared" si="0"/>
        <v>0</v>
      </c>
      <c r="AA54" s="521">
        <v>224.17020000000002</v>
      </c>
      <c r="AI54" s="536">
        <f t="shared" si="1"/>
        <v>0</v>
      </c>
      <c r="AJ54" s="536">
        <f t="shared" si="2"/>
        <v>0.22417020000000001</v>
      </c>
    </row>
    <row r="55" spans="1:36" x14ac:dyDescent="0.25">
      <c r="A55" s="3">
        <v>493608.97844500002</v>
      </c>
      <c r="B55" s="3">
        <v>5180643.3971999902</v>
      </c>
      <c r="C55" s="35" t="s">
        <v>5</v>
      </c>
      <c r="D55" s="84">
        <v>4</v>
      </c>
      <c r="E55" s="98">
        <v>14</v>
      </c>
      <c r="F55" s="98" t="s">
        <v>6</v>
      </c>
      <c r="G55" s="84" t="s">
        <v>27</v>
      </c>
      <c r="H55" s="90">
        <v>1315</v>
      </c>
      <c r="I55" s="521">
        <v>5774.674950787401</v>
      </c>
      <c r="J55" s="521"/>
      <c r="K55" s="103">
        <v>2.0489999999999999</v>
      </c>
      <c r="L55" s="103">
        <v>45.01</v>
      </c>
      <c r="N55" s="450">
        <v>179.33616000000001</v>
      </c>
      <c r="O55" s="450">
        <v>44.834040000000002</v>
      </c>
      <c r="P55" s="450">
        <v>224.17020000000002</v>
      </c>
      <c r="Q55" s="450">
        <v>112.08510000000001</v>
      </c>
      <c r="R55" s="451" t="s">
        <v>74</v>
      </c>
      <c r="Z55" s="536">
        <f t="shared" si="0"/>
        <v>0</v>
      </c>
      <c r="AA55" s="521">
        <v>224.17020000000002</v>
      </c>
      <c r="AI55" s="536">
        <f t="shared" si="1"/>
        <v>0</v>
      </c>
      <c r="AJ55" s="536">
        <f t="shared" si="2"/>
        <v>0.22417020000000001</v>
      </c>
    </row>
    <row r="56" spans="1:36" x14ac:dyDescent="0.25">
      <c r="A56" s="3">
        <v>493640.878448</v>
      </c>
      <c r="B56" s="3">
        <v>5180634.5846699905</v>
      </c>
      <c r="C56" s="35" t="s">
        <v>5</v>
      </c>
      <c r="D56" s="84">
        <v>5</v>
      </c>
      <c r="E56" s="98">
        <v>15</v>
      </c>
      <c r="F56" s="98" t="s">
        <v>6</v>
      </c>
      <c r="G56" s="84" t="s">
        <v>27</v>
      </c>
      <c r="H56" s="90">
        <v>1124</v>
      </c>
      <c r="I56" s="521">
        <v>4935.919881889763</v>
      </c>
      <c r="J56" s="521"/>
      <c r="K56" s="103">
        <v>1.964</v>
      </c>
      <c r="L56" s="103">
        <v>44.27</v>
      </c>
      <c r="N56" s="450">
        <v>179.33616000000001</v>
      </c>
      <c r="O56" s="450">
        <v>44.834040000000002</v>
      </c>
      <c r="P56" s="450">
        <v>224.17020000000002</v>
      </c>
      <c r="Q56" s="450">
        <v>112.08510000000001</v>
      </c>
      <c r="R56" s="451" t="s">
        <v>74</v>
      </c>
      <c r="Z56" s="536">
        <f t="shared" si="0"/>
        <v>0</v>
      </c>
      <c r="AA56" s="521">
        <v>224.17020000000002</v>
      </c>
      <c r="AI56" s="536">
        <f t="shared" si="1"/>
        <v>0</v>
      </c>
      <c r="AJ56" s="536">
        <f t="shared" si="2"/>
        <v>0.22417020000000001</v>
      </c>
    </row>
    <row r="57" spans="1:36" x14ac:dyDescent="0.25">
      <c r="A57" s="3">
        <v>493671.430219998</v>
      </c>
      <c r="B57" s="3">
        <v>5180643.5840299902</v>
      </c>
      <c r="C57" s="35" t="s">
        <v>5</v>
      </c>
      <c r="D57" s="84">
        <v>5</v>
      </c>
      <c r="E57" s="98">
        <v>16</v>
      </c>
      <c r="F57" s="98" t="s">
        <v>6</v>
      </c>
      <c r="G57" s="84" t="s">
        <v>27</v>
      </c>
      <c r="H57" s="90">
        <v>1115</v>
      </c>
      <c r="I57" s="521">
        <v>4896.3973917322828</v>
      </c>
      <c r="J57" s="521"/>
      <c r="K57" s="103">
        <v>2.0259999999999998</v>
      </c>
      <c r="L57" s="103">
        <v>44.77</v>
      </c>
      <c r="N57" s="450">
        <v>179.33616000000001</v>
      </c>
      <c r="O57" s="450">
        <v>44.834040000000002</v>
      </c>
      <c r="P57" s="450">
        <v>224.17020000000002</v>
      </c>
      <c r="Q57" s="450">
        <v>112.08510000000001</v>
      </c>
      <c r="R57" s="451" t="s">
        <v>74</v>
      </c>
      <c r="Z57" s="536">
        <f t="shared" si="0"/>
        <v>0</v>
      </c>
      <c r="AA57" s="521">
        <v>224.17020000000002</v>
      </c>
      <c r="AI57" s="536">
        <f t="shared" si="1"/>
        <v>0</v>
      </c>
      <c r="AJ57" s="536">
        <f t="shared" si="2"/>
        <v>0.22417020000000001</v>
      </c>
    </row>
    <row r="58" spans="1:36" x14ac:dyDescent="0.25">
      <c r="A58" s="3">
        <v>493704.70950300002</v>
      </c>
      <c r="B58" s="3">
        <v>5180646.2963300003</v>
      </c>
      <c r="C58" s="35" t="s">
        <v>5</v>
      </c>
      <c r="D58" s="84">
        <v>6</v>
      </c>
      <c r="E58" s="98">
        <v>17</v>
      </c>
      <c r="F58" s="98" t="s">
        <v>6</v>
      </c>
      <c r="G58" s="84" t="s">
        <v>27</v>
      </c>
      <c r="H58" s="90">
        <v>1111</v>
      </c>
      <c r="I58" s="521">
        <v>4878.83184055118</v>
      </c>
      <c r="J58" s="521"/>
      <c r="K58" s="103">
        <v>2.0390000000000001</v>
      </c>
      <c r="L58" s="103">
        <v>44.62</v>
      </c>
      <c r="N58" s="450">
        <v>179.33616000000001</v>
      </c>
      <c r="O58" s="450">
        <v>44.834040000000002</v>
      </c>
      <c r="P58" s="450">
        <v>224.17020000000002</v>
      </c>
      <c r="Q58" s="450">
        <v>112.08510000000001</v>
      </c>
      <c r="R58" s="451" t="s">
        <v>74</v>
      </c>
      <c r="Z58" s="536">
        <f t="shared" si="0"/>
        <v>0</v>
      </c>
      <c r="AA58" s="521">
        <v>224.17020000000002</v>
      </c>
      <c r="AI58" s="536">
        <f t="shared" si="1"/>
        <v>0</v>
      </c>
      <c r="AJ58" s="536">
        <f t="shared" si="2"/>
        <v>0.22417020000000001</v>
      </c>
    </row>
    <row r="59" spans="1:36" x14ac:dyDescent="0.25">
      <c r="A59" s="3">
        <v>493736.59583100001</v>
      </c>
      <c r="B59" s="3">
        <v>5180624.2607800001</v>
      </c>
      <c r="C59" s="35" t="s">
        <v>6</v>
      </c>
      <c r="D59" s="84">
        <v>1</v>
      </c>
      <c r="E59" s="98">
        <v>18</v>
      </c>
      <c r="F59" s="98" t="s">
        <v>6</v>
      </c>
      <c r="G59" s="84" t="s">
        <v>30</v>
      </c>
      <c r="H59" s="533">
        <v>139</v>
      </c>
      <c r="I59" s="521">
        <v>620.16935000000001</v>
      </c>
      <c r="J59" s="521"/>
      <c r="K59" s="529">
        <v>4.1158999999999999</v>
      </c>
      <c r="L59" s="84">
        <v>61.167999999999999</v>
      </c>
      <c r="N59" s="450">
        <v>16.812764999999999</v>
      </c>
      <c r="O59" s="450">
        <v>44.834040000000002</v>
      </c>
      <c r="P59" s="450">
        <v>61.646805000000001</v>
      </c>
      <c r="Q59" s="450">
        <v>8.9668080000000003</v>
      </c>
      <c r="R59" s="451" t="s">
        <v>75</v>
      </c>
      <c r="Z59" s="536">
        <f t="shared" si="0"/>
        <v>0</v>
      </c>
      <c r="AA59" s="521">
        <v>61.646805000000001</v>
      </c>
      <c r="AI59" s="536">
        <f t="shared" si="1"/>
        <v>0</v>
      </c>
      <c r="AJ59" s="536">
        <f t="shared" si="2"/>
        <v>6.1646804999999999E-2</v>
      </c>
    </row>
    <row r="60" spans="1:36" x14ac:dyDescent="0.25">
      <c r="A60" s="3">
        <v>493770.79737400002</v>
      </c>
      <c r="B60" s="3">
        <v>5180636.94221</v>
      </c>
      <c r="C60" s="35" t="s">
        <v>6</v>
      </c>
      <c r="D60" s="84">
        <v>2</v>
      </c>
      <c r="E60" s="98">
        <v>19</v>
      </c>
      <c r="F60" s="98" t="s">
        <v>6</v>
      </c>
      <c r="G60" s="84" t="s">
        <v>29</v>
      </c>
      <c r="H60" s="90">
        <v>418</v>
      </c>
      <c r="I60" s="521">
        <v>1864.9696999999999</v>
      </c>
      <c r="J60" s="521"/>
      <c r="K60" s="103">
        <v>3.2080000000000002</v>
      </c>
      <c r="L60" s="103">
        <v>45.94</v>
      </c>
      <c r="N60" s="450">
        <v>0</v>
      </c>
      <c r="O60" s="450">
        <v>0</v>
      </c>
      <c r="P60" s="450">
        <v>0</v>
      </c>
      <c r="Q60" s="450">
        <v>201.75318000000001</v>
      </c>
      <c r="R60" s="451" t="s">
        <v>78</v>
      </c>
      <c r="Z60" s="536">
        <f t="shared" si="0"/>
        <v>0</v>
      </c>
      <c r="AA60" s="521">
        <v>0</v>
      </c>
      <c r="AI60" s="536">
        <f t="shared" si="1"/>
        <v>0</v>
      </c>
      <c r="AJ60" s="536">
        <f t="shared" si="2"/>
        <v>0</v>
      </c>
    </row>
    <row r="61" spans="1:36" x14ac:dyDescent="0.25">
      <c r="A61" s="3">
        <v>493800.430823998</v>
      </c>
      <c r="B61" s="3">
        <v>5180639.8627300002</v>
      </c>
      <c r="C61" s="35" t="s">
        <v>6</v>
      </c>
      <c r="D61" s="84">
        <v>2</v>
      </c>
      <c r="E61" s="98">
        <v>20</v>
      </c>
      <c r="F61" s="98" t="s">
        <v>6</v>
      </c>
      <c r="G61" s="84" t="s">
        <v>29</v>
      </c>
      <c r="H61" s="90">
        <v>650</v>
      </c>
      <c r="I61" s="521">
        <v>2900.0724999999998</v>
      </c>
      <c r="J61" s="521"/>
      <c r="K61" s="103">
        <v>3.2770000000000001</v>
      </c>
      <c r="L61" s="103">
        <v>45.73</v>
      </c>
      <c r="N61" s="450">
        <v>0</v>
      </c>
      <c r="O61" s="450">
        <v>0</v>
      </c>
      <c r="P61" s="450">
        <v>0</v>
      </c>
      <c r="Q61" s="450">
        <v>201.75318000000001</v>
      </c>
      <c r="R61" s="451" t="s">
        <v>78</v>
      </c>
      <c r="Z61" s="536">
        <f t="shared" si="0"/>
        <v>0</v>
      </c>
      <c r="AA61" s="521">
        <v>0</v>
      </c>
      <c r="AI61" s="536">
        <f t="shared" si="1"/>
        <v>0</v>
      </c>
      <c r="AJ61" s="536">
        <f t="shared" si="2"/>
        <v>0</v>
      </c>
    </row>
    <row r="62" spans="1:36" x14ac:dyDescent="0.25">
      <c r="A62" s="3">
        <v>493832.32370200002</v>
      </c>
      <c r="B62" s="3">
        <v>5180623.82828</v>
      </c>
      <c r="C62" s="35" t="s">
        <v>6</v>
      </c>
      <c r="D62" s="84">
        <v>3</v>
      </c>
      <c r="E62" s="98">
        <v>21</v>
      </c>
      <c r="F62" s="98" t="s">
        <v>6</v>
      </c>
      <c r="G62" s="84" t="s">
        <v>24</v>
      </c>
      <c r="H62" s="90">
        <v>0</v>
      </c>
      <c r="I62" s="90">
        <v>0</v>
      </c>
      <c r="J62" s="90"/>
      <c r="K62" s="90">
        <v>0</v>
      </c>
      <c r="L62" s="86" t="s">
        <v>41</v>
      </c>
      <c r="M62" s="86" t="s">
        <v>41</v>
      </c>
      <c r="N62" s="450">
        <v>0</v>
      </c>
      <c r="O62" s="450">
        <v>145.71063000000001</v>
      </c>
      <c r="P62" s="450">
        <v>145.71063000000001</v>
      </c>
      <c r="Q62" s="450">
        <v>109.84339800000001</v>
      </c>
      <c r="R62" s="451" t="s">
        <v>66</v>
      </c>
      <c r="Z62" s="536">
        <f t="shared" si="0"/>
        <v>0</v>
      </c>
      <c r="AA62" s="521">
        <v>145.71063000000001</v>
      </c>
      <c r="AI62" s="536">
        <f t="shared" si="1"/>
        <v>0</v>
      </c>
      <c r="AJ62" s="536">
        <f t="shared" si="2"/>
        <v>0.14571063000000001</v>
      </c>
    </row>
    <row r="63" spans="1:36" x14ac:dyDescent="0.25">
      <c r="A63" s="3">
        <v>493862.44210400002</v>
      </c>
      <c r="B63" s="3">
        <v>5180655.2967800004</v>
      </c>
      <c r="C63" s="35" t="s">
        <v>6</v>
      </c>
      <c r="D63" s="84">
        <v>3</v>
      </c>
      <c r="E63" s="98">
        <v>22</v>
      </c>
      <c r="F63" s="98" t="s">
        <v>6</v>
      </c>
      <c r="G63" s="84" t="s">
        <v>24</v>
      </c>
      <c r="H63" s="90">
        <v>915</v>
      </c>
      <c r="I63" s="521">
        <v>4018.119832677165</v>
      </c>
      <c r="J63" s="521"/>
      <c r="K63" s="102">
        <v>1.9990000000000001</v>
      </c>
      <c r="L63" s="103">
        <v>45.32</v>
      </c>
      <c r="N63" s="450">
        <v>0</v>
      </c>
      <c r="O63" s="450">
        <v>145.71063000000001</v>
      </c>
      <c r="P63" s="450">
        <v>145.71063000000001</v>
      </c>
      <c r="Q63" s="450">
        <v>109.84339800000001</v>
      </c>
      <c r="R63" s="451" t="s">
        <v>66</v>
      </c>
      <c r="S63"/>
      <c r="Z63" s="536">
        <f t="shared" si="0"/>
        <v>0</v>
      </c>
      <c r="AA63" s="521">
        <v>145.71063000000001</v>
      </c>
      <c r="AI63" s="536">
        <f t="shared" si="1"/>
        <v>0</v>
      </c>
      <c r="AJ63" s="536">
        <f t="shared" si="2"/>
        <v>0.14571063000000001</v>
      </c>
    </row>
    <row r="64" spans="1:36" x14ac:dyDescent="0.25">
      <c r="A64" s="3">
        <v>493896.168958997</v>
      </c>
      <c r="B64" s="3">
        <v>5180649.7655999903</v>
      </c>
      <c r="C64" s="35" t="s">
        <v>6</v>
      </c>
      <c r="D64" s="84">
        <v>4</v>
      </c>
      <c r="E64" s="98">
        <v>23</v>
      </c>
      <c r="F64" s="98" t="s">
        <v>6</v>
      </c>
      <c r="G64" s="84" t="s">
        <v>28</v>
      </c>
      <c r="H64" s="90">
        <v>739</v>
      </c>
      <c r="I64" s="521">
        <v>3245.2355807086615</v>
      </c>
      <c r="J64" s="521"/>
      <c r="K64" s="103">
        <v>1.6719999999999999</v>
      </c>
      <c r="L64" s="103">
        <v>45.1</v>
      </c>
      <c r="N64" s="450">
        <v>179.33616000000001</v>
      </c>
      <c r="O64" s="450">
        <v>0</v>
      </c>
      <c r="P64" s="450">
        <v>179.33616000000001</v>
      </c>
      <c r="Q64" s="450">
        <v>112.08510000000001</v>
      </c>
      <c r="R64" s="451" t="s">
        <v>76</v>
      </c>
      <c r="Z64" s="536">
        <f t="shared" si="0"/>
        <v>0</v>
      </c>
      <c r="AA64" s="521">
        <v>179.33616000000001</v>
      </c>
      <c r="AI64" s="536">
        <f t="shared" si="1"/>
        <v>0</v>
      </c>
      <c r="AJ64" s="536">
        <f t="shared" si="2"/>
        <v>0.17933616000000002</v>
      </c>
    </row>
    <row r="65" spans="1:36" x14ac:dyDescent="0.25">
      <c r="A65" s="3">
        <v>493928.07418</v>
      </c>
      <c r="B65" s="3">
        <v>5180645.7328500003</v>
      </c>
      <c r="C65" s="35" t="s">
        <v>6</v>
      </c>
      <c r="D65" s="84">
        <v>5</v>
      </c>
      <c r="E65" s="98">
        <v>24</v>
      </c>
      <c r="F65" s="98" t="s">
        <v>6</v>
      </c>
      <c r="G65" s="84" t="s">
        <v>25</v>
      </c>
      <c r="H65" s="533">
        <v>546</v>
      </c>
      <c r="I65" s="521">
        <v>2397.6977362204725</v>
      </c>
      <c r="J65" s="521"/>
      <c r="K65" s="529">
        <v>3.7909999999999999</v>
      </c>
      <c r="L65" s="84">
        <v>61.225999999999999</v>
      </c>
      <c r="N65" s="450">
        <v>0</v>
      </c>
      <c r="O65" s="450">
        <v>145.71063000000001</v>
      </c>
      <c r="P65" s="450">
        <v>145.71063000000001</v>
      </c>
      <c r="Q65" s="450">
        <v>11.20851</v>
      </c>
      <c r="R65" s="451" t="s">
        <v>77</v>
      </c>
      <c r="Z65" s="536">
        <f t="shared" si="0"/>
        <v>0</v>
      </c>
      <c r="AA65" s="521">
        <v>145.71063000000001</v>
      </c>
      <c r="AI65" s="536">
        <f t="shared" si="1"/>
        <v>0</v>
      </c>
      <c r="AJ65" s="536">
        <f t="shared" si="2"/>
        <v>0.14571063000000001</v>
      </c>
    </row>
    <row r="66" spans="1:36" x14ac:dyDescent="0.25">
      <c r="A66" s="3">
        <v>493959.974636</v>
      </c>
      <c r="B66" s="3">
        <v>5180636.9220099803</v>
      </c>
      <c r="C66" s="35" t="s">
        <v>6</v>
      </c>
      <c r="D66" s="84">
        <v>6</v>
      </c>
      <c r="E66" s="98">
        <v>25</v>
      </c>
      <c r="F66" s="98" t="s">
        <v>6</v>
      </c>
      <c r="G66" s="84" t="s">
        <v>26</v>
      </c>
      <c r="H66" s="90">
        <v>127</v>
      </c>
      <c r="I66" s="521">
        <v>566.62954999999999</v>
      </c>
      <c r="J66" s="521"/>
      <c r="K66" s="103">
        <v>3.4020000000000001</v>
      </c>
      <c r="L66" s="103">
        <v>44.16</v>
      </c>
      <c r="N66" s="450">
        <v>0</v>
      </c>
      <c r="O66" s="450">
        <v>0</v>
      </c>
      <c r="P66" s="450">
        <v>0</v>
      </c>
      <c r="Q66" s="450">
        <v>224.17020000000002</v>
      </c>
      <c r="R66" s="451" t="s">
        <v>79</v>
      </c>
      <c r="Z66" s="536">
        <f t="shared" si="0"/>
        <v>0</v>
      </c>
      <c r="AA66" s="521">
        <v>0</v>
      </c>
      <c r="AI66" s="536">
        <f t="shared" si="1"/>
        <v>0</v>
      </c>
      <c r="AJ66" s="536">
        <f t="shared" si="2"/>
        <v>0</v>
      </c>
    </row>
    <row r="67" spans="1:36" x14ac:dyDescent="0.25">
      <c r="A67" s="3">
        <v>493989.609204999</v>
      </c>
      <c r="B67" s="3">
        <v>5180640.4995499803</v>
      </c>
      <c r="C67" s="35" t="s">
        <v>6</v>
      </c>
      <c r="D67" s="84">
        <v>6</v>
      </c>
      <c r="E67" s="98">
        <v>26</v>
      </c>
      <c r="F67" s="98" t="s">
        <v>6</v>
      </c>
      <c r="G67" s="84" t="s">
        <v>26</v>
      </c>
      <c r="H67" s="90">
        <v>116</v>
      </c>
      <c r="I67" s="521">
        <v>517.55139999999994</v>
      </c>
      <c r="J67" s="521"/>
      <c r="K67" s="103">
        <v>3.5470000000000002</v>
      </c>
      <c r="L67" s="103">
        <v>44.63</v>
      </c>
      <c r="N67" s="450">
        <v>0</v>
      </c>
      <c r="O67" s="450">
        <v>0</v>
      </c>
      <c r="P67" s="450">
        <v>0</v>
      </c>
      <c r="Q67" s="450">
        <v>224.17020000000002</v>
      </c>
      <c r="R67" s="451" t="s">
        <v>79</v>
      </c>
      <c r="Z67" s="536">
        <f t="shared" ref="Z67:Z130" si="3">(J67*K67)/100</f>
        <v>0</v>
      </c>
      <c r="AA67" s="521">
        <v>0</v>
      </c>
      <c r="AI67" s="536">
        <f t="shared" ref="AI67:AI130" si="4">Z67*0.001</f>
        <v>0</v>
      </c>
      <c r="AJ67" s="536">
        <f t="shared" ref="AJ67:AJ130" si="5">AA67*0.001</f>
        <v>0</v>
      </c>
    </row>
    <row r="68" spans="1:36" x14ac:dyDescent="0.25">
      <c r="A68" s="3">
        <v>494023.79518900003</v>
      </c>
      <c r="B68" s="3">
        <v>5180638.7472000001</v>
      </c>
      <c r="C68" s="35" t="s">
        <v>6</v>
      </c>
      <c r="D68" s="84">
        <v>7</v>
      </c>
      <c r="E68" s="98">
        <v>27</v>
      </c>
      <c r="F68" s="98" t="s">
        <v>6</v>
      </c>
      <c r="G68" s="81" t="s">
        <v>26</v>
      </c>
      <c r="H68" s="533">
        <v>76</v>
      </c>
      <c r="I68" s="521">
        <v>339.08539999999999</v>
      </c>
      <c r="J68" s="521"/>
      <c r="K68" s="103">
        <v>3.4830000000000001</v>
      </c>
      <c r="L68" s="103">
        <v>45.18</v>
      </c>
      <c r="N68" s="450">
        <v>0</v>
      </c>
      <c r="O68" s="450">
        <v>0</v>
      </c>
      <c r="P68" s="450">
        <v>0</v>
      </c>
      <c r="Q68" s="450">
        <v>224.17020000000002</v>
      </c>
      <c r="R68" s="451" t="s">
        <v>79</v>
      </c>
      <c r="Z68" s="536">
        <f t="shared" si="3"/>
        <v>0</v>
      </c>
      <c r="AA68" s="521">
        <v>0</v>
      </c>
      <c r="AI68" s="536">
        <f t="shared" si="4"/>
        <v>0</v>
      </c>
      <c r="AJ68" s="536">
        <f t="shared" si="5"/>
        <v>0</v>
      </c>
    </row>
    <row r="69" spans="1:36" x14ac:dyDescent="0.25">
      <c r="A69" s="3">
        <v>493264.633727999</v>
      </c>
      <c r="B69" s="3">
        <v>5180658.2196300002</v>
      </c>
      <c r="C69" s="35" t="s">
        <v>4</v>
      </c>
      <c r="D69" s="84">
        <v>1</v>
      </c>
      <c r="E69" s="98">
        <v>3</v>
      </c>
      <c r="F69" s="98" t="s">
        <v>7</v>
      </c>
      <c r="G69" s="84" t="s">
        <v>23</v>
      </c>
      <c r="H69" s="533">
        <v>499</v>
      </c>
      <c r="I69" s="521">
        <v>2191.3025098425192</v>
      </c>
      <c r="J69" s="521"/>
      <c r="K69" s="103">
        <v>2.5019999999999998</v>
      </c>
      <c r="L69" s="103">
        <v>43.61</v>
      </c>
      <c r="N69" s="450">
        <v>0</v>
      </c>
      <c r="O69" s="450">
        <v>212.96169</v>
      </c>
      <c r="P69" s="450">
        <v>212.96169</v>
      </c>
      <c r="Q69" s="450">
        <v>134.50211999999999</v>
      </c>
      <c r="R69" s="451" t="s">
        <v>69</v>
      </c>
      <c r="Z69" s="536">
        <f t="shared" si="3"/>
        <v>0</v>
      </c>
      <c r="AA69" s="521">
        <v>212.96169</v>
      </c>
      <c r="AI69" s="536">
        <f t="shared" si="4"/>
        <v>0</v>
      </c>
      <c r="AJ69" s="536">
        <f t="shared" si="5"/>
        <v>0.21296169000000001</v>
      </c>
    </row>
    <row r="70" spans="1:36" x14ac:dyDescent="0.25">
      <c r="A70" s="3">
        <v>493296.53985200002</v>
      </c>
      <c r="B70" s="3">
        <v>5180655.4058499904</v>
      </c>
      <c r="C70" s="35" t="s">
        <v>4</v>
      </c>
      <c r="D70" s="84">
        <v>2</v>
      </c>
      <c r="E70" s="98">
        <v>4</v>
      </c>
      <c r="F70" s="98" t="s">
        <v>7</v>
      </c>
      <c r="G70" s="84" t="s">
        <v>23</v>
      </c>
      <c r="H70" s="533">
        <v>800</v>
      </c>
      <c r="I70" s="521">
        <v>3513.1102362204724</v>
      </c>
      <c r="J70" s="521"/>
      <c r="K70" s="103">
        <v>2.7189999999999999</v>
      </c>
      <c r="L70" s="103">
        <v>43.5</v>
      </c>
      <c r="N70" s="450">
        <v>93.030633000000009</v>
      </c>
      <c r="O70" s="450">
        <v>123.29361</v>
      </c>
      <c r="P70" s="450">
        <v>216.324243</v>
      </c>
      <c r="Q70" s="450">
        <v>134.50211999999999</v>
      </c>
      <c r="R70" s="451" t="s">
        <v>69</v>
      </c>
      <c r="Z70" s="536">
        <f t="shared" si="3"/>
        <v>0</v>
      </c>
      <c r="AA70" s="521">
        <v>216.324243</v>
      </c>
      <c r="AI70" s="536">
        <f t="shared" si="4"/>
        <v>0</v>
      </c>
      <c r="AJ70" s="536">
        <f t="shared" si="5"/>
        <v>0.216324243</v>
      </c>
    </row>
    <row r="71" spans="1:36" x14ac:dyDescent="0.25">
      <c r="A71" s="3">
        <v>493328.470462</v>
      </c>
      <c r="B71" s="3">
        <v>5180674.59442</v>
      </c>
      <c r="C71" s="35" t="s">
        <v>4</v>
      </c>
      <c r="D71" s="84">
        <v>2</v>
      </c>
      <c r="E71" s="98">
        <v>5</v>
      </c>
      <c r="F71" s="98" t="s">
        <v>7</v>
      </c>
      <c r="G71" s="84" t="s">
        <v>23</v>
      </c>
      <c r="H71" s="533">
        <v>778</v>
      </c>
      <c r="I71" s="521">
        <v>3416.4997047244087</v>
      </c>
      <c r="J71" s="521"/>
      <c r="K71" s="103">
        <v>3.008</v>
      </c>
      <c r="L71" s="103">
        <v>43.63</v>
      </c>
      <c r="N71" s="450">
        <v>0</v>
      </c>
      <c r="O71" s="450">
        <v>212.96169</v>
      </c>
      <c r="P71" s="450">
        <v>212.96169</v>
      </c>
      <c r="Q71" s="450">
        <v>134.50211999999999</v>
      </c>
      <c r="R71" s="451" t="s">
        <v>69</v>
      </c>
      <c r="Z71" s="536">
        <f t="shared" si="3"/>
        <v>0</v>
      </c>
      <c r="AA71" s="521">
        <v>212.96169</v>
      </c>
      <c r="AI71" s="536">
        <f t="shared" si="4"/>
        <v>0</v>
      </c>
      <c r="AJ71" s="536">
        <f t="shared" si="5"/>
        <v>0.21296169000000001</v>
      </c>
    </row>
    <row r="72" spans="1:36" x14ac:dyDescent="0.25">
      <c r="A72" s="3">
        <v>493360.376774</v>
      </c>
      <c r="B72" s="3">
        <v>5180672.0032200003</v>
      </c>
      <c r="C72" s="35" t="s">
        <v>4</v>
      </c>
      <c r="D72" s="84">
        <v>3</v>
      </c>
      <c r="E72" s="98">
        <v>6</v>
      </c>
      <c r="F72" s="98" t="s">
        <v>7</v>
      </c>
      <c r="G72" s="84" t="s">
        <v>23</v>
      </c>
      <c r="H72" s="533">
        <v>543</v>
      </c>
      <c r="I72" s="521">
        <v>2384.5235728346456</v>
      </c>
      <c r="J72" s="521"/>
      <c r="K72" s="103">
        <v>2.548</v>
      </c>
      <c r="L72" s="103">
        <v>43.6</v>
      </c>
      <c r="N72" s="450">
        <v>0</v>
      </c>
      <c r="O72" s="450">
        <v>212.96169</v>
      </c>
      <c r="P72" s="450">
        <v>212.96169</v>
      </c>
      <c r="Q72" s="450">
        <v>134.50211999999999</v>
      </c>
      <c r="R72" s="451" t="s">
        <v>69</v>
      </c>
      <c r="Z72" s="536">
        <f t="shared" si="3"/>
        <v>0</v>
      </c>
      <c r="AA72" s="521">
        <v>212.96169</v>
      </c>
      <c r="AI72" s="536">
        <f t="shared" si="4"/>
        <v>0</v>
      </c>
      <c r="AJ72" s="536">
        <f t="shared" si="5"/>
        <v>0.21296169000000001</v>
      </c>
    </row>
    <row r="73" spans="1:36" x14ac:dyDescent="0.25">
      <c r="A73" s="3">
        <v>493392.296325</v>
      </c>
      <c r="B73" s="3">
        <v>5180681.4133900004</v>
      </c>
      <c r="C73" s="35" t="s">
        <v>4</v>
      </c>
      <c r="D73" s="84">
        <v>4</v>
      </c>
      <c r="E73" s="98">
        <v>7</v>
      </c>
      <c r="F73" s="98" t="s">
        <v>7</v>
      </c>
      <c r="G73" s="84" t="s">
        <v>23</v>
      </c>
      <c r="H73" s="533">
        <v>912</v>
      </c>
      <c r="I73" s="521">
        <v>4004.9456692913382</v>
      </c>
      <c r="J73" s="521"/>
      <c r="K73" s="103">
        <v>2.3969999999999998</v>
      </c>
      <c r="L73" s="103">
        <v>43.4</v>
      </c>
      <c r="N73" s="450">
        <v>93.030633000000009</v>
      </c>
      <c r="O73" s="450">
        <v>123.29361</v>
      </c>
      <c r="P73" s="450">
        <v>216.324243</v>
      </c>
      <c r="Q73" s="450">
        <v>134.50211999999999</v>
      </c>
      <c r="R73" s="451" t="s">
        <v>69</v>
      </c>
      <c r="Z73" s="536">
        <f t="shared" si="3"/>
        <v>0</v>
      </c>
      <c r="AA73" s="521">
        <v>216.324243</v>
      </c>
      <c r="AI73" s="536">
        <f t="shared" si="4"/>
        <v>0</v>
      </c>
      <c r="AJ73" s="536">
        <f t="shared" si="5"/>
        <v>0.216324243</v>
      </c>
    </row>
    <row r="74" spans="1:36" x14ac:dyDescent="0.25">
      <c r="A74" s="3">
        <v>493421.80271800002</v>
      </c>
      <c r="B74" s="3">
        <v>5180680.0438900003</v>
      </c>
      <c r="C74" s="35" t="s">
        <v>4</v>
      </c>
      <c r="D74" s="84">
        <v>4</v>
      </c>
      <c r="E74" s="98">
        <v>8</v>
      </c>
      <c r="F74" s="98" t="s">
        <v>7</v>
      </c>
      <c r="G74" s="84" t="s">
        <v>23</v>
      </c>
      <c r="H74" s="533">
        <v>1009</v>
      </c>
      <c r="I74" s="521">
        <v>4430.9102854330704</v>
      </c>
      <c r="J74" s="521"/>
      <c r="K74" s="103">
        <v>2.6150000000000002</v>
      </c>
      <c r="L74" s="103">
        <v>43.23</v>
      </c>
      <c r="N74" s="450">
        <v>93.030633000000009</v>
      </c>
      <c r="O74" s="450">
        <v>123.29361</v>
      </c>
      <c r="P74" s="450">
        <v>216.324243</v>
      </c>
      <c r="Q74" s="450">
        <v>134.50211999999999</v>
      </c>
      <c r="R74" s="451" t="s">
        <v>69</v>
      </c>
      <c r="Z74" s="536">
        <f t="shared" si="3"/>
        <v>0</v>
      </c>
      <c r="AA74" s="521">
        <v>216.324243</v>
      </c>
      <c r="AI74" s="536">
        <f t="shared" si="4"/>
        <v>0</v>
      </c>
      <c r="AJ74" s="536">
        <f t="shared" si="5"/>
        <v>0.216324243</v>
      </c>
    </row>
    <row r="75" spans="1:36" x14ac:dyDescent="0.25">
      <c r="A75" s="3">
        <v>493458.49844300002</v>
      </c>
      <c r="B75" s="3">
        <v>5180665.85384</v>
      </c>
      <c r="C75" s="35" t="s">
        <v>4</v>
      </c>
      <c r="D75" s="84">
        <v>6</v>
      </c>
      <c r="E75" s="98">
        <v>9</v>
      </c>
      <c r="F75" s="98" t="s">
        <v>7</v>
      </c>
      <c r="G75" s="84" t="s">
        <v>23</v>
      </c>
      <c r="H75" s="533">
        <v>995</v>
      </c>
      <c r="I75" s="521">
        <v>4369.4308562992128</v>
      </c>
      <c r="J75" s="521"/>
      <c r="K75" s="103">
        <v>2.3730000000000002</v>
      </c>
      <c r="L75" s="103">
        <v>43.27</v>
      </c>
      <c r="N75" s="450">
        <v>93.030633000000009</v>
      </c>
      <c r="O75" s="450">
        <v>123.29361</v>
      </c>
      <c r="P75" s="450">
        <v>216.324243</v>
      </c>
      <c r="Q75" s="450">
        <v>134.50211999999999</v>
      </c>
      <c r="R75" s="451" t="s">
        <v>69</v>
      </c>
      <c r="Z75" s="536">
        <f t="shared" si="3"/>
        <v>0</v>
      </c>
      <c r="AA75" s="521">
        <v>216.324243</v>
      </c>
      <c r="AI75" s="536">
        <f t="shared" si="4"/>
        <v>0</v>
      </c>
      <c r="AJ75" s="536">
        <f t="shared" si="5"/>
        <v>0.216324243</v>
      </c>
    </row>
    <row r="76" spans="1:36" x14ac:dyDescent="0.25">
      <c r="A76" s="3">
        <v>493488.02278900001</v>
      </c>
      <c r="B76" s="3">
        <v>5180680.5309100002</v>
      </c>
      <c r="C76" s="35" t="s">
        <v>4</v>
      </c>
      <c r="D76" s="84">
        <v>6</v>
      </c>
      <c r="E76" s="98">
        <v>10</v>
      </c>
      <c r="F76" s="98" t="s">
        <v>7</v>
      </c>
      <c r="G76" s="84" t="s">
        <v>23</v>
      </c>
      <c r="H76" s="533">
        <v>917</v>
      </c>
      <c r="I76" s="521">
        <v>4026.902608267716</v>
      </c>
      <c r="J76" s="521"/>
      <c r="K76" s="103">
        <v>2.3109999999999999</v>
      </c>
      <c r="L76" s="103">
        <v>43.44</v>
      </c>
      <c r="N76" s="450">
        <v>0</v>
      </c>
      <c r="O76" s="450">
        <v>212.96169</v>
      </c>
      <c r="P76" s="450">
        <v>212.96169</v>
      </c>
      <c r="Q76" s="450">
        <v>134.50211999999999</v>
      </c>
      <c r="R76" s="451" t="s">
        <v>69</v>
      </c>
      <c r="Z76" s="536">
        <f t="shared" si="3"/>
        <v>0</v>
      </c>
      <c r="AA76" s="521">
        <v>212.96169</v>
      </c>
      <c r="AI76" s="536">
        <f t="shared" si="4"/>
        <v>0</v>
      </c>
      <c r="AJ76" s="536">
        <f t="shared" si="5"/>
        <v>0.21296169000000001</v>
      </c>
    </row>
    <row r="77" spans="1:36" x14ac:dyDescent="0.25">
      <c r="A77" s="3">
        <v>493519.91366000002</v>
      </c>
      <c r="B77" s="3">
        <v>5180663.6058200002</v>
      </c>
      <c r="C77" s="35" t="s">
        <v>5</v>
      </c>
      <c r="D77" s="84">
        <v>1</v>
      </c>
      <c r="E77" s="98">
        <v>11</v>
      </c>
      <c r="F77" s="98" t="s">
        <v>7</v>
      </c>
      <c r="G77" s="84" t="s">
        <v>27</v>
      </c>
      <c r="H77" s="90">
        <v>1123</v>
      </c>
      <c r="I77" s="521">
        <v>4931.5284940944875</v>
      </c>
      <c r="J77" s="521"/>
      <c r="K77" s="103">
        <v>2.1930000000000001</v>
      </c>
      <c r="L77" s="103">
        <v>44.51</v>
      </c>
      <c r="N77" s="450">
        <v>179.33616000000001</v>
      </c>
      <c r="O77" s="450">
        <v>44.834040000000002</v>
      </c>
      <c r="P77" s="450">
        <v>224.17020000000002</v>
      </c>
      <c r="Q77" s="450">
        <v>112.08510000000001</v>
      </c>
      <c r="R77" s="451" t="s">
        <v>74</v>
      </c>
      <c r="Z77" s="536">
        <f t="shared" si="3"/>
        <v>0</v>
      </c>
      <c r="AA77" s="521">
        <v>224.17020000000002</v>
      </c>
      <c r="AI77" s="536">
        <f t="shared" si="4"/>
        <v>0</v>
      </c>
      <c r="AJ77" s="536">
        <f t="shared" si="5"/>
        <v>0.22417020000000001</v>
      </c>
    </row>
    <row r="78" spans="1:36" x14ac:dyDescent="0.25">
      <c r="A78" s="3">
        <v>493551.833480998</v>
      </c>
      <c r="B78" s="3">
        <v>5180673.4613199905</v>
      </c>
      <c r="C78" s="35" t="s">
        <v>5</v>
      </c>
      <c r="D78" s="84">
        <v>2</v>
      </c>
      <c r="E78" s="98">
        <v>12</v>
      </c>
      <c r="F78" s="98" t="s">
        <v>7</v>
      </c>
      <c r="G78" s="84" t="s">
        <v>27</v>
      </c>
      <c r="H78" s="90">
        <v>1137</v>
      </c>
      <c r="I78" s="521">
        <v>4993.007923228346</v>
      </c>
      <c r="J78" s="521"/>
      <c r="K78" s="103">
        <v>2.226</v>
      </c>
      <c r="L78" s="103">
        <v>44.86</v>
      </c>
      <c r="N78" s="450">
        <v>179.33616000000001</v>
      </c>
      <c r="O78" s="450">
        <v>44.834040000000002</v>
      </c>
      <c r="P78" s="450">
        <v>224.17020000000002</v>
      </c>
      <c r="Q78" s="450">
        <v>112.08510000000001</v>
      </c>
      <c r="R78" s="451" t="s">
        <v>74</v>
      </c>
      <c r="Z78" s="536">
        <f t="shared" si="3"/>
        <v>0</v>
      </c>
      <c r="AA78" s="521">
        <v>224.17020000000002</v>
      </c>
      <c r="AI78" s="536">
        <f t="shared" si="4"/>
        <v>0</v>
      </c>
      <c r="AJ78" s="536">
        <f t="shared" si="5"/>
        <v>0.22417020000000001</v>
      </c>
    </row>
    <row r="79" spans="1:36" x14ac:dyDescent="0.25">
      <c r="A79" s="3">
        <v>493583.737041999</v>
      </c>
      <c r="B79" s="3">
        <v>5180668.20438</v>
      </c>
      <c r="C79" s="35" t="s">
        <v>5</v>
      </c>
      <c r="D79" s="84">
        <v>3</v>
      </c>
      <c r="E79" s="98">
        <v>13</v>
      </c>
      <c r="F79" s="98" t="s">
        <v>7</v>
      </c>
      <c r="G79" s="84" t="s">
        <v>27</v>
      </c>
      <c r="H79" s="90">
        <v>1067</v>
      </c>
      <c r="I79" s="521">
        <v>4685.6107775590544</v>
      </c>
      <c r="J79" s="521"/>
      <c r="K79" s="103">
        <v>2.0670000000000002</v>
      </c>
      <c r="L79" s="103">
        <v>44.88</v>
      </c>
      <c r="N79" s="450">
        <v>179.33616000000001</v>
      </c>
      <c r="O79" s="450">
        <v>44.834040000000002</v>
      </c>
      <c r="P79" s="450">
        <v>224.17020000000002</v>
      </c>
      <c r="Q79" s="450">
        <v>112.08510000000001</v>
      </c>
      <c r="R79" s="451" t="s">
        <v>74</v>
      </c>
      <c r="Z79" s="536">
        <f t="shared" si="3"/>
        <v>0</v>
      </c>
      <c r="AA79" s="521">
        <v>224.17020000000002</v>
      </c>
      <c r="AI79" s="536">
        <f t="shared" si="4"/>
        <v>0</v>
      </c>
      <c r="AJ79" s="536">
        <f t="shared" si="5"/>
        <v>0.22417020000000001</v>
      </c>
    </row>
    <row r="80" spans="1:36" x14ac:dyDescent="0.25">
      <c r="A80" s="3">
        <v>493615.65366100002</v>
      </c>
      <c r="B80" s="3">
        <v>5180675.17105</v>
      </c>
      <c r="C80" s="35" t="s">
        <v>5</v>
      </c>
      <c r="D80" s="84">
        <v>3</v>
      </c>
      <c r="E80" s="98">
        <v>14</v>
      </c>
      <c r="F80" s="98" t="s">
        <v>7</v>
      </c>
      <c r="G80" s="84" t="s">
        <v>27</v>
      </c>
      <c r="H80" s="90">
        <v>1084</v>
      </c>
      <c r="I80" s="521">
        <v>4760.2643700787403</v>
      </c>
      <c r="J80" s="521"/>
      <c r="K80" s="103">
        <v>1.8480000000000001</v>
      </c>
      <c r="L80" s="103">
        <v>44.54</v>
      </c>
      <c r="N80" s="450">
        <v>179.33616000000001</v>
      </c>
      <c r="O80" s="450">
        <v>44.834040000000002</v>
      </c>
      <c r="P80" s="450">
        <v>224.17020000000002</v>
      </c>
      <c r="Q80" s="450">
        <v>112.08510000000001</v>
      </c>
      <c r="R80" s="451" t="s">
        <v>74</v>
      </c>
      <c r="Z80" s="536">
        <f t="shared" si="3"/>
        <v>0</v>
      </c>
      <c r="AA80" s="521">
        <v>224.17020000000002</v>
      </c>
      <c r="AI80" s="536">
        <f t="shared" si="4"/>
        <v>0</v>
      </c>
      <c r="AJ80" s="536">
        <f t="shared" si="5"/>
        <v>0.22417020000000001</v>
      </c>
    </row>
    <row r="81" spans="1:36" x14ac:dyDescent="0.25">
      <c r="A81" s="3">
        <v>493647.55350400001</v>
      </c>
      <c r="B81" s="3">
        <v>5180666.35855</v>
      </c>
      <c r="C81" s="35" t="s">
        <v>5</v>
      </c>
      <c r="D81" s="84">
        <v>4</v>
      </c>
      <c r="E81" s="98">
        <v>15</v>
      </c>
      <c r="F81" s="98" t="s">
        <v>7</v>
      </c>
      <c r="G81" s="84" t="s">
        <v>27</v>
      </c>
      <c r="H81" s="90">
        <v>961</v>
      </c>
      <c r="I81" s="521">
        <v>4220.123671259842</v>
      </c>
      <c r="J81" s="521"/>
      <c r="K81" s="103">
        <v>2.0430000000000001</v>
      </c>
      <c r="L81" s="103">
        <v>45.49</v>
      </c>
      <c r="N81" s="450">
        <v>179.33616000000001</v>
      </c>
      <c r="O81" s="450">
        <v>44.834040000000002</v>
      </c>
      <c r="P81" s="450">
        <v>224.17020000000002</v>
      </c>
      <c r="Q81" s="450">
        <v>112.08510000000001</v>
      </c>
      <c r="R81" s="451" t="s">
        <v>74</v>
      </c>
      <c r="Z81" s="536">
        <f t="shared" si="3"/>
        <v>0</v>
      </c>
      <c r="AA81" s="521">
        <v>224.17020000000002</v>
      </c>
      <c r="AI81" s="536">
        <f t="shared" si="4"/>
        <v>0</v>
      </c>
      <c r="AJ81" s="536">
        <f t="shared" si="5"/>
        <v>0.22417020000000001</v>
      </c>
    </row>
    <row r="82" spans="1:36" x14ac:dyDescent="0.25">
      <c r="A82" s="3">
        <v>493679.47076</v>
      </c>
      <c r="B82" s="3">
        <v>5180673.9922799803</v>
      </c>
      <c r="C82" s="35" t="s">
        <v>5</v>
      </c>
      <c r="D82" s="84">
        <v>5</v>
      </c>
      <c r="E82" s="98">
        <v>16</v>
      </c>
      <c r="F82" s="98" t="s">
        <v>7</v>
      </c>
      <c r="G82" s="84" t="s">
        <v>27</v>
      </c>
      <c r="H82" s="90">
        <v>865</v>
      </c>
      <c r="I82" s="521">
        <v>3798.5504429133857</v>
      </c>
      <c r="J82" s="521"/>
      <c r="K82" s="103">
        <v>1.9630000000000001</v>
      </c>
      <c r="L82" s="103">
        <v>45.77</v>
      </c>
      <c r="N82" s="450">
        <v>179.33616000000001</v>
      </c>
      <c r="O82" s="450">
        <v>44.834040000000002</v>
      </c>
      <c r="P82" s="450">
        <v>224.17020000000002</v>
      </c>
      <c r="Q82" s="450">
        <v>112.08510000000001</v>
      </c>
      <c r="R82" s="451" t="s">
        <v>74</v>
      </c>
      <c r="Z82" s="536">
        <f t="shared" si="3"/>
        <v>0</v>
      </c>
      <c r="AA82" s="521">
        <v>224.17020000000002</v>
      </c>
      <c r="AI82" s="536">
        <f t="shared" si="4"/>
        <v>0</v>
      </c>
      <c r="AJ82" s="536">
        <f t="shared" si="5"/>
        <v>0.22417020000000001</v>
      </c>
    </row>
    <row r="83" spans="1:36" x14ac:dyDescent="0.25">
      <c r="A83" s="3">
        <v>493711.38420799701</v>
      </c>
      <c r="B83" s="3">
        <v>5180678.0702799903</v>
      </c>
      <c r="C83" s="35" t="s">
        <v>5</v>
      </c>
      <c r="D83" s="84">
        <v>6</v>
      </c>
      <c r="E83" s="98">
        <v>17</v>
      </c>
      <c r="F83" s="98" t="s">
        <v>7</v>
      </c>
      <c r="G83" s="84" t="s">
        <v>27</v>
      </c>
      <c r="H83" s="90">
        <v>1280</v>
      </c>
      <c r="I83" s="521">
        <v>5620.9763779527557</v>
      </c>
      <c r="J83" s="521"/>
      <c r="K83" s="103">
        <v>1.948</v>
      </c>
      <c r="L83" s="103">
        <v>44.51</v>
      </c>
      <c r="N83" s="450">
        <v>179.33616000000001</v>
      </c>
      <c r="O83" s="450">
        <v>44.834040000000002</v>
      </c>
      <c r="P83" s="450">
        <v>224.17020000000002</v>
      </c>
      <c r="Q83" s="450">
        <v>112.08510000000001</v>
      </c>
      <c r="R83" s="451" t="s">
        <v>74</v>
      </c>
      <c r="Z83" s="536">
        <f t="shared" si="3"/>
        <v>0</v>
      </c>
      <c r="AA83" s="521">
        <v>224.17020000000002</v>
      </c>
      <c r="AI83" s="536">
        <f t="shared" si="4"/>
        <v>0</v>
      </c>
      <c r="AJ83" s="536">
        <f t="shared" si="5"/>
        <v>0.22417020000000001</v>
      </c>
    </row>
    <row r="84" spans="1:36" x14ac:dyDescent="0.25">
      <c r="A84" s="3">
        <v>493743.27039100003</v>
      </c>
      <c r="B84" s="3">
        <v>5180656.0347600002</v>
      </c>
      <c r="C84" s="35" t="s">
        <v>6</v>
      </c>
      <c r="D84" s="84">
        <v>1</v>
      </c>
      <c r="E84" s="98">
        <v>18</v>
      </c>
      <c r="F84" s="98" t="s">
        <v>7</v>
      </c>
      <c r="G84" s="84" t="s">
        <v>30</v>
      </c>
      <c r="H84" s="533">
        <v>183</v>
      </c>
      <c r="I84" s="521">
        <v>816.48194999999998</v>
      </c>
      <c r="J84" s="521"/>
      <c r="K84" s="529">
        <v>3.5078</v>
      </c>
      <c r="L84" s="84">
        <v>61.960999999999999</v>
      </c>
      <c r="N84" s="450">
        <v>16.812764999999999</v>
      </c>
      <c r="O84" s="450">
        <v>44.834040000000002</v>
      </c>
      <c r="P84" s="450">
        <v>61.646805000000001</v>
      </c>
      <c r="Q84" s="450">
        <v>8.9668080000000003</v>
      </c>
      <c r="R84" s="451" t="s">
        <v>75</v>
      </c>
      <c r="Z84" s="536">
        <f t="shared" si="3"/>
        <v>0</v>
      </c>
      <c r="AA84" s="521">
        <v>61.646805000000001</v>
      </c>
      <c r="AI84" s="536">
        <f t="shared" si="4"/>
        <v>0</v>
      </c>
      <c r="AJ84" s="536">
        <f t="shared" si="5"/>
        <v>6.1646804999999999E-2</v>
      </c>
    </row>
    <row r="85" spans="1:36" x14ac:dyDescent="0.25">
      <c r="A85" s="3">
        <v>493775.195645998</v>
      </c>
      <c r="B85" s="3">
        <v>5180671.4475499904</v>
      </c>
      <c r="C85" s="35" t="s">
        <v>6</v>
      </c>
      <c r="D85" s="84">
        <v>1</v>
      </c>
      <c r="E85" s="98">
        <v>19</v>
      </c>
      <c r="F85" s="98" t="s">
        <v>7</v>
      </c>
      <c r="G85" s="84" t="s">
        <v>30</v>
      </c>
      <c r="H85" s="533">
        <v>15</v>
      </c>
      <c r="I85" s="521">
        <v>66.924749999999989</v>
      </c>
      <c r="J85" s="521"/>
      <c r="K85" s="529">
        <v>3.944</v>
      </c>
      <c r="L85" s="84">
        <v>61.173000000000002</v>
      </c>
      <c r="N85" s="450">
        <v>16.812764999999999</v>
      </c>
      <c r="O85" s="450">
        <v>44.834040000000002</v>
      </c>
      <c r="P85" s="450">
        <v>61.646805000000001</v>
      </c>
      <c r="Q85" s="450">
        <v>8.9668080000000003</v>
      </c>
      <c r="R85" s="451" t="s">
        <v>75</v>
      </c>
      <c r="Z85" s="536">
        <f t="shared" si="3"/>
        <v>0</v>
      </c>
      <c r="AA85" s="521">
        <v>61.646805000000001</v>
      </c>
      <c r="AI85" s="536">
        <f t="shared" si="4"/>
        <v>0</v>
      </c>
      <c r="AJ85" s="536">
        <f t="shared" si="5"/>
        <v>6.1646804999999999E-2</v>
      </c>
    </row>
    <row r="86" spans="1:36" x14ac:dyDescent="0.25">
      <c r="A86" s="3">
        <v>493807.10502900003</v>
      </c>
      <c r="B86" s="3">
        <v>5180671.6367899803</v>
      </c>
      <c r="C86" s="35" t="s">
        <v>6</v>
      </c>
      <c r="D86" s="84">
        <v>2</v>
      </c>
      <c r="E86" s="98">
        <v>20</v>
      </c>
      <c r="F86" s="98" t="s">
        <v>7</v>
      </c>
      <c r="G86" s="84" t="s">
        <v>29</v>
      </c>
      <c r="H86" s="90">
        <v>556</v>
      </c>
      <c r="I86" s="521">
        <v>2480.6774</v>
      </c>
      <c r="J86" s="521"/>
      <c r="K86" s="103">
        <v>3.04</v>
      </c>
      <c r="L86" s="103">
        <v>45.53</v>
      </c>
      <c r="N86" s="450">
        <v>0</v>
      </c>
      <c r="O86" s="450">
        <v>0</v>
      </c>
      <c r="P86" s="450">
        <v>0</v>
      </c>
      <c r="Q86" s="450">
        <v>201.75318000000001</v>
      </c>
      <c r="R86" s="451" t="s">
        <v>78</v>
      </c>
      <c r="Z86" s="536">
        <f t="shared" si="3"/>
        <v>0</v>
      </c>
      <c r="AA86" s="521">
        <v>0</v>
      </c>
      <c r="AI86" s="536">
        <f t="shared" si="4"/>
        <v>0</v>
      </c>
      <c r="AJ86" s="536">
        <f t="shared" si="5"/>
        <v>0</v>
      </c>
    </row>
    <row r="87" spans="1:36" x14ac:dyDescent="0.25">
      <c r="A87" s="3">
        <v>493838.99775600003</v>
      </c>
      <c r="B87" s="3">
        <v>5180655.6023700004</v>
      </c>
      <c r="C87" s="35" t="s">
        <v>6</v>
      </c>
      <c r="D87" s="84">
        <v>3</v>
      </c>
      <c r="E87" s="98">
        <v>21</v>
      </c>
      <c r="F87" s="98" t="s">
        <v>7</v>
      </c>
      <c r="G87" s="84" t="s">
        <v>24</v>
      </c>
      <c r="H87" s="90">
        <v>1040</v>
      </c>
      <c r="I87" s="521">
        <v>4567.0433070866138</v>
      </c>
      <c r="J87" s="521"/>
      <c r="K87" s="104">
        <v>1.625</v>
      </c>
      <c r="L87" s="104">
        <v>44.58</v>
      </c>
      <c r="N87" s="450">
        <v>0</v>
      </c>
      <c r="O87" s="450">
        <v>145.71063000000001</v>
      </c>
      <c r="P87" s="450">
        <v>145.71063000000001</v>
      </c>
      <c r="Q87" s="450">
        <v>109.84339800000001</v>
      </c>
      <c r="R87" s="451" t="s">
        <v>66</v>
      </c>
      <c r="S87"/>
      <c r="Z87" s="536">
        <f t="shared" si="3"/>
        <v>0</v>
      </c>
      <c r="AA87" s="521">
        <v>145.71063000000001</v>
      </c>
      <c r="AI87" s="536">
        <f t="shared" si="4"/>
        <v>0</v>
      </c>
      <c r="AJ87" s="536">
        <f t="shared" si="5"/>
        <v>0.14571063000000001</v>
      </c>
    </row>
    <row r="88" spans="1:36" x14ac:dyDescent="0.25">
      <c r="A88" s="3">
        <v>493870.93683800002</v>
      </c>
      <c r="B88" s="3">
        <v>5180684.7948000003</v>
      </c>
      <c r="C88" s="35" t="s">
        <v>6</v>
      </c>
      <c r="D88" s="84">
        <v>3</v>
      </c>
      <c r="E88" s="98">
        <v>22</v>
      </c>
      <c r="F88" s="98" t="s">
        <v>7</v>
      </c>
      <c r="G88" s="84" t="s">
        <v>24</v>
      </c>
      <c r="H88" s="90">
        <v>683</v>
      </c>
      <c r="I88" s="521">
        <v>2999.3178641732279</v>
      </c>
      <c r="J88" s="521"/>
      <c r="K88" s="102">
        <v>1.607</v>
      </c>
      <c r="L88" s="103">
        <v>44.84</v>
      </c>
      <c r="N88" s="450">
        <v>0</v>
      </c>
      <c r="O88" s="450">
        <v>145.71063000000001</v>
      </c>
      <c r="P88" s="450">
        <v>145.71063000000001</v>
      </c>
      <c r="Q88" s="450">
        <v>109.84339800000001</v>
      </c>
      <c r="R88" s="451" t="s">
        <v>66</v>
      </c>
      <c r="S88"/>
      <c r="Z88" s="536">
        <f t="shared" si="3"/>
        <v>0</v>
      </c>
      <c r="AA88" s="521">
        <v>145.71063000000001</v>
      </c>
      <c r="AI88" s="536">
        <f t="shared" si="4"/>
        <v>0</v>
      </c>
      <c r="AJ88" s="536">
        <f t="shared" si="5"/>
        <v>0.14571063000000001</v>
      </c>
    </row>
    <row r="89" spans="1:36" x14ac:dyDescent="0.25">
      <c r="A89" s="3">
        <v>493902.842645998</v>
      </c>
      <c r="B89" s="3">
        <v>5180681.5397699904</v>
      </c>
      <c r="C89" s="35" t="s">
        <v>6</v>
      </c>
      <c r="D89" s="84">
        <v>4</v>
      </c>
      <c r="E89" s="98">
        <v>23</v>
      </c>
      <c r="F89" s="98" t="s">
        <v>7</v>
      </c>
      <c r="G89" s="84" t="s">
        <v>28</v>
      </c>
      <c r="H89" s="90">
        <v>609</v>
      </c>
      <c r="I89" s="521">
        <v>2674.3551673228344</v>
      </c>
      <c r="J89" s="521"/>
      <c r="K89" s="103">
        <v>2.766</v>
      </c>
      <c r="L89" s="103">
        <v>45.45</v>
      </c>
      <c r="N89" s="450">
        <v>179.33616000000001</v>
      </c>
      <c r="O89" s="450">
        <v>0</v>
      </c>
      <c r="P89" s="450">
        <v>179.33616000000001</v>
      </c>
      <c r="Q89" s="450">
        <v>112.08510000000001</v>
      </c>
      <c r="R89" s="451" t="s">
        <v>76</v>
      </c>
      <c r="Z89" s="536">
        <f t="shared" si="3"/>
        <v>0</v>
      </c>
      <c r="AA89" s="521">
        <v>179.33616000000001</v>
      </c>
      <c r="AI89" s="536">
        <f t="shared" si="4"/>
        <v>0</v>
      </c>
      <c r="AJ89" s="536">
        <f t="shared" si="5"/>
        <v>0.17933616000000002</v>
      </c>
    </row>
    <row r="90" spans="1:36" x14ac:dyDescent="0.25">
      <c r="A90" s="3">
        <v>493935.202922998</v>
      </c>
      <c r="B90" s="3">
        <v>5180676.1413799804</v>
      </c>
      <c r="C90" s="35" t="s">
        <v>6</v>
      </c>
      <c r="D90" s="84">
        <v>5</v>
      </c>
      <c r="E90" s="98">
        <v>24</v>
      </c>
      <c r="F90" s="98" t="s">
        <v>7</v>
      </c>
      <c r="G90" s="84" t="s">
        <v>25</v>
      </c>
      <c r="H90" s="533">
        <v>434</v>
      </c>
      <c r="I90" s="521">
        <v>1905.8623031496063</v>
      </c>
      <c r="J90" s="521"/>
      <c r="K90" s="529">
        <v>3.5028999999999999</v>
      </c>
      <c r="L90" s="84">
        <v>62.350999999999999</v>
      </c>
      <c r="N90" s="450">
        <v>0</v>
      </c>
      <c r="O90" s="450">
        <v>145.71063000000001</v>
      </c>
      <c r="P90" s="450">
        <v>145.71063000000001</v>
      </c>
      <c r="Q90" s="450">
        <v>11.20851</v>
      </c>
      <c r="R90" s="451" t="s">
        <v>77</v>
      </c>
      <c r="Z90" s="536">
        <f t="shared" si="3"/>
        <v>0</v>
      </c>
      <c r="AA90" s="521">
        <v>145.71063000000001</v>
      </c>
      <c r="AI90" s="536">
        <f t="shared" si="4"/>
        <v>0</v>
      </c>
      <c r="AJ90" s="536">
        <f t="shared" si="5"/>
        <v>0.14571063000000001</v>
      </c>
    </row>
    <row r="91" spans="1:36" x14ac:dyDescent="0.25">
      <c r="A91" s="3">
        <v>493966.647998998</v>
      </c>
      <c r="B91" s="3">
        <v>5180668.6962400004</v>
      </c>
      <c r="C91" s="35" t="s">
        <v>6</v>
      </c>
      <c r="D91" s="84">
        <v>5</v>
      </c>
      <c r="E91" s="98">
        <v>25</v>
      </c>
      <c r="F91" s="98" t="s">
        <v>7</v>
      </c>
      <c r="G91" s="84" t="s">
        <v>25</v>
      </c>
      <c r="H91" s="533">
        <v>561</v>
      </c>
      <c r="I91" s="521">
        <v>2463.568553149606</v>
      </c>
      <c r="J91" s="521"/>
      <c r="K91" s="529">
        <v>3.5783999999999998</v>
      </c>
      <c r="L91" s="84">
        <v>62.008000000000003</v>
      </c>
      <c r="N91" s="450">
        <v>0</v>
      </c>
      <c r="O91" s="450">
        <v>145.71063000000001</v>
      </c>
      <c r="P91" s="450">
        <v>145.71063000000001</v>
      </c>
      <c r="Q91" s="450">
        <v>11.20851</v>
      </c>
      <c r="R91" s="451" t="s">
        <v>77</v>
      </c>
      <c r="Z91" s="536">
        <f t="shared" si="3"/>
        <v>0</v>
      </c>
      <c r="AA91" s="521">
        <v>145.71063000000001</v>
      </c>
      <c r="AI91" s="536">
        <f t="shared" si="4"/>
        <v>0</v>
      </c>
      <c r="AJ91" s="536">
        <f t="shared" si="5"/>
        <v>0.14571063000000001</v>
      </c>
    </row>
    <row r="92" spans="1:36" x14ac:dyDescent="0.25">
      <c r="A92" s="3">
        <v>493998.558499999</v>
      </c>
      <c r="B92" s="3">
        <v>5180669.9977099802</v>
      </c>
      <c r="C92" s="35" t="s">
        <v>6</v>
      </c>
      <c r="D92" s="84">
        <v>6</v>
      </c>
      <c r="E92" s="98">
        <v>26</v>
      </c>
      <c r="F92" s="98" t="s">
        <v>7</v>
      </c>
      <c r="G92" s="84" t="s">
        <v>26</v>
      </c>
      <c r="H92" s="90">
        <v>161</v>
      </c>
      <c r="I92" s="521">
        <v>718.32565</v>
      </c>
      <c r="J92" s="521"/>
      <c r="K92" s="103">
        <v>3.6520000000000001</v>
      </c>
      <c r="L92" s="103">
        <v>44.31</v>
      </c>
      <c r="N92" s="450">
        <v>0</v>
      </c>
      <c r="O92" s="450">
        <v>0</v>
      </c>
      <c r="P92" s="450">
        <v>0</v>
      </c>
      <c r="Q92" s="450">
        <v>224.17020000000002</v>
      </c>
      <c r="R92" s="451" t="s">
        <v>79</v>
      </c>
      <c r="Z92" s="536">
        <f t="shared" si="3"/>
        <v>0</v>
      </c>
      <c r="AA92" s="521">
        <v>0</v>
      </c>
      <c r="AI92" s="536">
        <f t="shared" si="4"/>
        <v>0</v>
      </c>
      <c r="AJ92" s="536">
        <f t="shared" si="5"/>
        <v>0</v>
      </c>
    </row>
    <row r="93" spans="1:36" x14ac:dyDescent="0.25">
      <c r="A93" s="3">
        <v>494030.468212999</v>
      </c>
      <c r="B93" s="3">
        <v>5180670.5214999802</v>
      </c>
      <c r="C93" s="35" t="s">
        <v>6</v>
      </c>
      <c r="D93" s="84">
        <v>7</v>
      </c>
      <c r="E93" s="98">
        <v>27</v>
      </c>
      <c r="F93" s="98" t="s">
        <v>7</v>
      </c>
      <c r="G93" s="81" t="s">
        <v>26</v>
      </c>
      <c r="H93" s="533">
        <v>85</v>
      </c>
      <c r="I93" s="521">
        <v>379.24024999999995</v>
      </c>
      <c r="J93" s="521"/>
      <c r="K93" s="103">
        <v>3.3439999999999999</v>
      </c>
      <c r="L93" s="103">
        <v>42.9</v>
      </c>
      <c r="N93" s="450">
        <v>0</v>
      </c>
      <c r="O93" s="450">
        <v>0</v>
      </c>
      <c r="P93" s="450">
        <v>0</v>
      </c>
      <c r="Q93" s="450">
        <v>224.17020000000002</v>
      </c>
      <c r="R93" s="451" t="s">
        <v>79</v>
      </c>
      <c r="Z93" s="536">
        <f t="shared" si="3"/>
        <v>0</v>
      </c>
      <c r="AA93" s="521">
        <v>0</v>
      </c>
      <c r="AI93" s="536">
        <f t="shared" si="4"/>
        <v>0</v>
      </c>
      <c r="AJ93" s="536">
        <f t="shared" si="5"/>
        <v>0</v>
      </c>
    </row>
    <row r="94" spans="1:36" x14ac:dyDescent="0.25">
      <c r="A94" s="3">
        <v>494062.370444</v>
      </c>
      <c r="B94" s="3">
        <v>5180663.4891600003</v>
      </c>
      <c r="C94" s="35" t="s">
        <v>6</v>
      </c>
      <c r="D94" s="84">
        <v>8</v>
      </c>
      <c r="E94" s="98">
        <v>28</v>
      </c>
      <c r="F94" s="98" t="s">
        <v>7</v>
      </c>
      <c r="G94" s="84" t="s">
        <v>25</v>
      </c>
      <c r="H94" s="533">
        <v>536</v>
      </c>
      <c r="I94" s="521">
        <v>2353.7838582677164</v>
      </c>
      <c r="J94" s="521"/>
      <c r="K94" s="529">
        <v>3.7551999999999999</v>
      </c>
      <c r="L94" s="84">
        <v>60.981000000000002</v>
      </c>
      <c r="N94" s="450">
        <v>0</v>
      </c>
      <c r="O94" s="450">
        <v>145.71063000000001</v>
      </c>
      <c r="P94" s="450">
        <v>145.71063000000001</v>
      </c>
      <c r="Q94" s="450">
        <v>11.20851</v>
      </c>
      <c r="R94" s="451" t="s">
        <v>77</v>
      </c>
      <c r="Z94" s="536">
        <f t="shared" si="3"/>
        <v>0</v>
      </c>
      <c r="AA94" s="521">
        <v>145.71063000000001</v>
      </c>
      <c r="AI94" s="536">
        <f t="shared" si="4"/>
        <v>0</v>
      </c>
      <c r="AJ94" s="536">
        <f t="shared" si="5"/>
        <v>0.14571063000000001</v>
      </c>
    </row>
    <row r="95" spans="1:36" x14ac:dyDescent="0.25">
      <c r="A95" s="3">
        <v>494094.297571</v>
      </c>
      <c r="B95" s="3">
        <v>5180681.6816999903</v>
      </c>
      <c r="C95" s="35" t="s">
        <v>6</v>
      </c>
      <c r="D95" s="84">
        <v>8</v>
      </c>
      <c r="E95" s="98">
        <v>29</v>
      </c>
      <c r="F95" s="98" t="s">
        <v>7</v>
      </c>
      <c r="G95" s="84" t="s">
        <v>25</v>
      </c>
      <c r="H95" s="533">
        <v>316</v>
      </c>
      <c r="I95" s="521">
        <v>1387.6785433070866</v>
      </c>
      <c r="J95" s="521"/>
      <c r="K95" s="529">
        <v>4.0106999999999999</v>
      </c>
      <c r="L95" s="84">
        <v>60.584000000000003</v>
      </c>
      <c r="N95" s="450">
        <v>0</v>
      </c>
      <c r="O95" s="450">
        <v>145.71063000000001</v>
      </c>
      <c r="P95" s="450">
        <v>145.71063000000001</v>
      </c>
      <c r="Q95" s="450">
        <v>11.20851</v>
      </c>
      <c r="R95" s="451" t="s">
        <v>77</v>
      </c>
      <c r="Z95" s="536">
        <f t="shared" si="3"/>
        <v>0</v>
      </c>
      <c r="AA95" s="521">
        <v>145.71063000000001</v>
      </c>
      <c r="AI95" s="536">
        <f t="shared" si="4"/>
        <v>0</v>
      </c>
      <c r="AJ95" s="536">
        <f t="shared" si="5"/>
        <v>0.14571063000000001</v>
      </c>
    </row>
    <row r="96" spans="1:36" x14ac:dyDescent="0.25">
      <c r="A96" s="3">
        <v>493276.726444998</v>
      </c>
      <c r="B96" s="3">
        <v>5180689.0780499903</v>
      </c>
      <c r="C96" s="35" t="s">
        <v>4</v>
      </c>
      <c r="D96" s="84">
        <v>1</v>
      </c>
      <c r="E96" s="98">
        <v>3</v>
      </c>
      <c r="F96" s="98" t="s">
        <v>8</v>
      </c>
      <c r="G96" s="84" t="s">
        <v>23</v>
      </c>
      <c r="H96" s="533">
        <v>454</v>
      </c>
      <c r="I96" s="521">
        <v>1993.6900590551179</v>
      </c>
      <c r="J96" s="521"/>
      <c r="K96" s="103">
        <v>2.6779999999999999</v>
      </c>
      <c r="L96" s="103">
        <v>43.41</v>
      </c>
      <c r="N96" s="450">
        <v>0</v>
      </c>
      <c r="O96" s="450">
        <v>212.96169</v>
      </c>
      <c r="P96" s="450">
        <v>212.96169</v>
      </c>
      <c r="Q96" s="450">
        <v>134.50211999999999</v>
      </c>
      <c r="R96" s="451" t="s">
        <v>69</v>
      </c>
      <c r="Z96" s="536">
        <f t="shared" si="3"/>
        <v>0</v>
      </c>
      <c r="AA96" s="521">
        <v>212.96169</v>
      </c>
      <c r="AI96" s="536">
        <f t="shared" si="4"/>
        <v>0</v>
      </c>
      <c r="AJ96" s="536">
        <f t="shared" si="5"/>
        <v>0.21296169000000001</v>
      </c>
    </row>
    <row r="97" spans="1:36" x14ac:dyDescent="0.25">
      <c r="A97" s="3">
        <v>493308.02597100002</v>
      </c>
      <c r="B97" s="3">
        <v>5180687.1739800004</v>
      </c>
      <c r="C97" s="35" t="s">
        <v>4</v>
      </c>
      <c r="D97" s="84">
        <v>1</v>
      </c>
      <c r="E97" s="98">
        <v>4</v>
      </c>
      <c r="F97" s="98" t="s">
        <v>8</v>
      </c>
      <c r="G97" s="84" t="s">
        <v>23</v>
      </c>
      <c r="H97" s="533">
        <v>812</v>
      </c>
      <c r="I97" s="521">
        <v>3565.8068897637791</v>
      </c>
      <c r="J97" s="521"/>
      <c r="K97" s="103">
        <v>2.3010000000000002</v>
      </c>
      <c r="L97" s="103">
        <v>43.26</v>
      </c>
      <c r="N97" s="450">
        <v>93.030633000000009</v>
      </c>
      <c r="O97" s="450">
        <v>123.29361</v>
      </c>
      <c r="P97" s="450">
        <v>216.324243</v>
      </c>
      <c r="Q97" s="450">
        <v>134.50211999999999</v>
      </c>
      <c r="R97" s="451" t="s">
        <v>69</v>
      </c>
      <c r="Z97" s="536">
        <f t="shared" si="3"/>
        <v>0</v>
      </c>
      <c r="AA97" s="521">
        <v>216.324243</v>
      </c>
      <c r="AI97" s="536">
        <f t="shared" si="4"/>
        <v>0</v>
      </c>
      <c r="AJ97" s="536">
        <f t="shared" si="5"/>
        <v>0.216324243</v>
      </c>
    </row>
    <row r="98" spans="1:36" x14ac:dyDescent="0.25">
      <c r="A98" s="3">
        <v>493339.95637500001</v>
      </c>
      <c r="B98" s="3">
        <v>5180706.3626100002</v>
      </c>
      <c r="C98" s="35" t="s">
        <v>4</v>
      </c>
      <c r="D98" s="84">
        <v>2</v>
      </c>
      <c r="E98" s="98">
        <v>5</v>
      </c>
      <c r="F98" s="98" t="s">
        <v>8</v>
      </c>
      <c r="G98" s="84" t="s">
        <v>23</v>
      </c>
      <c r="H98" s="533">
        <v>646</v>
      </c>
      <c r="I98" s="521">
        <v>2836.8365157480316</v>
      </c>
      <c r="J98" s="521"/>
      <c r="K98" s="103">
        <v>3.0880000000000001</v>
      </c>
      <c r="L98" s="103">
        <v>43.63</v>
      </c>
      <c r="N98" s="450">
        <v>0</v>
      </c>
      <c r="O98" s="450">
        <v>212.96169</v>
      </c>
      <c r="P98" s="450">
        <v>212.96169</v>
      </c>
      <c r="Q98" s="450">
        <v>134.50211999999999</v>
      </c>
      <c r="R98" s="451" t="s">
        <v>69</v>
      </c>
      <c r="Z98" s="536">
        <f t="shared" si="3"/>
        <v>0</v>
      </c>
      <c r="AA98" s="521">
        <v>212.96169</v>
      </c>
      <c r="AI98" s="536">
        <f t="shared" si="4"/>
        <v>0</v>
      </c>
      <c r="AJ98" s="536">
        <f t="shared" si="5"/>
        <v>0.21296169000000001</v>
      </c>
    </row>
    <row r="99" spans="1:36" x14ac:dyDescent="0.25">
      <c r="A99" s="3">
        <v>493371.862522999</v>
      </c>
      <c r="B99" s="3">
        <v>5180703.7714799903</v>
      </c>
      <c r="C99" s="35" t="s">
        <v>4</v>
      </c>
      <c r="D99" s="84">
        <v>3</v>
      </c>
      <c r="E99" s="98">
        <v>6</v>
      </c>
      <c r="F99" s="98" t="s">
        <v>8</v>
      </c>
      <c r="G99" s="84" t="s">
        <v>23</v>
      </c>
      <c r="H99" s="533">
        <v>791</v>
      </c>
      <c r="I99" s="521">
        <v>3473.5877460629918</v>
      </c>
      <c r="J99" s="521"/>
      <c r="K99" s="103">
        <v>2.569</v>
      </c>
      <c r="L99" s="103">
        <v>43.65</v>
      </c>
      <c r="N99" s="450">
        <v>93.030633000000009</v>
      </c>
      <c r="O99" s="450">
        <v>123.29361</v>
      </c>
      <c r="P99" s="450">
        <v>216.324243</v>
      </c>
      <c r="Q99" s="450">
        <v>134.50211999999999</v>
      </c>
      <c r="R99" s="451" t="s">
        <v>69</v>
      </c>
      <c r="Z99" s="536">
        <f t="shared" si="3"/>
        <v>0</v>
      </c>
      <c r="AA99" s="521">
        <v>216.324243</v>
      </c>
      <c r="AI99" s="536">
        <f t="shared" si="4"/>
        <v>0</v>
      </c>
      <c r="AJ99" s="536">
        <f t="shared" si="5"/>
        <v>0.216324243</v>
      </c>
    </row>
    <row r="100" spans="1:36" x14ac:dyDescent="0.25">
      <c r="A100" s="3">
        <v>493403.78188800003</v>
      </c>
      <c r="B100" s="3">
        <v>5180713.1816999903</v>
      </c>
      <c r="C100" s="35" t="s">
        <v>4</v>
      </c>
      <c r="D100" s="84">
        <v>3</v>
      </c>
      <c r="E100" s="98">
        <v>7</v>
      </c>
      <c r="F100" s="98" t="s">
        <v>8</v>
      </c>
      <c r="G100" s="84" t="s">
        <v>23</v>
      </c>
      <c r="H100" s="533">
        <v>744</v>
      </c>
      <c r="I100" s="521">
        <v>3267.1929588238181</v>
      </c>
      <c r="J100" s="521"/>
      <c r="K100" s="103">
        <v>2.4900000000000002</v>
      </c>
      <c r="L100" s="103">
        <v>43.67</v>
      </c>
      <c r="N100" s="450">
        <v>93.030633000000009</v>
      </c>
      <c r="O100" s="450">
        <v>123.29361</v>
      </c>
      <c r="P100" s="450">
        <v>216.324243</v>
      </c>
      <c r="Q100" s="450">
        <v>134.50211999999999</v>
      </c>
      <c r="R100" s="451" t="s">
        <v>69</v>
      </c>
      <c r="Z100" s="536">
        <f t="shared" si="3"/>
        <v>0</v>
      </c>
      <c r="AA100" s="521">
        <v>216.324243</v>
      </c>
      <c r="AI100" s="536">
        <f t="shared" si="4"/>
        <v>0</v>
      </c>
      <c r="AJ100" s="536">
        <f t="shared" si="5"/>
        <v>0.216324243</v>
      </c>
    </row>
    <row r="101" spans="1:36" x14ac:dyDescent="0.25">
      <c r="A101" s="3">
        <v>493435.68717500003</v>
      </c>
      <c r="B101" s="3">
        <v>5180709.8130599903</v>
      </c>
      <c r="C101" s="35" t="s">
        <v>4</v>
      </c>
      <c r="D101" s="84">
        <v>4</v>
      </c>
      <c r="E101" s="98">
        <v>8</v>
      </c>
      <c r="F101" s="98" t="s">
        <v>8</v>
      </c>
      <c r="G101" s="84" t="s">
        <v>23</v>
      </c>
      <c r="H101" s="533">
        <v>940</v>
      </c>
      <c r="I101" s="521">
        <v>4127.9045275590543</v>
      </c>
      <c r="J101" s="521"/>
      <c r="K101" s="103">
        <v>2.6669999999999998</v>
      </c>
      <c r="L101" s="103">
        <v>43.59</v>
      </c>
      <c r="N101" s="450">
        <v>0</v>
      </c>
      <c r="O101" s="450">
        <v>212.96169</v>
      </c>
      <c r="P101" s="450">
        <v>212.96169</v>
      </c>
      <c r="Q101" s="450">
        <v>134.50211999999999</v>
      </c>
      <c r="R101" s="451" t="s">
        <v>69</v>
      </c>
      <c r="Z101" s="536">
        <f t="shared" si="3"/>
        <v>0</v>
      </c>
      <c r="AA101" s="521">
        <v>212.96169</v>
      </c>
      <c r="AI101" s="536">
        <f t="shared" si="4"/>
        <v>0</v>
      </c>
      <c r="AJ101" s="536">
        <f t="shared" si="5"/>
        <v>0.21296169000000001</v>
      </c>
    </row>
    <row r="102" spans="1:36" x14ac:dyDescent="0.25">
      <c r="A102" s="3">
        <v>493467.584636999</v>
      </c>
      <c r="B102" s="3">
        <v>5180699.2216499904</v>
      </c>
      <c r="C102" s="35" t="s">
        <v>4</v>
      </c>
      <c r="D102" s="84">
        <v>5</v>
      </c>
      <c r="E102" s="98">
        <v>9</v>
      </c>
      <c r="F102" s="98" t="s">
        <v>8</v>
      </c>
      <c r="G102" s="84" t="s">
        <v>23</v>
      </c>
      <c r="H102" s="533">
        <v>989</v>
      </c>
      <c r="I102" s="521">
        <v>4343.0820903887798</v>
      </c>
      <c r="J102" s="521"/>
      <c r="K102" s="103">
        <v>2.5510000000000002</v>
      </c>
      <c r="L102" s="103">
        <v>43.61</v>
      </c>
      <c r="N102" s="450">
        <v>93.030633000000009</v>
      </c>
      <c r="O102" s="450">
        <v>123.29361</v>
      </c>
      <c r="P102" s="450">
        <v>216.324243</v>
      </c>
      <c r="Q102" s="450">
        <v>134.50211999999999</v>
      </c>
      <c r="R102" s="451" t="s">
        <v>69</v>
      </c>
      <c r="Z102" s="536">
        <f t="shared" si="3"/>
        <v>0</v>
      </c>
      <c r="AA102" s="521">
        <v>216.324243</v>
      </c>
      <c r="AI102" s="536">
        <f t="shared" si="4"/>
        <v>0</v>
      </c>
      <c r="AJ102" s="536">
        <f t="shared" si="5"/>
        <v>0.216324243</v>
      </c>
    </row>
    <row r="103" spans="1:36" x14ac:dyDescent="0.25">
      <c r="A103" s="3">
        <v>493499.50784600002</v>
      </c>
      <c r="B103" s="3">
        <v>5180712.2994100004</v>
      </c>
      <c r="C103" s="35" t="s">
        <v>4</v>
      </c>
      <c r="D103" s="84">
        <v>6</v>
      </c>
      <c r="E103" s="98">
        <v>10</v>
      </c>
      <c r="F103" s="98" t="s">
        <v>8</v>
      </c>
      <c r="G103" s="84" t="s">
        <v>23</v>
      </c>
      <c r="H103" s="533">
        <v>873</v>
      </c>
      <c r="I103" s="521">
        <v>3833.68154527559</v>
      </c>
      <c r="J103" s="521"/>
      <c r="K103" s="103">
        <v>2.5129999999999999</v>
      </c>
      <c r="L103" s="103">
        <v>43.35</v>
      </c>
      <c r="N103" s="450">
        <v>0</v>
      </c>
      <c r="O103" s="450">
        <v>212.96169</v>
      </c>
      <c r="P103" s="450">
        <v>212.96169</v>
      </c>
      <c r="Q103" s="450">
        <v>134.50211999999999</v>
      </c>
      <c r="R103" s="451" t="s">
        <v>69</v>
      </c>
      <c r="Z103" s="536">
        <f t="shared" si="3"/>
        <v>0</v>
      </c>
      <c r="AA103" s="521">
        <v>212.96169</v>
      </c>
      <c r="AI103" s="536">
        <f t="shared" si="4"/>
        <v>0</v>
      </c>
      <c r="AJ103" s="536">
        <f t="shared" si="5"/>
        <v>0.21296169000000001</v>
      </c>
    </row>
    <row r="104" spans="1:36" x14ac:dyDescent="0.25">
      <c r="A104" s="3">
        <v>493531.398579998</v>
      </c>
      <c r="B104" s="3">
        <v>5180695.3743799804</v>
      </c>
      <c r="C104" s="35" t="s">
        <v>5</v>
      </c>
      <c r="D104" s="84">
        <v>1</v>
      </c>
      <c r="E104" s="98">
        <v>11</v>
      </c>
      <c r="F104" s="98" t="s">
        <v>8</v>
      </c>
      <c r="G104" s="84" t="s">
        <v>27</v>
      </c>
      <c r="H104" s="90">
        <v>1157</v>
      </c>
      <c r="I104" s="521">
        <v>5080.8356791338583</v>
      </c>
      <c r="J104" s="521"/>
      <c r="K104" s="103">
        <v>2.0230000000000001</v>
      </c>
      <c r="L104" s="103">
        <v>44.4</v>
      </c>
      <c r="N104" s="450">
        <v>179.33616000000001</v>
      </c>
      <c r="O104" s="450">
        <v>44.834040000000002</v>
      </c>
      <c r="P104" s="450">
        <v>224.17020000000002</v>
      </c>
      <c r="Q104" s="450">
        <v>112.08510000000001</v>
      </c>
      <c r="R104" s="451" t="s">
        <v>74</v>
      </c>
      <c r="Z104" s="536">
        <f t="shared" si="3"/>
        <v>0</v>
      </c>
      <c r="AA104" s="521">
        <v>224.17020000000002</v>
      </c>
      <c r="AI104" s="536">
        <f t="shared" si="4"/>
        <v>0</v>
      </c>
      <c r="AJ104" s="536">
        <f t="shared" si="5"/>
        <v>0.22417020000000001</v>
      </c>
    </row>
    <row r="105" spans="1:36" x14ac:dyDescent="0.25">
      <c r="A105" s="3">
        <v>493561.31900000002</v>
      </c>
      <c r="B105" s="3">
        <v>5180707.22915</v>
      </c>
      <c r="C105" s="35" t="s">
        <v>5</v>
      </c>
      <c r="D105" s="84">
        <v>1</v>
      </c>
      <c r="E105" s="98">
        <v>12</v>
      </c>
      <c r="F105" s="98" t="s">
        <v>8</v>
      </c>
      <c r="G105" s="84" t="s">
        <v>27</v>
      </c>
      <c r="H105" s="90">
        <v>1196</v>
      </c>
      <c r="I105" s="521">
        <v>5252.0998031496056</v>
      </c>
      <c r="J105" s="521"/>
      <c r="K105" s="103">
        <v>1.9590000000000001</v>
      </c>
      <c r="L105" s="103">
        <v>44.2</v>
      </c>
      <c r="N105" s="450">
        <v>179.33616000000001</v>
      </c>
      <c r="O105" s="450">
        <v>44.834040000000002</v>
      </c>
      <c r="P105" s="450">
        <v>224.17020000000002</v>
      </c>
      <c r="Q105" s="450">
        <v>112.08510000000001</v>
      </c>
      <c r="R105" s="451" t="s">
        <v>74</v>
      </c>
      <c r="Z105" s="536">
        <f t="shared" si="3"/>
        <v>0</v>
      </c>
      <c r="AA105" s="521">
        <v>224.17020000000002</v>
      </c>
      <c r="AI105" s="536">
        <f t="shared" si="4"/>
        <v>0</v>
      </c>
      <c r="AJ105" s="536">
        <f t="shared" si="5"/>
        <v>0.22417020000000001</v>
      </c>
    </row>
    <row r="106" spans="1:36" x14ac:dyDescent="0.25">
      <c r="A106" s="3">
        <v>493595.221616</v>
      </c>
      <c r="B106" s="3">
        <v>5180699.9730599904</v>
      </c>
      <c r="C106" s="35" t="s">
        <v>5</v>
      </c>
      <c r="D106" s="84">
        <v>2</v>
      </c>
      <c r="E106" s="98">
        <v>13</v>
      </c>
      <c r="F106" s="98" t="s">
        <v>8</v>
      </c>
      <c r="G106" s="84" t="s">
        <v>27</v>
      </c>
      <c r="H106" s="90">
        <v>985</v>
      </c>
      <c r="I106" s="521">
        <v>4325.5169783464562</v>
      </c>
      <c r="J106" s="521"/>
      <c r="K106" s="103">
        <v>2.1880000000000002</v>
      </c>
      <c r="L106" s="103">
        <v>45.26</v>
      </c>
      <c r="N106" s="450">
        <v>179.33616000000001</v>
      </c>
      <c r="O106" s="450">
        <v>44.834040000000002</v>
      </c>
      <c r="P106" s="450">
        <v>224.17020000000002</v>
      </c>
      <c r="Q106" s="450">
        <v>112.08510000000001</v>
      </c>
      <c r="R106" s="451" t="s">
        <v>74</v>
      </c>
      <c r="Z106" s="536">
        <f t="shared" si="3"/>
        <v>0</v>
      </c>
      <c r="AA106" s="521">
        <v>224.17020000000002</v>
      </c>
      <c r="AI106" s="536">
        <f t="shared" si="4"/>
        <v>0</v>
      </c>
      <c r="AJ106" s="536">
        <f t="shared" si="5"/>
        <v>0.22417020000000001</v>
      </c>
    </row>
    <row r="107" spans="1:36" x14ac:dyDescent="0.25">
      <c r="A107" s="3">
        <v>493627.13805200002</v>
      </c>
      <c r="B107" s="3">
        <v>5180706.9397900002</v>
      </c>
      <c r="C107" s="35" t="s">
        <v>5</v>
      </c>
      <c r="D107" s="84">
        <v>3</v>
      </c>
      <c r="E107" s="98">
        <v>14</v>
      </c>
      <c r="F107" s="98" t="s">
        <v>8</v>
      </c>
      <c r="G107" s="84" t="s">
        <v>27</v>
      </c>
      <c r="H107" s="90">
        <v>957</v>
      </c>
      <c r="I107" s="521">
        <v>4202.5581200787401</v>
      </c>
      <c r="J107" s="521"/>
      <c r="K107" s="103">
        <v>2.0070000000000001</v>
      </c>
      <c r="L107" s="103">
        <v>45.05</v>
      </c>
      <c r="N107" s="450">
        <v>179.33616000000001</v>
      </c>
      <c r="O107" s="450">
        <v>44.834040000000002</v>
      </c>
      <c r="P107" s="450">
        <v>224.17020000000002</v>
      </c>
      <c r="Q107" s="450">
        <v>112.08510000000001</v>
      </c>
      <c r="R107" s="451" t="s">
        <v>74</v>
      </c>
      <c r="Z107" s="536">
        <f t="shared" si="3"/>
        <v>0</v>
      </c>
      <c r="AA107" s="521">
        <v>224.17020000000002</v>
      </c>
      <c r="AI107" s="536">
        <f t="shared" si="4"/>
        <v>0</v>
      </c>
      <c r="AJ107" s="536">
        <f t="shared" si="5"/>
        <v>0.22417020000000001</v>
      </c>
    </row>
    <row r="108" spans="1:36" x14ac:dyDescent="0.25">
      <c r="A108" s="3">
        <v>493659.03774300002</v>
      </c>
      <c r="B108" s="3">
        <v>5180698.1273499904</v>
      </c>
      <c r="C108" s="35" t="s">
        <v>5</v>
      </c>
      <c r="D108" s="84">
        <v>4</v>
      </c>
      <c r="E108" s="98">
        <v>15</v>
      </c>
      <c r="F108" s="98" t="s">
        <v>8</v>
      </c>
      <c r="G108" s="84" t="s">
        <v>27</v>
      </c>
      <c r="H108" s="90">
        <v>798</v>
      </c>
      <c r="I108" s="521">
        <v>3504.327460629921</v>
      </c>
      <c r="J108" s="521"/>
      <c r="K108" s="103">
        <v>1.724</v>
      </c>
      <c r="L108" s="103">
        <v>44.26</v>
      </c>
      <c r="N108" s="450">
        <v>179.33616000000001</v>
      </c>
      <c r="O108" s="450">
        <v>44.834040000000002</v>
      </c>
      <c r="P108" s="450">
        <v>224.17020000000002</v>
      </c>
      <c r="Q108" s="450">
        <v>112.08510000000001</v>
      </c>
      <c r="R108" s="451" t="s">
        <v>74</v>
      </c>
      <c r="Z108" s="536">
        <f t="shared" si="3"/>
        <v>0</v>
      </c>
      <c r="AA108" s="521">
        <v>224.17020000000002</v>
      </c>
      <c r="AI108" s="536">
        <f t="shared" si="4"/>
        <v>0</v>
      </c>
      <c r="AJ108" s="536">
        <f t="shared" si="5"/>
        <v>0.22417020000000001</v>
      </c>
    </row>
    <row r="109" spans="1:36" x14ac:dyDescent="0.25">
      <c r="A109" s="3">
        <v>493690.954815</v>
      </c>
      <c r="B109" s="3">
        <v>5180705.7611499904</v>
      </c>
      <c r="C109" s="35" t="s">
        <v>5</v>
      </c>
      <c r="D109" s="84">
        <v>5</v>
      </c>
      <c r="E109" s="98">
        <v>16</v>
      </c>
      <c r="F109" s="98" t="s">
        <v>8</v>
      </c>
      <c r="G109" s="84" t="s">
        <v>27</v>
      </c>
      <c r="H109" s="90">
        <v>1110</v>
      </c>
      <c r="I109" s="521">
        <v>4874.4404527559045</v>
      </c>
      <c r="J109" s="521"/>
      <c r="K109" s="103">
        <v>1.7529999999999999</v>
      </c>
      <c r="L109" s="103">
        <v>45.09</v>
      </c>
      <c r="N109" s="450">
        <v>179.33616000000001</v>
      </c>
      <c r="O109" s="450">
        <v>44.834040000000002</v>
      </c>
      <c r="P109" s="450">
        <v>224.17020000000002</v>
      </c>
      <c r="Q109" s="450">
        <v>112.08510000000001</v>
      </c>
      <c r="R109" s="451" t="s">
        <v>74</v>
      </c>
      <c r="Z109" s="536">
        <f t="shared" si="3"/>
        <v>0</v>
      </c>
      <c r="AA109" s="521">
        <v>224.17020000000002</v>
      </c>
      <c r="AI109" s="536">
        <f t="shared" si="4"/>
        <v>0</v>
      </c>
      <c r="AJ109" s="536">
        <f t="shared" si="5"/>
        <v>0.22417020000000001</v>
      </c>
    </row>
    <row r="110" spans="1:36" x14ac:dyDescent="0.25">
      <c r="A110" s="3">
        <v>493725.57659200003</v>
      </c>
      <c r="B110" s="3">
        <v>5180706.6988500003</v>
      </c>
      <c r="C110" s="35" t="s">
        <v>5</v>
      </c>
      <c r="D110" s="84">
        <v>6</v>
      </c>
      <c r="E110" s="98">
        <v>17</v>
      </c>
      <c r="F110" s="98" t="s">
        <v>8</v>
      </c>
      <c r="G110" s="84" t="s">
        <v>27</v>
      </c>
      <c r="H110" s="90">
        <v>1038</v>
      </c>
      <c r="I110" s="521">
        <v>4558.2605314960629</v>
      </c>
      <c r="J110" s="521"/>
      <c r="K110" s="103">
        <v>2.11</v>
      </c>
      <c r="L110" s="103">
        <v>45.41</v>
      </c>
      <c r="N110" s="450">
        <v>179.33616000000001</v>
      </c>
      <c r="O110" s="450">
        <v>44.834040000000002</v>
      </c>
      <c r="P110" s="450">
        <v>224.17020000000002</v>
      </c>
      <c r="Q110" s="450">
        <v>112.08510000000001</v>
      </c>
      <c r="R110" s="451" t="s">
        <v>74</v>
      </c>
      <c r="Z110" s="536">
        <f t="shared" si="3"/>
        <v>0</v>
      </c>
      <c r="AA110" s="521">
        <v>224.17020000000002</v>
      </c>
      <c r="AI110" s="536">
        <f t="shared" si="4"/>
        <v>0</v>
      </c>
      <c r="AJ110" s="536">
        <f t="shared" si="5"/>
        <v>0.22417020000000001</v>
      </c>
    </row>
    <row r="111" spans="1:36" x14ac:dyDescent="0.25">
      <c r="A111" s="3">
        <v>493759.15355300001</v>
      </c>
      <c r="B111" s="3">
        <v>5180683.4043399803</v>
      </c>
      <c r="C111" s="35" t="s">
        <v>6</v>
      </c>
      <c r="D111" s="84">
        <v>1</v>
      </c>
      <c r="E111" s="98">
        <v>18</v>
      </c>
      <c r="F111" s="98" t="s">
        <v>8</v>
      </c>
      <c r="G111" s="84" t="s">
        <v>30</v>
      </c>
      <c r="H111" s="533">
        <v>85</v>
      </c>
      <c r="I111" s="521">
        <v>379.24024999999995</v>
      </c>
      <c r="J111" s="521"/>
      <c r="K111" s="529">
        <v>3.5068999999999999</v>
      </c>
      <c r="L111" s="84">
        <v>61.694000000000003</v>
      </c>
      <c r="N111" s="450">
        <v>16.812764999999999</v>
      </c>
      <c r="O111" s="450">
        <v>44.834040000000002</v>
      </c>
      <c r="P111" s="450">
        <v>61.646805000000001</v>
      </c>
      <c r="Q111" s="450">
        <v>8.9668080000000003</v>
      </c>
      <c r="R111" s="451" t="s">
        <v>75</v>
      </c>
      <c r="Z111" s="536">
        <f t="shared" si="3"/>
        <v>0</v>
      </c>
      <c r="AA111" s="521">
        <v>61.646805000000001</v>
      </c>
      <c r="AI111" s="536">
        <f t="shared" si="4"/>
        <v>0</v>
      </c>
      <c r="AJ111" s="536">
        <f t="shared" si="5"/>
        <v>6.1646804999999999E-2</v>
      </c>
    </row>
    <row r="112" spans="1:36" x14ac:dyDescent="0.25">
      <c r="A112" s="3">
        <v>493786.67919900001</v>
      </c>
      <c r="B112" s="3">
        <v>5180703.2165999804</v>
      </c>
      <c r="C112" s="35" t="s">
        <v>6</v>
      </c>
      <c r="D112" s="84">
        <v>1</v>
      </c>
      <c r="E112" s="98">
        <v>19</v>
      </c>
      <c r="F112" s="98" t="s">
        <v>8</v>
      </c>
      <c r="G112" s="84" t="s">
        <v>30</v>
      </c>
      <c r="H112" s="533">
        <v>62</v>
      </c>
      <c r="I112" s="521">
        <v>276.6223</v>
      </c>
      <c r="J112" s="521"/>
      <c r="K112" s="529">
        <v>3.6865999999999999</v>
      </c>
      <c r="L112" s="84">
        <v>61.16</v>
      </c>
      <c r="N112" s="450">
        <v>16.812764999999999</v>
      </c>
      <c r="O112" s="450">
        <v>44.834040000000002</v>
      </c>
      <c r="P112" s="450">
        <v>61.646805000000001</v>
      </c>
      <c r="Q112" s="450">
        <v>8.9668080000000003</v>
      </c>
      <c r="R112" s="451" t="s">
        <v>75</v>
      </c>
      <c r="Z112" s="536">
        <f t="shared" si="3"/>
        <v>0</v>
      </c>
      <c r="AA112" s="521">
        <v>61.646805000000001</v>
      </c>
      <c r="AI112" s="536">
        <f t="shared" si="4"/>
        <v>0</v>
      </c>
      <c r="AJ112" s="536">
        <f t="shared" si="5"/>
        <v>6.1646804999999999E-2</v>
      </c>
    </row>
    <row r="113" spans="1:36" x14ac:dyDescent="0.25">
      <c r="A113" s="3">
        <v>493818.588412999</v>
      </c>
      <c r="B113" s="3">
        <v>5180703.4058999904</v>
      </c>
      <c r="C113" s="35" t="s">
        <v>6</v>
      </c>
      <c r="D113" s="84">
        <v>2</v>
      </c>
      <c r="E113" s="98">
        <v>20</v>
      </c>
      <c r="F113" s="98" t="s">
        <v>8</v>
      </c>
      <c r="G113" s="84" t="s">
        <v>29</v>
      </c>
      <c r="H113" s="90">
        <v>541</v>
      </c>
      <c r="I113" s="521">
        <v>2413.7526499999999</v>
      </c>
      <c r="J113" s="521"/>
      <c r="K113" s="103">
        <v>2.6579999999999999</v>
      </c>
      <c r="L113" s="103">
        <v>45.43</v>
      </c>
      <c r="N113" s="450">
        <v>0</v>
      </c>
      <c r="O113" s="450">
        <v>0</v>
      </c>
      <c r="P113" s="450">
        <v>0</v>
      </c>
      <c r="Q113" s="450">
        <v>201.75318000000001</v>
      </c>
      <c r="R113" s="451" t="s">
        <v>78</v>
      </c>
      <c r="Z113" s="536">
        <f t="shared" si="3"/>
        <v>0</v>
      </c>
      <c r="AA113" s="521">
        <v>0</v>
      </c>
      <c r="AI113" s="536">
        <f t="shared" si="4"/>
        <v>0</v>
      </c>
      <c r="AJ113" s="536">
        <f t="shared" si="5"/>
        <v>0</v>
      </c>
    </row>
    <row r="114" spans="1:36" x14ac:dyDescent="0.25">
      <c r="A114" s="3">
        <v>493851.846663</v>
      </c>
      <c r="B114" s="3">
        <v>5180685.5506600002</v>
      </c>
      <c r="C114" s="35" t="s">
        <v>6</v>
      </c>
      <c r="D114" s="84">
        <v>3</v>
      </c>
      <c r="E114" s="98">
        <v>21</v>
      </c>
      <c r="F114" s="98" t="s">
        <v>8</v>
      </c>
      <c r="G114" s="84" t="s">
        <v>24</v>
      </c>
      <c r="H114" s="90">
        <v>700</v>
      </c>
      <c r="I114" s="521">
        <v>3073.9714566929133</v>
      </c>
      <c r="J114" s="521"/>
      <c r="K114" s="102">
        <v>1.8979999999999999</v>
      </c>
      <c r="L114" s="103">
        <v>44.95</v>
      </c>
      <c r="N114" s="450">
        <v>0</v>
      </c>
      <c r="O114" s="450">
        <v>145.71063000000001</v>
      </c>
      <c r="P114" s="450">
        <v>145.71063000000001</v>
      </c>
      <c r="Q114" s="450">
        <v>109.84339800000001</v>
      </c>
      <c r="R114" s="451" t="s">
        <v>66</v>
      </c>
      <c r="S114"/>
      <c r="Z114" s="536">
        <f t="shared" si="3"/>
        <v>0</v>
      </c>
      <c r="AA114" s="521">
        <v>145.71063000000001</v>
      </c>
      <c r="AI114" s="536">
        <f t="shared" si="4"/>
        <v>0</v>
      </c>
      <c r="AJ114" s="536">
        <f t="shared" si="5"/>
        <v>0.14571063000000001</v>
      </c>
    </row>
    <row r="115" spans="1:36" x14ac:dyDescent="0.25">
      <c r="A115" s="3">
        <v>493882.41985800001</v>
      </c>
      <c r="B115" s="3">
        <v>5180716.5640399903</v>
      </c>
      <c r="C115" s="35" t="s">
        <v>6</v>
      </c>
      <c r="D115" s="84">
        <v>3</v>
      </c>
      <c r="E115" s="98">
        <v>22</v>
      </c>
      <c r="F115" s="98" t="s">
        <v>8</v>
      </c>
      <c r="G115" s="84" t="s">
        <v>24</v>
      </c>
      <c r="H115" s="90">
        <v>416</v>
      </c>
      <c r="I115" s="521">
        <v>1826.8173228346457</v>
      </c>
      <c r="J115" s="521"/>
      <c r="K115" s="102">
        <v>2.1269999999999998</v>
      </c>
      <c r="L115" s="103">
        <v>45.05</v>
      </c>
      <c r="N115" s="450">
        <v>0</v>
      </c>
      <c r="O115" s="450">
        <v>145.71063000000001</v>
      </c>
      <c r="P115" s="450">
        <v>145.71063000000001</v>
      </c>
      <c r="Q115" s="450">
        <v>109.84339800000001</v>
      </c>
      <c r="R115" s="451" t="s">
        <v>66</v>
      </c>
      <c r="S115"/>
      <c r="Z115" s="536">
        <f t="shared" si="3"/>
        <v>0</v>
      </c>
      <c r="AA115" s="521">
        <v>145.71063000000001</v>
      </c>
      <c r="AI115" s="536">
        <f t="shared" si="4"/>
        <v>0</v>
      </c>
      <c r="AJ115" s="536">
        <f t="shared" si="5"/>
        <v>0.14571063000000001</v>
      </c>
    </row>
    <row r="116" spans="1:36" x14ac:dyDescent="0.25">
      <c r="A116" s="3">
        <v>493915.69116500003</v>
      </c>
      <c r="B116" s="3">
        <v>5180711.4881800003</v>
      </c>
      <c r="C116" s="35" t="s">
        <v>6</v>
      </c>
      <c r="D116" s="84">
        <v>4</v>
      </c>
      <c r="E116" s="98">
        <v>23</v>
      </c>
      <c r="F116" s="98" t="s">
        <v>8</v>
      </c>
      <c r="G116" s="84" t="s">
        <v>28</v>
      </c>
      <c r="H116" s="90">
        <v>227</v>
      </c>
      <c r="I116" s="521">
        <v>996.84502952755895</v>
      </c>
      <c r="J116" s="521"/>
      <c r="K116" s="103">
        <v>1.7509999999999999</v>
      </c>
      <c r="L116" s="103">
        <v>44.29</v>
      </c>
      <c r="N116" s="450">
        <v>179.33616000000001</v>
      </c>
      <c r="O116" s="450">
        <v>0</v>
      </c>
      <c r="P116" s="450">
        <v>179.33616000000001</v>
      </c>
      <c r="Q116" s="450">
        <v>112.08510000000001</v>
      </c>
      <c r="R116" s="451" t="s">
        <v>76</v>
      </c>
      <c r="Z116" s="536">
        <f t="shared" si="3"/>
        <v>0</v>
      </c>
      <c r="AA116" s="521">
        <v>179.33616000000001</v>
      </c>
      <c r="AI116" s="536">
        <f t="shared" si="4"/>
        <v>0</v>
      </c>
      <c r="AJ116" s="536">
        <f t="shared" si="5"/>
        <v>0.17933616000000002</v>
      </c>
    </row>
    <row r="117" spans="1:36" x14ac:dyDescent="0.25">
      <c r="A117" s="3">
        <v>493946.230398999</v>
      </c>
      <c r="B117" s="3">
        <v>5180709.2763900002</v>
      </c>
      <c r="C117" s="35" t="s">
        <v>6</v>
      </c>
      <c r="D117" s="84">
        <v>4</v>
      </c>
      <c r="E117" s="98">
        <v>24</v>
      </c>
      <c r="F117" s="98" t="s">
        <v>8</v>
      </c>
      <c r="G117" s="84" t="s">
        <v>28</v>
      </c>
      <c r="H117" s="90">
        <v>871</v>
      </c>
      <c r="I117" s="521">
        <v>3824.8987696850386</v>
      </c>
      <c r="J117" s="521"/>
      <c r="K117" s="103">
        <v>1.5249999999999999</v>
      </c>
      <c r="L117" s="103">
        <v>44.76</v>
      </c>
      <c r="N117" s="450">
        <v>179.33616000000001</v>
      </c>
      <c r="O117" s="450">
        <v>0</v>
      </c>
      <c r="P117" s="450">
        <v>179.33616000000001</v>
      </c>
      <c r="Q117" s="450">
        <v>112.08510000000001</v>
      </c>
      <c r="R117" s="451" t="s">
        <v>76</v>
      </c>
      <c r="Z117" s="536">
        <f t="shared" si="3"/>
        <v>0</v>
      </c>
      <c r="AA117" s="521">
        <v>179.33616000000001</v>
      </c>
      <c r="AI117" s="536">
        <f t="shared" si="4"/>
        <v>0</v>
      </c>
      <c r="AJ117" s="536">
        <f t="shared" si="5"/>
        <v>0.17933616000000002</v>
      </c>
    </row>
    <row r="118" spans="1:36" x14ac:dyDescent="0.25">
      <c r="A118" s="3">
        <v>493978.13054300001</v>
      </c>
      <c r="B118" s="3">
        <v>5180700.4656499904</v>
      </c>
      <c r="C118" s="35" t="s">
        <v>6</v>
      </c>
      <c r="D118" s="84">
        <v>5</v>
      </c>
      <c r="E118" s="98">
        <v>25</v>
      </c>
      <c r="F118" s="98" t="s">
        <v>8</v>
      </c>
      <c r="G118" s="84" t="s">
        <v>25</v>
      </c>
      <c r="H118" s="533">
        <v>352</v>
      </c>
      <c r="I118" s="521">
        <v>1545.7685039370078</v>
      </c>
      <c r="J118" s="521"/>
      <c r="K118" s="529">
        <v>3.5811000000000002</v>
      </c>
      <c r="L118" s="84">
        <v>59.643000000000001</v>
      </c>
      <c r="N118" s="450">
        <v>0</v>
      </c>
      <c r="O118" s="450">
        <v>145.71063000000001</v>
      </c>
      <c r="P118" s="450">
        <v>145.71063000000001</v>
      </c>
      <c r="Q118" s="450">
        <v>11.20851</v>
      </c>
      <c r="R118" s="451" t="s">
        <v>77</v>
      </c>
      <c r="Z118" s="536">
        <f t="shared" si="3"/>
        <v>0</v>
      </c>
      <c r="AA118" s="521">
        <v>145.71063000000001</v>
      </c>
      <c r="AI118" s="536">
        <f t="shared" si="4"/>
        <v>0</v>
      </c>
      <c r="AJ118" s="536">
        <f t="shared" si="5"/>
        <v>0.14571063000000001</v>
      </c>
    </row>
    <row r="119" spans="1:36" x14ac:dyDescent="0.25">
      <c r="A119" s="3">
        <v>494010.040872999</v>
      </c>
      <c r="B119" s="3">
        <v>5180701.7671800004</v>
      </c>
      <c r="C119" s="35" t="s">
        <v>6</v>
      </c>
      <c r="D119" s="84">
        <v>6</v>
      </c>
      <c r="E119" s="98">
        <v>26</v>
      </c>
      <c r="F119" s="98" t="s">
        <v>8</v>
      </c>
      <c r="G119" s="84" t="s">
        <v>26</v>
      </c>
      <c r="H119" s="90">
        <v>162</v>
      </c>
      <c r="I119" s="521">
        <v>722.78729999999996</v>
      </c>
      <c r="J119" s="521"/>
      <c r="K119" s="103">
        <v>3.7440000000000002</v>
      </c>
      <c r="L119" s="103">
        <v>44.1</v>
      </c>
      <c r="N119" s="450">
        <v>0</v>
      </c>
      <c r="O119" s="450">
        <v>0</v>
      </c>
      <c r="P119" s="450">
        <v>0</v>
      </c>
      <c r="Q119" s="450">
        <v>224.17020000000002</v>
      </c>
      <c r="R119" s="451" t="s">
        <v>79</v>
      </c>
      <c r="Z119" s="536">
        <f t="shared" si="3"/>
        <v>0</v>
      </c>
      <c r="AA119" s="521">
        <v>0</v>
      </c>
      <c r="AI119" s="536">
        <f t="shared" si="4"/>
        <v>0</v>
      </c>
      <c r="AJ119" s="536">
        <f t="shared" si="5"/>
        <v>0</v>
      </c>
    </row>
    <row r="120" spans="1:36" x14ac:dyDescent="0.25">
      <c r="A120" s="3">
        <v>494044.226517</v>
      </c>
      <c r="B120" s="3">
        <v>5180700.4701500004</v>
      </c>
      <c r="C120" s="35" t="s">
        <v>6</v>
      </c>
      <c r="D120" s="84">
        <v>7</v>
      </c>
      <c r="E120" s="98">
        <v>27</v>
      </c>
      <c r="F120" s="98" t="s">
        <v>8</v>
      </c>
      <c r="G120" s="81" t="s">
        <v>26</v>
      </c>
      <c r="H120" s="533">
        <v>108</v>
      </c>
      <c r="I120" s="521">
        <v>481.85819999999995</v>
      </c>
      <c r="J120" s="521"/>
      <c r="K120" s="103">
        <v>3.5779999999999998</v>
      </c>
      <c r="L120" s="103">
        <v>44.19</v>
      </c>
      <c r="N120" s="450">
        <v>0</v>
      </c>
      <c r="O120" s="450">
        <v>0</v>
      </c>
      <c r="P120" s="450">
        <v>0</v>
      </c>
      <c r="Q120" s="450">
        <v>224.17020000000002</v>
      </c>
      <c r="R120" s="451" t="s">
        <v>79</v>
      </c>
      <c r="Z120" s="536">
        <f t="shared" si="3"/>
        <v>0</v>
      </c>
      <c r="AA120" s="521">
        <v>0</v>
      </c>
      <c r="AI120" s="536">
        <f t="shared" si="4"/>
        <v>0</v>
      </c>
      <c r="AJ120" s="536">
        <f t="shared" si="5"/>
        <v>0</v>
      </c>
    </row>
    <row r="121" spans="1:36" x14ac:dyDescent="0.25">
      <c r="A121" s="3">
        <v>494073.852491998</v>
      </c>
      <c r="B121" s="3">
        <v>5180695.25875</v>
      </c>
      <c r="C121" s="35" t="s">
        <v>6</v>
      </c>
      <c r="D121" s="84">
        <v>7</v>
      </c>
      <c r="E121" s="98">
        <v>28</v>
      </c>
      <c r="F121" s="98" t="s">
        <v>8</v>
      </c>
      <c r="G121" s="81" t="s">
        <v>26</v>
      </c>
      <c r="H121" s="533">
        <v>125</v>
      </c>
      <c r="I121" s="521">
        <v>557.70624999999995</v>
      </c>
      <c r="J121" s="521"/>
      <c r="K121" s="103">
        <v>3.7610000000000001</v>
      </c>
      <c r="L121" s="103">
        <v>44.14</v>
      </c>
      <c r="N121" s="450">
        <v>0</v>
      </c>
      <c r="O121" s="450">
        <v>0</v>
      </c>
      <c r="P121" s="450">
        <v>0</v>
      </c>
      <c r="Q121" s="450">
        <v>224.17020000000002</v>
      </c>
      <c r="R121" s="451" t="s">
        <v>79</v>
      </c>
      <c r="Z121" s="536">
        <f t="shared" si="3"/>
        <v>0</v>
      </c>
      <c r="AA121" s="521">
        <v>0</v>
      </c>
      <c r="AI121" s="536">
        <f t="shared" si="4"/>
        <v>0</v>
      </c>
      <c r="AJ121" s="536">
        <f t="shared" si="5"/>
        <v>0</v>
      </c>
    </row>
    <row r="122" spans="1:36" x14ac:dyDescent="0.25">
      <c r="A122" s="3">
        <v>494105.779413999</v>
      </c>
      <c r="B122" s="3">
        <v>5180713.4513499904</v>
      </c>
      <c r="C122" s="35" t="s">
        <v>6</v>
      </c>
      <c r="D122" s="84">
        <v>8</v>
      </c>
      <c r="E122" s="98">
        <v>29</v>
      </c>
      <c r="F122" s="98" t="s">
        <v>8</v>
      </c>
      <c r="G122" s="84" t="s">
        <v>25</v>
      </c>
      <c r="H122" s="533">
        <v>250</v>
      </c>
      <c r="I122" s="521">
        <v>1097.8469488188975</v>
      </c>
      <c r="J122" s="521"/>
      <c r="K122" s="529">
        <v>4.8188000000000004</v>
      </c>
      <c r="L122" s="84">
        <v>59.493000000000002</v>
      </c>
      <c r="N122" s="450">
        <v>0</v>
      </c>
      <c r="O122" s="450">
        <v>145.71063000000001</v>
      </c>
      <c r="P122" s="450">
        <v>145.71063000000001</v>
      </c>
      <c r="Q122" s="450">
        <v>11.20851</v>
      </c>
      <c r="R122" s="451" t="s">
        <v>77</v>
      </c>
      <c r="Z122" s="536">
        <f t="shared" si="3"/>
        <v>0</v>
      </c>
      <c r="AA122" s="521">
        <v>145.71063000000001</v>
      </c>
      <c r="AI122" s="536">
        <f t="shared" si="4"/>
        <v>0</v>
      </c>
      <c r="AJ122" s="536">
        <f t="shared" si="5"/>
        <v>0.14571063000000001</v>
      </c>
    </row>
    <row r="123" spans="1:36" x14ac:dyDescent="0.25">
      <c r="A123" s="3">
        <v>493305.31326999801</v>
      </c>
      <c r="B123" s="3">
        <v>5180718.9579600003</v>
      </c>
      <c r="C123" s="35" t="s">
        <v>4</v>
      </c>
      <c r="D123" s="84">
        <v>1</v>
      </c>
      <c r="E123" s="98">
        <v>4</v>
      </c>
      <c r="F123" s="98" t="s">
        <v>9</v>
      </c>
      <c r="G123" s="84" t="s">
        <v>23</v>
      </c>
      <c r="H123" s="533">
        <v>824</v>
      </c>
      <c r="I123" s="521">
        <v>3618.5035433070861</v>
      </c>
      <c r="J123" s="521"/>
      <c r="K123" s="103">
        <v>2.9420000000000002</v>
      </c>
      <c r="L123" s="103">
        <v>43.88</v>
      </c>
      <c r="N123" s="450">
        <v>0</v>
      </c>
      <c r="O123" s="450">
        <v>212.96169</v>
      </c>
      <c r="P123" s="450">
        <v>212.96169</v>
      </c>
      <c r="Q123" s="450">
        <v>134.50211999999999</v>
      </c>
      <c r="R123" s="451" t="s">
        <v>69</v>
      </c>
      <c r="Z123" s="536">
        <f t="shared" si="3"/>
        <v>0</v>
      </c>
      <c r="AA123" s="521">
        <v>212.96169</v>
      </c>
      <c r="AI123" s="536">
        <f t="shared" si="4"/>
        <v>0</v>
      </c>
      <c r="AJ123" s="536">
        <f t="shared" si="5"/>
        <v>0.21296169000000001</v>
      </c>
    </row>
    <row r="124" spans="1:36" x14ac:dyDescent="0.25">
      <c r="A124" s="3">
        <v>493337.243514998</v>
      </c>
      <c r="B124" s="3">
        <v>5180738.1465699803</v>
      </c>
      <c r="C124" s="35" t="s">
        <v>4</v>
      </c>
      <c r="D124" s="84">
        <v>1</v>
      </c>
      <c r="E124" s="98">
        <v>5</v>
      </c>
      <c r="F124" s="98" t="s">
        <v>9</v>
      </c>
      <c r="G124" s="84" t="s">
        <v>23</v>
      </c>
      <c r="H124" s="533">
        <v>640</v>
      </c>
      <c r="I124" s="521">
        <v>2810.4881889763778</v>
      </c>
      <c r="J124" s="521"/>
      <c r="K124" s="103">
        <v>2.2330000000000001</v>
      </c>
      <c r="L124" s="103">
        <v>43.82</v>
      </c>
      <c r="N124" s="450">
        <v>93.030633000000009</v>
      </c>
      <c r="O124" s="450">
        <v>123.29361</v>
      </c>
      <c r="P124" s="450">
        <v>216.324243</v>
      </c>
      <c r="Q124" s="450">
        <v>134.50211999999999</v>
      </c>
      <c r="R124" s="451" t="s">
        <v>69</v>
      </c>
      <c r="Z124" s="536">
        <f t="shared" si="3"/>
        <v>0</v>
      </c>
      <c r="AA124" s="521">
        <v>216.324243</v>
      </c>
      <c r="AI124" s="536">
        <f t="shared" si="4"/>
        <v>0</v>
      </c>
      <c r="AJ124" s="536">
        <f t="shared" si="5"/>
        <v>0.216324243</v>
      </c>
    </row>
    <row r="125" spans="1:36" x14ac:dyDescent="0.25">
      <c r="A125" s="3">
        <v>493369.149492</v>
      </c>
      <c r="B125" s="3">
        <v>5180735.5554299904</v>
      </c>
      <c r="C125" s="35" t="s">
        <v>4</v>
      </c>
      <c r="D125" s="84">
        <v>2</v>
      </c>
      <c r="E125" s="98">
        <v>6</v>
      </c>
      <c r="F125" s="98" t="s">
        <v>9</v>
      </c>
      <c r="G125" s="84" t="s">
        <v>23</v>
      </c>
      <c r="H125" s="533">
        <v>741</v>
      </c>
      <c r="I125" s="521">
        <v>3254.0183562992124</v>
      </c>
      <c r="J125" s="521"/>
      <c r="K125" s="103">
        <v>2.82</v>
      </c>
      <c r="L125" s="103">
        <v>43.47</v>
      </c>
      <c r="N125" s="450">
        <v>0</v>
      </c>
      <c r="O125" s="450">
        <v>212.96169</v>
      </c>
      <c r="P125" s="450">
        <v>212.96169</v>
      </c>
      <c r="Q125" s="450">
        <v>134.50211999999999</v>
      </c>
      <c r="R125" s="451" t="s">
        <v>69</v>
      </c>
      <c r="Z125" s="536">
        <f t="shared" si="3"/>
        <v>0</v>
      </c>
      <c r="AA125" s="521">
        <v>212.96169</v>
      </c>
      <c r="AI125" s="536">
        <f t="shared" si="4"/>
        <v>0</v>
      </c>
      <c r="AJ125" s="536">
        <f t="shared" si="5"/>
        <v>0.21296169000000001</v>
      </c>
    </row>
    <row r="126" spans="1:36" x14ac:dyDescent="0.25">
      <c r="A126" s="3">
        <v>493401.068692</v>
      </c>
      <c r="B126" s="3">
        <v>5180744.9656400001</v>
      </c>
      <c r="C126" s="35" t="s">
        <v>4</v>
      </c>
      <c r="D126" s="84">
        <v>3</v>
      </c>
      <c r="E126" s="98">
        <v>7</v>
      </c>
      <c r="F126" s="98" t="s">
        <v>9</v>
      </c>
      <c r="G126" s="84" t="s">
        <v>23</v>
      </c>
      <c r="H126" s="533">
        <v>954</v>
      </c>
      <c r="I126" s="521">
        <v>4189.3839566929128</v>
      </c>
      <c r="J126" s="521"/>
      <c r="K126" s="103">
        <v>2.327</v>
      </c>
      <c r="L126" s="103">
        <v>43.09</v>
      </c>
      <c r="N126" s="450">
        <v>93.030633000000009</v>
      </c>
      <c r="O126" s="450">
        <v>123.29361</v>
      </c>
      <c r="P126" s="450">
        <v>216.324243</v>
      </c>
      <c r="Q126" s="450">
        <v>134.50211999999999</v>
      </c>
      <c r="R126" s="451" t="s">
        <v>69</v>
      </c>
      <c r="Z126" s="536">
        <f t="shared" si="3"/>
        <v>0</v>
      </c>
      <c r="AA126" s="521">
        <v>216.324243</v>
      </c>
      <c r="AI126" s="536">
        <f t="shared" si="4"/>
        <v>0</v>
      </c>
      <c r="AJ126" s="536">
        <f t="shared" si="5"/>
        <v>0.216324243</v>
      </c>
    </row>
    <row r="127" spans="1:36" x14ac:dyDescent="0.25">
      <c r="A127" s="3">
        <v>493434.17333700001</v>
      </c>
      <c r="B127" s="3">
        <v>5180740.7972900001</v>
      </c>
      <c r="C127" s="35" t="s">
        <v>4</v>
      </c>
      <c r="D127" s="84">
        <v>4</v>
      </c>
      <c r="E127" s="98">
        <v>8</v>
      </c>
      <c r="F127" s="98" t="s">
        <v>9</v>
      </c>
      <c r="G127" s="84" t="s">
        <v>23</v>
      </c>
      <c r="H127" s="533">
        <v>524</v>
      </c>
      <c r="I127" s="521">
        <v>2301.0872047244088</v>
      </c>
      <c r="J127" s="521"/>
      <c r="K127" s="103">
        <v>2.5419999999999998</v>
      </c>
      <c r="L127" s="103">
        <v>43.63</v>
      </c>
      <c r="N127" s="450">
        <v>93.030633000000009</v>
      </c>
      <c r="O127" s="450">
        <v>123.29361</v>
      </c>
      <c r="P127" s="450">
        <v>216.324243</v>
      </c>
      <c r="Q127" s="450">
        <v>134.50211999999999</v>
      </c>
      <c r="R127" s="451" t="s">
        <v>69</v>
      </c>
      <c r="Z127" s="536">
        <f t="shared" si="3"/>
        <v>0</v>
      </c>
      <c r="AA127" s="521">
        <v>216.324243</v>
      </c>
      <c r="AI127" s="536">
        <f t="shared" si="4"/>
        <v>0</v>
      </c>
      <c r="AJ127" s="536">
        <f t="shared" si="5"/>
        <v>0.216324243</v>
      </c>
    </row>
    <row r="128" spans="1:36" x14ac:dyDescent="0.25">
      <c r="A128" s="3">
        <v>493466.070624999</v>
      </c>
      <c r="B128" s="3">
        <v>5180730.2058699904</v>
      </c>
      <c r="C128" s="35" t="s">
        <v>4</v>
      </c>
      <c r="D128" s="84">
        <v>5</v>
      </c>
      <c r="E128" s="98">
        <v>9</v>
      </c>
      <c r="F128" s="98" t="s">
        <v>9</v>
      </c>
      <c r="G128" s="84" t="s">
        <v>23</v>
      </c>
      <c r="H128" s="533">
        <v>1075</v>
      </c>
      <c r="I128" s="521">
        <v>4720.7418799212592</v>
      </c>
      <c r="J128" s="521"/>
      <c r="K128" s="103">
        <v>2.5779999999999998</v>
      </c>
      <c r="L128" s="103">
        <v>43.52</v>
      </c>
      <c r="N128" s="450">
        <v>93.030633000000009</v>
      </c>
      <c r="O128" s="450">
        <v>123.29361</v>
      </c>
      <c r="P128" s="450">
        <v>216.324243</v>
      </c>
      <c r="Q128" s="450">
        <v>134.50211999999999</v>
      </c>
      <c r="R128" s="451" t="s">
        <v>69</v>
      </c>
      <c r="Z128" s="536">
        <f t="shared" si="3"/>
        <v>0</v>
      </c>
      <c r="AA128" s="521">
        <v>216.324243</v>
      </c>
      <c r="AI128" s="536">
        <f t="shared" si="4"/>
        <v>0</v>
      </c>
      <c r="AJ128" s="536">
        <f t="shared" si="5"/>
        <v>0.216324243</v>
      </c>
    </row>
    <row r="129" spans="1:36" x14ac:dyDescent="0.25">
      <c r="A129" s="3">
        <v>493496.794142998</v>
      </c>
      <c r="B129" s="3">
        <v>5180744.0833000001</v>
      </c>
      <c r="C129" s="35" t="s">
        <v>4</v>
      </c>
      <c r="D129" s="84">
        <v>5</v>
      </c>
      <c r="E129" s="98">
        <v>10</v>
      </c>
      <c r="F129" s="98" t="s">
        <v>9</v>
      </c>
      <c r="G129" s="84" t="s">
        <v>23</v>
      </c>
      <c r="H129" s="533">
        <v>957</v>
      </c>
      <c r="I129" s="521">
        <v>4202.5576809399608</v>
      </c>
      <c r="J129" s="521"/>
      <c r="K129" s="103">
        <v>2.5659999999999998</v>
      </c>
      <c r="L129" s="103">
        <v>43.34</v>
      </c>
      <c r="N129" s="450">
        <v>0</v>
      </c>
      <c r="O129" s="450">
        <v>212.96169</v>
      </c>
      <c r="P129" s="450">
        <v>212.96169</v>
      </c>
      <c r="Q129" s="450">
        <v>134.50211999999999</v>
      </c>
      <c r="R129" s="451" t="s">
        <v>69</v>
      </c>
      <c r="Z129" s="536">
        <f t="shared" si="3"/>
        <v>0</v>
      </c>
      <c r="AA129" s="521">
        <v>212.96169</v>
      </c>
      <c r="AI129" s="536">
        <f t="shared" si="4"/>
        <v>0</v>
      </c>
      <c r="AJ129" s="536">
        <f t="shared" si="5"/>
        <v>0.21296169000000001</v>
      </c>
    </row>
    <row r="130" spans="1:36" x14ac:dyDescent="0.25">
      <c r="A130" s="3">
        <v>493528.684700999</v>
      </c>
      <c r="B130" s="3">
        <v>5180727.1582500003</v>
      </c>
      <c r="C130" s="35" t="s">
        <v>4</v>
      </c>
      <c r="D130" s="84">
        <v>6</v>
      </c>
      <c r="E130" s="98">
        <v>11</v>
      </c>
      <c r="F130" s="98" t="s">
        <v>9</v>
      </c>
      <c r="G130" s="84" t="s">
        <v>23</v>
      </c>
      <c r="H130" s="533">
        <v>974</v>
      </c>
      <c r="I130" s="521">
        <v>4277.211712598425</v>
      </c>
      <c r="J130" s="521"/>
      <c r="K130" s="103">
        <v>2.4660000000000002</v>
      </c>
      <c r="L130" s="103">
        <v>43.37</v>
      </c>
      <c r="N130" s="450">
        <v>93.030633000000009</v>
      </c>
      <c r="O130" s="450">
        <v>123.29361</v>
      </c>
      <c r="P130" s="450">
        <v>216.324243</v>
      </c>
      <c r="Q130" s="450">
        <v>134.50211999999999</v>
      </c>
      <c r="R130" s="451" t="s">
        <v>69</v>
      </c>
      <c r="Z130" s="536">
        <f t="shared" si="3"/>
        <v>0</v>
      </c>
      <c r="AA130" s="521">
        <v>216.324243</v>
      </c>
      <c r="AI130" s="536">
        <f t="shared" si="4"/>
        <v>0</v>
      </c>
      <c r="AJ130" s="536">
        <f t="shared" si="5"/>
        <v>0.216324243</v>
      </c>
    </row>
    <row r="131" spans="1:36" x14ac:dyDescent="0.25">
      <c r="A131" s="3">
        <v>493560.60417000001</v>
      </c>
      <c r="B131" s="3">
        <v>5180737.0137999803</v>
      </c>
      <c r="C131" s="35" t="s">
        <v>5</v>
      </c>
      <c r="D131" s="84">
        <v>1</v>
      </c>
      <c r="E131" s="98">
        <v>12</v>
      </c>
      <c r="F131" s="98" t="s">
        <v>9</v>
      </c>
      <c r="G131" s="84" t="s">
        <v>27</v>
      </c>
      <c r="H131" s="90">
        <v>1065</v>
      </c>
      <c r="I131" s="521">
        <v>4676.8280019685035</v>
      </c>
      <c r="J131" s="521"/>
      <c r="K131" s="103">
        <v>2.274</v>
      </c>
      <c r="L131" s="103">
        <v>45.01</v>
      </c>
      <c r="N131" s="450">
        <v>179.33616000000001</v>
      </c>
      <c r="O131" s="450">
        <v>44.834040000000002</v>
      </c>
      <c r="P131" s="450">
        <v>224.17020000000002</v>
      </c>
      <c r="Q131" s="450">
        <v>112.08510000000001</v>
      </c>
      <c r="R131" s="451" t="s">
        <v>74</v>
      </c>
      <c r="Z131" s="536">
        <f t="shared" ref="Z131:Z194" si="6">(J131*K131)/100</f>
        <v>0</v>
      </c>
      <c r="AA131" s="521">
        <v>224.17020000000002</v>
      </c>
      <c r="AI131" s="536">
        <f t="shared" ref="AI131:AI194" si="7">Z131*0.001</f>
        <v>0</v>
      </c>
      <c r="AJ131" s="536">
        <f t="shared" ref="AJ131:AJ194" si="8">AA131*0.001</f>
        <v>0.22417020000000001</v>
      </c>
    </row>
    <row r="132" spans="1:36" x14ac:dyDescent="0.25">
      <c r="A132" s="3">
        <v>493592.5074</v>
      </c>
      <c r="B132" s="3">
        <v>5180731.75691</v>
      </c>
      <c r="C132" s="35" t="s">
        <v>5</v>
      </c>
      <c r="D132" s="84">
        <v>2</v>
      </c>
      <c r="E132" s="98">
        <v>13</v>
      </c>
      <c r="F132" s="98" t="s">
        <v>9</v>
      </c>
      <c r="G132" s="84" t="s">
        <v>27</v>
      </c>
      <c r="H132" s="90">
        <v>981</v>
      </c>
      <c r="I132" s="521">
        <v>4307.9514271653543</v>
      </c>
      <c r="J132" s="521"/>
      <c r="K132" s="103">
        <v>2.08</v>
      </c>
      <c r="L132" s="103">
        <v>44.19</v>
      </c>
      <c r="N132" s="450">
        <v>179.33616000000001</v>
      </c>
      <c r="O132" s="450">
        <v>44.834040000000002</v>
      </c>
      <c r="P132" s="450">
        <v>224.17020000000002</v>
      </c>
      <c r="Q132" s="450">
        <v>112.08510000000001</v>
      </c>
      <c r="R132" s="451" t="s">
        <v>74</v>
      </c>
      <c r="Z132" s="536">
        <f t="shared" si="6"/>
        <v>0</v>
      </c>
      <c r="AA132" s="521">
        <v>224.17020000000002</v>
      </c>
      <c r="AI132" s="536">
        <f t="shared" si="7"/>
        <v>0</v>
      </c>
      <c r="AJ132" s="536">
        <f t="shared" si="8"/>
        <v>0.22417020000000001</v>
      </c>
    </row>
    <row r="133" spans="1:36" x14ac:dyDescent="0.25">
      <c r="A133" s="3">
        <v>493624.423671</v>
      </c>
      <c r="B133" s="3">
        <v>5180738.7236200003</v>
      </c>
      <c r="C133" s="35" t="s">
        <v>5</v>
      </c>
      <c r="D133" s="84">
        <v>2</v>
      </c>
      <c r="E133" s="98">
        <v>14</v>
      </c>
      <c r="F133" s="98" t="s">
        <v>9</v>
      </c>
      <c r="G133" s="84" t="s">
        <v>27</v>
      </c>
      <c r="H133" s="90">
        <v>881</v>
      </c>
      <c r="I133" s="521">
        <v>3868.8126476377947</v>
      </c>
      <c r="J133" s="521"/>
      <c r="K133" s="103">
        <v>1.9419999999999999</v>
      </c>
      <c r="L133" s="103">
        <v>44.77</v>
      </c>
      <c r="N133" s="450">
        <v>179.33616000000001</v>
      </c>
      <c r="O133" s="450">
        <v>44.834040000000002</v>
      </c>
      <c r="P133" s="450">
        <v>224.17020000000002</v>
      </c>
      <c r="Q133" s="450">
        <v>112.08510000000001</v>
      </c>
      <c r="R133" s="451" t="s">
        <v>74</v>
      </c>
      <c r="Z133" s="536">
        <f t="shared" si="6"/>
        <v>0</v>
      </c>
      <c r="AA133" s="521">
        <v>224.17020000000002</v>
      </c>
      <c r="AI133" s="536">
        <f t="shared" si="7"/>
        <v>0</v>
      </c>
      <c r="AJ133" s="536">
        <f t="shared" si="8"/>
        <v>0.22417020000000001</v>
      </c>
    </row>
    <row r="134" spans="1:36" x14ac:dyDescent="0.25">
      <c r="A134" s="3">
        <v>493656.32318900002</v>
      </c>
      <c r="B134" s="3">
        <v>5180729.9111700002</v>
      </c>
      <c r="C134" s="35" t="s">
        <v>5</v>
      </c>
      <c r="D134" s="84">
        <v>3</v>
      </c>
      <c r="E134" s="98">
        <v>15</v>
      </c>
      <c r="F134" s="98" t="s">
        <v>9</v>
      </c>
      <c r="G134" s="84" t="s">
        <v>27</v>
      </c>
      <c r="H134" s="90">
        <v>929</v>
      </c>
      <c r="I134" s="521">
        <v>4079.5992618110236</v>
      </c>
      <c r="J134" s="521"/>
      <c r="K134" s="103">
        <v>1.9339999999999999</v>
      </c>
      <c r="L134" s="103">
        <v>44.56</v>
      </c>
      <c r="N134" s="450">
        <v>179.33616000000001</v>
      </c>
      <c r="O134" s="450">
        <v>44.834040000000002</v>
      </c>
      <c r="P134" s="450">
        <v>224.17020000000002</v>
      </c>
      <c r="Q134" s="450">
        <v>112.08510000000001</v>
      </c>
      <c r="R134" s="451" t="s">
        <v>74</v>
      </c>
      <c r="Z134" s="536">
        <f t="shared" si="6"/>
        <v>0</v>
      </c>
      <c r="AA134" s="521">
        <v>224.17020000000002</v>
      </c>
      <c r="AI134" s="536">
        <f t="shared" si="7"/>
        <v>0</v>
      </c>
      <c r="AJ134" s="536">
        <f t="shared" si="8"/>
        <v>0.22417020000000001</v>
      </c>
    </row>
    <row r="135" spans="1:36" x14ac:dyDescent="0.25">
      <c r="A135" s="3">
        <v>493688.24009600002</v>
      </c>
      <c r="B135" s="3">
        <v>5180737.54495</v>
      </c>
      <c r="C135" s="35" t="s">
        <v>5</v>
      </c>
      <c r="D135" s="84">
        <v>4</v>
      </c>
      <c r="E135" s="98">
        <v>16</v>
      </c>
      <c r="F135" s="98" t="s">
        <v>9</v>
      </c>
      <c r="G135" s="84" t="s">
        <v>27</v>
      </c>
      <c r="H135" s="90">
        <v>953</v>
      </c>
      <c r="I135" s="521">
        <v>4184.9925688976373</v>
      </c>
      <c r="J135" s="521"/>
      <c r="K135" s="103">
        <v>2.1850000000000001</v>
      </c>
      <c r="L135" s="103">
        <v>45.64</v>
      </c>
      <c r="N135" s="450">
        <v>179.33616000000001</v>
      </c>
      <c r="O135" s="450">
        <v>44.834040000000002</v>
      </c>
      <c r="P135" s="450">
        <v>224.17020000000002</v>
      </c>
      <c r="Q135" s="450">
        <v>112.08510000000001</v>
      </c>
      <c r="R135" s="451" t="s">
        <v>74</v>
      </c>
      <c r="Z135" s="536">
        <f t="shared" si="6"/>
        <v>0</v>
      </c>
      <c r="AA135" s="521">
        <v>224.17020000000002</v>
      </c>
      <c r="AI135" s="536">
        <f t="shared" si="7"/>
        <v>0</v>
      </c>
      <c r="AJ135" s="536">
        <f t="shared" si="8"/>
        <v>0.22417020000000001</v>
      </c>
    </row>
    <row r="136" spans="1:36" x14ac:dyDescent="0.25">
      <c r="A136" s="3">
        <v>493720.1532</v>
      </c>
      <c r="B136" s="3">
        <v>5180741.6229999904</v>
      </c>
      <c r="C136" s="35" t="s">
        <v>5</v>
      </c>
      <c r="D136" s="84">
        <v>5</v>
      </c>
      <c r="E136" s="98">
        <v>17</v>
      </c>
      <c r="F136" s="98" t="s">
        <v>9</v>
      </c>
      <c r="G136" s="84" t="s">
        <v>27</v>
      </c>
      <c r="H136" s="90">
        <v>1072</v>
      </c>
      <c r="I136" s="521">
        <v>4707.5677165354327</v>
      </c>
      <c r="J136" s="521"/>
      <c r="K136" s="103">
        <v>1.8260000000000001</v>
      </c>
      <c r="L136" s="103">
        <v>44.3</v>
      </c>
      <c r="N136" s="450">
        <v>179.33616000000001</v>
      </c>
      <c r="O136" s="450">
        <v>44.834040000000002</v>
      </c>
      <c r="P136" s="450">
        <v>224.17020000000002</v>
      </c>
      <c r="Q136" s="450">
        <v>112.08510000000001</v>
      </c>
      <c r="R136" s="451" t="s">
        <v>74</v>
      </c>
      <c r="Z136" s="536">
        <f t="shared" si="6"/>
        <v>0</v>
      </c>
      <c r="AA136" s="521">
        <v>224.17020000000002</v>
      </c>
      <c r="AI136" s="536">
        <f t="shared" si="7"/>
        <v>0</v>
      </c>
      <c r="AJ136" s="536">
        <f t="shared" si="8"/>
        <v>0.22417020000000001</v>
      </c>
    </row>
    <row r="137" spans="1:36" x14ac:dyDescent="0.25">
      <c r="A137" s="3">
        <v>493752.039076999</v>
      </c>
      <c r="B137" s="3">
        <v>5180719.5875199903</v>
      </c>
      <c r="C137" s="35" t="s">
        <v>5</v>
      </c>
      <c r="D137" s="84">
        <v>6</v>
      </c>
      <c r="E137" s="98">
        <v>18</v>
      </c>
      <c r="F137" s="98" t="s">
        <v>9</v>
      </c>
      <c r="G137" s="84" t="s">
        <v>27</v>
      </c>
      <c r="H137" s="90">
        <v>1290</v>
      </c>
      <c r="I137" s="521">
        <v>5664.8902559055114</v>
      </c>
      <c r="J137" s="521"/>
      <c r="K137" s="103">
        <v>1.952</v>
      </c>
      <c r="L137" s="103">
        <v>44.54</v>
      </c>
      <c r="N137" s="450">
        <v>179.33616000000001</v>
      </c>
      <c r="O137" s="450">
        <v>44.834040000000002</v>
      </c>
      <c r="P137" s="450">
        <v>224.17020000000002</v>
      </c>
      <c r="Q137" s="450">
        <v>112.08510000000001</v>
      </c>
      <c r="R137" s="451" t="s">
        <v>74</v>
      </c>
      <c r="Z137" s="536">
        <f t="shared" si="6"/>
        <v>0</v>
      </c>
      <c r="AA137" s="521">
        <v>224.17020000000002</v>
      </c>
      <c r="AI137" s="536">
        <f t="shared" si="7"/>
        <v>0</v>
      </c>
      <c r="AJ137" s="536">
        <f t="shared" si="8"/>
        <v>0.22417020000000001</v>
      </c>
    </row>
    <row r="138" spans="1:36" x14ac:dyDescent="0.25">
      <c r="A138" s="3">
        <v>493782.143090998</v>
      </c>
      <c r="B138" s="3">
        <v>5180736.3660199903</v>
      </c>
      <c r="C138" s="35" t="s">
        <v>5</v>
      </c>
      <c r="D138" s="84">
        <v>6</v>
      </c>
      <c r="E138" s="98">
        <v>19</v>
      </c>
      <c r="F138" s="98" t="s">
        <v>9</v>
      </c>
      <c r="G138" s="84" t="s">
        <v>27</v>
      </c>
      <c r="H138" s="90">
        <v>1200</v>
      </c>
      <c r="I138" s="521">
        <v>5269.6653543307084</v>
      </c>
      <c r="J138" s="521"/>
      <c r="K138" s="103">
        <v>1.95</v>
      </c>
      <c r="L138" s="103">
        <v>44.68</v>
      </c>
      <c r="N138" s="450">
        <v>179.33616000000001</v>
      </c>
      <c r="O138" s="450">
        <v>44.834040000000002</v>
      </c>
      <c r="P138" s="450">
        <v>224.17020000000002</v>
      </c>
      <c r="Q138" s="450">
        <v>112.08510000000001</v>
      </c>
      <c r="R138" s="451" t="s">
        <v>74</v>
      </c>
      <c r="Z138" s="536">
        <f t="shared" si="6"/>
        <v>0</v>
      </c>
      <c r="AA138" s="521">
        <v>224.17020000000002</v>
      </c>
      <c r="AI138" s="536">
        <f t="shared" si="7"/>
        <v>0</v>
      </c>
      <c r="AJ138" s="536">
        <f t="shared" si="8"/>
        <v>0.22417020000000001</v>
      </c>
    </row>
    <row r="139" spans="1:36" x14ac:dyDescent="0.25">
      <c r="A139" s="3">
        <v>493815.87301600003</v>
      </c>
      <c r="B139" s="3">
        <v>5180735.1896400005</v>
      </c>
      <c r="C139" s="35" t="s">
        <v>6</v>
      </c>
      <c r="D139" s="84">
        <v>1</v>
      </c>
      <c r="E139" s="98">
        <v>20</v>
      </c>
      <c r="F139" s="98" t="s">
        <v>9</v>
      </c>
      <c r="G139" s="84" t="s">
        <v>30</v>
      </c>
      <c r="H139" s="533">
        <v>117</v>
      </c>
      <c r="I139" s="521">
        <v>522.01304999999991</v>
      </c>
      <c r="J139" s="521"/>
      <c r="K139" s="529">
        <v>3.6560000000000001</v>
      </c>
      <c r="L139" s="84">
        <v>61.656999999999996</v>
      </c>
      <c r="N139" s="450">
        <v>16.812764999999999</v>
      </c>
      <c r="O139" s="450">
        <v>44.834040000000002</v>
      </c>
      <c r="P139" s="450">
        <v>61.646805000000001</v>
      </c>
      <c r="Q139" s="450">
        <v>8.9668080000000003</v>
      </c>
      <c r="R139" s="451" t="s">
        <v>75</v>
      </c>
      <c r="Z139" s="536">
        <f t="shared" si="6"/>
        <v>0</v>
      </c>
      <c r="AA139" s="521">
        <v>61.646805000000001</v>
      </c>
      <c r="AI139" s="536">
        <f t="shared" si="7"/>
        <v>0</v>
      </c>
      <c r="AJ139" s="536">
        <f t="shared" si="8"/>
        <v>6.1646804999999999E-2</v>
      </c>
    </row>
    <row r="140" spans="1:36" x14ac:dyDescent="0.25">
      <c r="A140" s="3">
        <v>493847.76542900002</v>
      </c>
      <c r="B140" s="3">
        <v>5180719.15527</v>
      </c>
      <c r="C140" s="35" t="s">
        <v>6</v>
      </c>
      <c r="D140" s="84">
        <v>2</v>
      </c>
      <c r="E140" s="98">
        <v>21</v>
      </c>
      <c r="F140" s="98" t="s">
        <v>9</v>
      </c>
      <c r="G140" s="84" t="s">
        <v>29</v>
      </c>
      <c r="H140" s="90">
        <v>481</v>
      </c>
      <c r="I140" s="521">
        <v>2146.0536499999998</v>
      </c>
      <c r="J140" s="521"/>
      <c r="K140" s="103">
        <v>2.7440000000000002</v>
      </c>
      <c r="L140" s="103">
        <v>45.94</v>
      </c>
      <c r="N140" s="450">
        <v>0</v>
      </c>
      <c r="O140" s="450">
        <v>0</v>
      </c>
      <c r="P140" s="450">
        <v>0</v>
      </c>
      <c r="Q140" s="450">
        <v>201.75318000000001</v>
      </c>
      <c r="R140" s="451" t="s">
        <v>78</v>
      </c>
      <c r="Z140" s="536">
        <f t="shared" si="6"/>
        <v>0</v>
      </c>
      <c r="AA140" s="521">
        <v>0</v>
      </c>
      <c r="AI140" s="536">
        <f t="shared" si="7"/>
        <v>0</v>
      </c>
      <c r="AJ140" s="536">
        <f t="shared" si="8"/>
        <v>0</v>
      </c>
    </row>
    <row r="141" spans="1:36" x14ac:dyDescent="0.25">
      <c r="A141" s="3">
        <v>493879.70413000003</v>
      </c>
      <c r="B141" s="3">
        <v>5180748.3477499904</v>
      </c>
      <c r="C141" s="35" t="s">
        <v>6</v>
      </c>
      <c r="D141" s="84">
        <v>2</v>
      </c>
      <c r="E141" s="98">
        <v>22</v>
      </c>
      <c r="F141" s="98" t="s">
        <v>9</v>
      </c>
      <c r="G141" s="84" t="s">
        <v>29</v>
      </c>
      <c r="H141" s="90">
        <v>408</v>
      </c>
      <c r="I141" s="521">
        <v>1820.3531999999998</v>
      </c>
      <c r="J141" s="521"/>
      <c r="K141" s="103">
        <v>2.6709999999999998</v>
      </c>
      <c r="L141" s="103">
        <v>45.54</v>
      </c>
      <c r="N141" s="450">
        <v>0</v>
      </c>
      <c r="O141" s="450">
        <v>0</v>
      </c>
      <c r="P141" s="450">
        <v>0</v>
      </c>
      <c r="Q141" s="450">
        <v>201.75318000000001</v>
      </c>
      <c r="R141" s="451" t="s">
        <v>78</v>
      </c>
      <c r="Z141" s="536">
        <f t="shared" si="6"/>
        <v>0</v>
      </c>
      <c r="AA141" s="521">
        <v>0</v>
      </c>
      <c r="AI141" s="536">
        <f t="shared" si="7"/>
        <v>0</v>
      </c>
      <c r="AJ141" s="536">
        <f t="shared" si="8"/>
        <v>0</v>
      </c>
    </row>
    <row r="142" spans="1:36" x14ac:dyDescent="0.25">
      <c r="A142" s="3">
        <v>493911.60960500001</v>
      </c>
      <c r="B142" s="3">
        <v>5180745.0927600004</v>
      </c>
      <c r="C142" s="35" t="s">
        <v>6</v>
      </c>
      <c r="D142" s="84">
        <v>3</v>
      </c>
      <c r="E142" s="98">
        <v>23</v>
      </c>
      <c r="F142" s="98" t="s">
        <v>9</v>
      </c>
      <c r="G142" s="84" t="s">
        <v>24</v>
      </c>
      <c r="H142" s="90">
        <v>654</v>
      </c>
      <c r="I142" s="521">
        <v>2871.9676181102359</v>
      </c>
      <c r="J142" s="521"/>
      <c r="K142" s="102">
        <v>2.0720000000000001</v>
      </c>
      <c r="L142" s="103">
        <v>45.52</v>
      </c>
      <c r="N142" s="450">
        <v>0</v>
      </c>
      <c r="O142" s="450">
        <v>145.71063000000001</v>
      </c>
      <c r="P142" s="450">
        <v>145.71063000000001</v>
      </c>
      <c r="Q142" s="450">
        <v>109.84339800000001</v>
      </c>
      <c r="R142" s="451" t="s">
        <v>66</v>
      </c>
      <c r="S142"/>
      <c r="Z142" s="536">
        <f t="shared" si="6"/>
        <v>0</v>
      </c>
      <c r="AA142" s="521">
        <v>145.71063000000001</v>
      </c>
      <c r="AI142" s="536">
        <f t="shared" si="7"/>
        <v>0</v>
      </c>
      <c r="AJ142" s="536">
        <f t="shared" si="8"/>
        <v>0.14571063000000001</v>
      </c>
    </row>
    <row r="143" spans="1:36" x14ac:dyDescent="0.25">
      <c r="A143" s="3">
        <v>493943.514329998</v>
      </c>
      <c r="B143" s="3">
        <v>5180741.0600800002</v>
      </c>
      <c r="C143" s="35" t="s">
        <v>6</v>
      </c>
      <c r="D143" s="84">
        <v>4</v>
      </c>
      <c r="E143" s="98">
        <v>24</v>
      </c>
      <c r="F143" s="98" t="s">
        <v>9</v>
      </c>
      <c r="G143" s="84" t="s">
        <v>28</v>
      </c>
      <c r="H143" s="90">
        <v>668</v>
      </c>
      <c r="I143" s="521">
        <v>2933.4470472440944</v>
      </c>
      <c r="J143" s="521"/>
      <c r="K143" s="103">
        <v>1.464</v>
      </c>
      <c r="L143" s="103">
        <v>45.49</v>
      </c>
      <c r="N143" s="450">
        <v>179.33616000000001</v>
      </c>
      <c r="O143" s="450">
        <v>0</v>
      </c>
      <c r="P143" s="450">
        <v>179.33616000000001</v>
      </c>
      <c r="Q143" s="450">
        <v>112.08510000000001</v>
      </c>
      <c r="R143" s="451" t="s">
        <v>76</v>
      </c>
      <c r="Z143" s="536">
        <f t="shared" si="6"/>
        <v>0</v>
      </c>
      <c r="AA143" s="521">
        <v>179.33616000000001</v>
      </c>
      <c r="AI143" s="536">
        <f t="shared" si="7"/>
        <v>0</v>
      </c>
      <c r="AJ143" s="536">
        <f t="shared" si="8"/>
        <v>0.17933616000000002</v>
      </c>
    </row>
    <row r="144" spans="1:36" x14ac:dyDescent="0.25">
      <c r="A144" s="3">
        <v>493976.779961997</v>
      </c>
      <c r="B144" s="3">
        <v>5180731.3388799904</v>
      </c>
      <c r="C144" s="35" t="s">
        <v>6</v>
      </c>
      <c r="D144" s="84">
        <v>5</v>
      </c>
      <c r="E144" s="98">
        <v>25</v>
      </c>
      <c r="F144" s="98" t="s">
        <v>9</v>
      </c>
      <c r="G144" s="84" t="s">
        <v>25</v>
      </c>
      <c r="H144" s="533">
        <v>460</v>
      </c>
      <c r="I144" s="521">
        <v>2020.0383858267714</v>
      </c>
      <c r="J144" s="521"/>
      <c r="K144" s="529">
        <v>4.6429</v>
      </c>
      <c r="L144" s="84">
        <v>58.731000000000002</v>
      </c>
      <c r="N144" s="450">
        <v>0</v>
      </c>
      <c r="O144" s="450">
        <v>145.71063000000001</v>
      </c>
      <c r="P144" s="450">
        <v>145.71063000000001</v>
      </c>
      <c r="Q144" s="450">
        <v>11.20851</v>
      </c>
      <c r="R144" s="451" t="s">
        <v>77</v>
      </c>
      <c r="Z144" s="536">
        <f t="shared" si="6"/>
        <v>0</v>
      </c>
      <c r="AA144" s="521">
        <v>145.71063000000001</v>
      </c>
      <c r="AI144" s="536">
        <f t="shared" si="7"/>
        <v>0</v>
      </c>
      <c r="AJ144" s="536">
        <f t="shared" si="8"/>
        <v>0.14571063000000001</v>
      </c>
    </row>
    <row r="145" spans="1:36" x14ac:dyDescent="0.25">
      <c r="A145" s="3">
        <v>494007.324461999</v>
      </c>
      <c r="B145" s="3">
        <v>5180733.5508399904</v>
      </c>
      <c r="C145" s="35" t="s">
        <v>6</v>
      </c>
      <c r="D145" s="84">
        <v>5</v>
      </c>
      <c r="E145" s="98">
        <v>26</v>
      </c>
      <c r="F145" s="98" t="s">
        <v>9</v>
      </c>
      <c r="G145" s="84" t="s">
        <v>25</v>
      </c>
      <c r="H145" s="533">
        <v>345</v>
      </c>
      <c r="I145" s="521">
        <v>1515.0287893700786</v>
      </c>
      <c r="J145" s="521"/>
      <c r="K145" s="529">
        <v>4.2477</v>
      </c>
      <c r="L145" s="84">
        <v>57.802</v>
      </c>
      <c r="N145" s="450">
        <v>0</v>
      </c>
      <c r="O145" s="450">
        <v>145.71063000000001</v>
      </c>
      <c r="P145" s="450">
        <v>145.71063000000001</v>
      </c>
      <c r="Q145" s="450">
        <v>11.20851</v>
      </c>
      <c r="R145" s="451" t="s">
        <v>77</v>
      </c>
      <c r="Z145" s="536">
        <f t="shared" si="6"/>
        <v>0</v>
      </c>
      <c r="AA145" s="521">
        <v>145.71063000000001</v>
      </c>
      <c r="AI145" s="536">
        <f t="shared" si="7"/>
        <v>0</v>
      </c>
      <c r="AJ145" s="536">
        <f t="shared" si="8"/>
        <v>0.14571063000000001</v>
      </c>
    </row>
    <row r="146" spans="1:36" x14ac:dyDescent="0.25">
      <c r="A146" s="3">
        <v>494039.23383600003</v>
      </c>
      <c r="B146" s="3">
        <v>5180734.0746799903</v>
      </c>
      <c r="C146" s="35" t="s">
        <v>6</v>
      </c>
      <c r="D146" s="84">
        <v>6</v>
      </c>
      <c r="E146" s="98">
        <v>27</v>
      </c>
      <c r="F146" s="98" t="s">
        <v>9</v>
      </c>
      <c r="G146" s="84" t="s">
        <v>26</v>
      </c>
      <c r="H146" s="533">
        <v>52</v>
      </c>
      <c r="I146" s="521">
        <v>232.00579999999999</v>
      </c>
      <c r="J146" s="521"/>
      <c r="K146" s="103">
        <v>3.9020000000000001</v>
      </c>
      <c r="L146" s="103">
        <v>45.09</v>
      </c>
      <c r="N146" s="450">
        <v>0</v>
      </c>
      <c r="O146" s="450">
        <v>0</v>
      </c>
      <c r="P146" s="450">
        <v>0</v>
      </c>
      <c r="Q146" s="450">
        <v>224.17020000000002</v>
      </c>
      <c r="R146" s="451" t="s">
        <v>79</v>
      </c>
      <c r="Z146" s="536">
        <f t="shared" si="6"/>
        <v>0</v>
      </c>
      <c r="AA146" s="521">
        <v>0</v>
      </c>
      <c r="AI146" s="536">
        <f t="shared" si="7"/>
        <v>0</v>
      </c>
      <c r="AJ146" s="536">
        <f t="shared" si="8"/>
        <v>0</v>
      </c>
    </row>
    <row r="147" spans="1:36" x14ac:dyDescent="0.25">
      <c r="A147" s="3">
        <v>494071.13574</v>
      </c>
      <c r="B147" s="3">
        <v>5180727.0423800005</v>
      </c>
      <c r="C147" s="35" t="s">
        <v>6</v>
      </c>
      <c r="D147" s="84">
        <v>7</v>
      </c>
      <c r="E147" s="98">
        <v>28</v>
      </c>
      <c r="F147" s="98" t="s">
        <v>9</v>
      </c>
      <c r="G147" s="81" t="s">
        <v>26</v>
      </c>
      <c r="H147" s="533">
        <v>83</v>
      </c>
      <c r="I147" s="521">
        <v>370.31694999999996</v>
      </c>
      <c r="J147" s="521"/>
      <c r="K147" s="103">
        <v>3.6110000000000002</v>
      </c>
      <c r="L147" s="103">
        <v>44.29</v>
      </c>
      <c r="N147" s="450">
        <v>0</v>
      </c>
      <c r="O147" s="450">
        <v>0</v>
      </c>
      <c r="P147" s="450">
        <v>0</v>
      </c>
      <c r="Q147" s="450">
        <v>224.17020000000002</v>
      </c>
      <c r="R147" s="451" t="s">
        <v>79</v>
      </c>
      <c r="Z147" s="536">
        <f t="shared" si="6"/>
        <v>0</v>
      </c>
      <c r="AA147" s="521">
        <v>0</v>
      </c>
      <c r="AI147" s="536">
        <f t="shared" si="7"/>
        <v>0</v>
      </c>
      <c r="AJ147" s="536">
        <f t="shared" si="8"/>
        <v>0</v>
      </c>
    </row>
    <row r="148" spans="1:36" x14ac:dyDescent="0.25">
      <c r="A148" s="3">
        <v>494103.06250200002</v>
      </c>
      <c r="B148" s="3">
        <v>5180745.2349699903</v>
      </c>
      <c r="C148" s="35" t="s">
        <v>6</v>
      </c>
      <c r="D148" s="84">
        <v>7</v>
      </c>
      <c r="E148" s="98">
        <v>29</v>
      </c>
      <c r="F148" s="98" t="s">
        <v>9</v>
      </c>
      <c r="G148" s="81" t="s">
        <v>26</v>
      </c>
      <c r="H148" s="533">
        <v>10</v>
      </c>
      <c r="I148" s="521">
        <v>44.616499999999995</v>
      </c>
      <c r="J148" s="521"/>
      <c r="K148" s="103">
        <v>4.0229999999999997</v>
      </c>
      <c r="L148" s="103">
        <v>45.07</v>
      </c>
      <c r="N148" s="450">
        <v>0</v>
      </c>
      <c r="O148" s="450">
        <v>0</v>
      </c>
      <c r="P148" s="450">
        <v>0</v>
      </c>
      <c r="Q148" s="450">
        <v>224.17020000000002</v>
      </c>
      <c r="R148" s="451" t="s">
        <v>79</v>
      </c>
      <c r="Z148" s="536">
        <f t="shared" si="6"/>
        <v>0</v>
      </c>
      <c r="AA148" s="521">
        <v>0</v>
      </c>
      <c r="AI148" s="536">
        <f t="shared" si="7"/>
        <v>0</v>
      </c>
      <c r="AJ148" s="536">
        <f t="shared" si="8"/>
        <v>0</v>
      </c>
    </row>
    <row r="149" spans="1:36" x14ac:dyDescent="0.25">
      <c r="A149" s="3">
        <v>494134.94672100001</v>
      </c>
      <c r="B149" s="3">
        <v>5180720.0901100002</v>
      </c>
      <c r="C149" s="35" t="s">
        <v>6</v>
      </c>
      <c r="D149" s="84">
        <v>8</v>
      </c>
      <c r="E149" s="98">
        <v>30</v>
      </c>
      <c r="F149" s="98" t="s">
        <v>9</v>
      </c>
      <c r="G149" s="84" t="s">
        <v>25</v>
      </c>
      <c r="H149" s="533">
        <v>356</v>
      </c>
      <c r="I149" s="521">
        <v>1563.33405511811</v>
      </c>
      <c r="J149" s="521"/>
      <c r="K149" s="529">
        <v>3.5348999999999999</v>
      </c>
      <c r="L149" s="84">
        <v>60.841999999999999</v>
      </c>
      <c r="N149" s="450">
        <v>0</v>
      </c>
      <c r="O149" s="450">
        <v>145.71063000000001</v>
      </c>
      <c r="P149" s="450">
        <v>145.71063000000001</v>
      </c>
      <c r="Q149" s="450">
        <v>11.20851</v>
      </c>
      <c r="R149" s="451" t="s">
        <v>77</v>
      </c>
      <c r="Z149" s="536">
        <f t="shared" si="6"/>
        <v>0</v>
      </c>
      <c r="AA149" s="521">
        <v>145.71063000000001</v>
      </c>
      <c r="AI149" s="536">
        <f t="shared" si="7"/>
        <v>0</v>
      </c>
      <c r="AJ149" s="536">
        <f t="shared" si="8"/>
        <v>0.14571063000000001</v>
      </c>
    </row>
    <row r="150" spans="1:36" x14ac:dyDescent="0.25">
      <c r="A150" s="3">
        <v>493350.86385000002</v>
      </c>
      <c r="B150" s="3">
        <v>5180767.3566100001</v>
      </c>
      <c r="C150" s="35" t="s">
        <v>4</v>
      </c>
      <c r="D150" s="84">
        <v>1</v>
      </c>
      <c r="E150" s="98">
        <v>6</v>
      </c>
      <c r="F150" s="98" t="s">
        <v>10</v>
      </c>
      <c r="G150" s="84" t="s">
        <v>23</v>
      </c>
      <c r="H150" s="533">
        <v>855</v>
      </c>
      <c r="I150" s="521">
        <v>3754.6365649606296</v>
      </c>
      <c r="J150" s="521"/>
      <c r="K150" s="103">
        <v>2.411</v>
      </c>
      <c r="L150" s="103">
        <v>43.26</v>
      </c>
      <c r="N150" s="450">
        <v>0</v>
      </c>
      <c r="O150" s="450">
        <v>212.96169</v>
      </c>
      <c r="P150" s="450">
        <v>212.96169</v>
      </c>
      <c r="Q150" s="450">
        <v>134.50211999999999</v>
      </c>
      <c r="R150" s="451" t="s">
        <v>69</v>
      </c>
      <c r="Z150" s="536">
        <f t="shared" si="6"/>
        <v>0</v>
      </c>
      <c r="AA150" s="521">
        <v>212.96169</v>
      </c>
      <c r="AI150" s="536">
        <f t="shared" si="7"/>
        <v>0</v>
      </c>
      <c r="AJ150" s="536">
        <f t="shared" si="8"/>
        <v>0.21296169000000001</v>
      </c>
    </row>
    <row r="151" spans="1:36" x14ac:dyDescent="0.25">
      <c r="A151" s="3">
        <v>493382.78291000001</v>
      </c>
      <c r="B151" s="3">
        <v>5180776.7667300003</v>
      </c>
      <c r="C151" s="35" t="s">
        <v>4</v>
      </c>
      <c r="D151" s="84">
        <v>2</v>
      </c>
      <c r="E151" s="98">
        <v>7</v>
      </c>
      <c r="F151" s="98" t="s">
        <v>10</v>
      </c>
      <c r="G151" s="84" t="s">
        <v>23</v>
      </c>
      <c r="H151" s="533">
        <v>796</v>
      </c>
      <c r="I151" s="521">
        <v>3495.5451241781493</v>
      </c>
      <c r="J151" s="521"/>
      <c r="K151" s="103">
        <v>2.181</v>
      </c>
      <c r="L151" s="103">
        <v>43.18</v>
      </c>
      <c r="N151" s="450">
        <v>93.030633000000009</v>
      </c>
      <c r="O151" s="450">
        <v>123.29361</v>
      </c>
      <c r="P151" s="450">
        <v>216.324243</v>
      </c>
      <c r="Q151" s="450">
        <v>134.50211999999999</v>
      </c>
      <c r="R151" s="451" t="s">
        <v>69</v>
      </c>
      <c r="Z151" s="536">
        <f t="shared" si="6"/>
        <v>0</v>
      </c>
      <c r="AA151" s="521">
        <v>216.324243</v>
      </c>
      <c r="AI151" s="536">
        <f t="shared" si="7"/>
        <v>0</v>
      </c>
      <c r="AJ151" s="536">
        <f t="shared" si="8"/>
        <v>0.216324243</v>
      </c>
    </row>
    <row r="152" spans="1:36" x14ac:dyDescent="0.25">
      <c r="A152" s="3">
        <v>493417.88659000001</v>
      </c>
      <c r="B152" s="3">
        <v>5180770.9989099903</v>
      </c>
      <c r="C152" s="35" t="s">
        <v>4</v>
      </c>
      <c r="D152" s="84">
        <v>3</v>
      </c>
      <c r="E152" s="98">
        <v>8</v>
      </c>
      <c r="F152" s="98" t="s">
        <v>10</v>
      </c>
      <c r="G152" s="84" t="s">
        <v>23</v>
      </c>
      <c r="H152" s="533">
        <v>960</v>
      </c>
      <c r="I152" s="521">
        <v>4215.7322834645665</v>
      </c>
      <c r="J152" s="521"/>
      <c r="K152" s="103">
        <v>2.343</v>
      </c>
      <c r="L152" s="103">
        <v>43.95</v>
      </c>
      <c r="N152" s="450">
        <v>93.030633000000009</v>
      </c>
      <c r="O152" s="450">
        <v>123.29361</v>
      </c>
      <c r="P152" s="450">
        <v>216.324243</v>
      </c>
      <c r="Q152" s="450">
        <v>134.50211999999999</v>
      </c>
      <c r="R152" s="451" t="s">
        <v>69</v>
      </c>
      <c r="Z152" s="536">
        <f t="shared" si="6"/>
        <v>0</v>
      </c>
      <c r="AA152" s="521">
        <v>216.324243</v>
      </c>
      <c r="AI152" s="536">
        <f t="shared" si="7"/>
        <v>0</v>
      </c>
      <c r="AJ152" s="536">
        <f t="shared" si="8"/>
        <v>0.216324243</v>
      </c>
    </row>
    <row r="153" spans="1:36" x14ac:dyDescent="0.25">
      <c r="A153" s="3">
        <v>493447.78446200001</v>
      </c>
      <c r="B153" s="3">
        <v>5180761.6069099903</v>
      </c>
      <c r="C153" s="35" t="s">
        <v>4</v>
      </c>
      <c r="D153" s="84">
        <v>4</v>
      </c>
      <c r="E153" s="98">
        <v>9</v>
      </c>
      <c r="F153" s="98" t="s">
        <v>10</v>
      </c>
      <c r="G153" s="84" t="s">
        <v>23</v>
      </c>
      <c r="H153" s="533">
        <v>740</v>
      </c>
      <c r="I153" s="521">
        <v>3249.626968503937</v>
      </c>
      <c r="J153" s="521"/>
      <c r="K153" s="103">
        <v>2.4119999999999999</v>
      </c>
      <c r="L153" s="103">
        <v>44</v>
      </c>
      <c r="N153" s="450">
        <v>93.030633000000009</v>
      </c>
      <c r="O153" s="450">
        <v>123.29361</v>
      </c>
      <c r="P153" s="450">
        <v>216.324243</v>
      </c>
      <c r="Q153" s="450">
        <v>134.50211999999999</v>
      </c>
      <c r="R153" s="451" t="s">
        <v>69</v>
      </c>
      <c r="Z153" s="536">
        <f t="shared" si="6"/>
        <v>0</v>
      </c>
      <c r="AA153" s="521">
        <v>216.324243</v>
      </c>
      <c r="AI153" s="536">
        <f t="shared" si="7"/>
        <v>0</v>
      </c>
      <c r="AJ153" s="536">
        <f t="shared" si="8"/>
        <v>0.216324243</v>
      </c>
    </row>
    <row r="154" spans="1:36" x14ac:dyDescent="0.25">
      <c r="A154" s="3">
        <v>493478.50785200001</v>
      </c>
      <c r="B154" s="3">
        <v>5180775.8840899803</v>
      </c>
      <c r="C154" s="35" t="s">
        <v>4</v>
      </c>
      <c r="D154" s="84">
        <v>4</v>
      </c>
      <c r="E154" s="98">
        <v>10</v>
      </c>
      <c r="F154" s="98" t="s">
        <v>10</v>
      </c>
      <c r="G154" s="84" t="s">
        <v>23</v>
      </c>
      <c r="H154" s="533">
        <v>1043</v>
      </c>
      <c r="I154" s="521">
        <v>4580.2174704724412</v>
      </c>
      <c r="J154" s="521"/>
      <c r="K154" s="103">
        <v>2.5190000000000001</v>
      </c>
      <c r="L154" s="103">
        <v>43.39</v>
      </c>
      <c r="N154" s="450">
        <v>0</v>
      </c>
      <c r="O154" s="450">
        <v>212.96169</v>
      </c>
      <c r="P154" s="450">
        <v>212.96169</v>
      </c>
      <c r="Q154" s="450">
        <v>134.50211999999999</v>
      </c>
      <c r="R154" s="451" t="s">
        <v>69</v>
      </c>
      <c r="Z154" s="536">
        <f t="shared" si="6"/>
        <v>0</v>
      </c>
      <c r="AA154" s="521">
        <v>212.96169</v>
      </c>
      <c r="AI154" s="536">
        <f t="shared" si="7"/>
        <v>0</v>
      </c>
      <c r="AJ154" s="536">
        <f t="shared" si="8"/>
        <v>0.21296169000000001</v>
      </c>
    </row>
    <row r="155" spans="1:36" x14ac:dyDescent="0.25">
      <c r="A155" s="3">
        <v>493510.39818800002</v>
      </c>
      <c r="B155" s="3">
        <v>5180758.9589499803</v>
      </c>
      <c r="C155" s="35" t="s">
        <v>4</v>
      </c>
      <c r="D155" s="84">
        <v>5</v>
      </c>
      <c r="E155" s="98">
        <v>11</v>
      </c>
      <c r="F155" s="98" t="s">
        <v>10</v>
      </c>
      <c r="G155" s="84" t="s">
        <v>23</v>
      </c>
      <c r="H155" s="533">
        <v>929</v>
      </c>
      <c r="I155" s="521">
        <v>4079.5992618110236</v>
      </c>
      <c r="J155" s="521"/>
      <c r="K155" s="103">
        <v>2.298</v>
      </c>
      <c r="L155" s="103">
        <v>43.88</v>
      </c>
      <c r="N155" s="450">
        <v>93.030633000000009</v>
      </c>
      <c r="O155" s="450">
        <v>123.29361</v>
      </c>
      <c r="P155" s="450">
        <v>216.324243</v>
      </c>
      <c r="Q155" s="450">
        <v>134.50211999999999</v>
      </c>
      <c r="R155" s="451" t="s">
        <v>69</v>
      </c>
      <c r="Z155" s="536">
        <f t="shared" si="6"/>
        <v>0</v>
      </c>
      <c r="AA155" s="521">
        <v>216.324243</v>
      </c>
      <c r="AI155" s="536">
        <f t="shared" si="7"/>
        <v>0</v>
      </c>
      <c r="AJ155" s="536">
        <f t="shared" si="8"/>
        <v>0.216324243</v>
      </c>
    </row>
    <row r="156" spans="1:36" x14ac:dyDescent="0.25">
      <c r="A156" s="3">
        <v>493542.317518998</v>
      </c>
      <c r="B156" s="3">
        <v>5180768.8143999903</v>
      </c>
      <c r="C156" s="35" t="s">
        <v>4</v>
      </c>
      <c r="D156" s="84">
        <v>6</v>
      </c>
      <c r="E156" s="98">
        <v>12</v>
      </c>
      <c r="F156" s="98" t="s">
        <v>10</v>
      </c>
      <c r="G156" s="84" t="s">
        <v>23</v>
      </c>
      <c r="H156" s="533">
        <v>841</v>
      </c>
      <c r="I156" s="521">
        <v>3693.1571358267711</v>
      </c>
      <c r="J156" s="521"/>
      <c r="K156" s="103">
        <v>2.9820000000000002</v>
      </c>
      <c r="L156" s="103">
        <v>43.61</v>
      </c>
      <c r="N156" s="450">
        <v>0</v>
      </c>
      <c r="O156" s="450">
        <v>212.96169</v>
      </c>
      <c r="P156" s="450">
        <v>212.96169</v>
      </c>
      <c r="Q156" s="450">
        <v>134.50211999999999</v>
      </c>
      <c r="R156" s="451" t="s">
        <v>69</v>
      </c>
      <c r="Z156" s="536">
        <f t="shared" si="6"/>
        <v>0</v>
      </c>
      <c r="AA156" s="521">
        <v>212.96169</v>
      </c>
      <c r="AI156" s="536">
        <f t="shared" si="7"/>
        <v>0</v>
      </c>
      <c r="AJ156" s="536">
        <f t="shared" si="8"/>
        <v>0.21296169000000001</v>
      </c>
    </row>
    <row r="157" spans="1:36" x14ac:dyDescent="0.25">
      <c r="A157" s="3">
        <v>493574.22056400002</v>
      </c>
      <c r="B157" s="3">
        <v>5180763.5574099803</v>
      </c>
      <c r="C157" s="35" t="s">
        <v>5</v>
      </c>
      <c r="D157" s="84">
        <v>1</v>
      </c>
      <c r="E157" s="98">
        <v>13</v>
      </c>
      <c r="F157" s="98" t="s">
        <v>10</v>
      </c>
      <c r="G157" s="84" t="s">
        <v>27</v>
      </c>
      <c r="H157" s="90">
        <v>1003</v>
      </c>
      <c r="I157" s="521">
        <v>4404.5619586614166</v>
      </c>
      <c r="J157" s="521"/>
      <c r="K157" s="103">
        <v>1.919</v>
      </c>
      <c r="L157" s="103">
        <v>45.61</v>
      </c>
      <c r="N157" s="450">
        <v>179.33616000000001</v>
      </c>
      <c r="O157" s="450">
        <v>44.834040000000002</v>
      </c>
      <c r="P157" s="450">
        <v>224.17020000000002</v>
      </c>
      <c r="Q157" s="450">
        <v>112.08510000000001</v>
      </c>
      <c r="R157" s="451" t="s">
        <v>74</v>
      </c>
      <c r="Z157" s="536">
        <f t="shared" si="6"/>
        <v>0</v>
      </c>
      <c r="AA157" s="521">
        <v>224.17020000000002</v>
      </c>
      <c r="AI157" s="536">
        <f t="shared" si="7"/>
        <v>0</v>
      </c>
      <c r="AJ157" s="536">
        <f t="shared" si="8"/>
        <v>0.22417020000000001</v>
      </c>
    </row>
    <row r="158" spans="1:36" x14ac:dyDescent="0.25">
      <c r="A158" s="3">
        <v>493606.136686999</v>
      </c>
      <c r="B158" s="3">
        <v>5180770.52403</v>
      </c>
      <c r="C158" s="35" t="s">
        <v>5</v>
      </c>
      <c r="D158" s="84">
        <v>1</v>
      </c>
      <c r="E158" s="98">
        <v>14</v>
      </c>
      <c r="F158" s="98" t="s">
        <v>10</v>
      </c>
      <c r="G158" s="84" t="s">
        <v>27</v>
      </c>
      <c r="H158" s="90">
        <v>841</v>
      </c>
      <c r="I158" s="521">
        <v>3693.1571358267711</v>
      </c>
      <c r="J158" s="521"/>
      <c r="K158" s="103">
        <v>1.897</v>
      </c>
      <c r="L158" s="103">
        <v>45.26</v>
      </c>
      <c r="N158" s="450">
        <v>179.33616000000001</v>
      </c>
      <c r="O158" s="450">
        <v>44.834040000000002</v>
      </c>
      <c r="P158" s="450">
        <v>224.17020000000002</v>
      </c>
      <c r="Q158" s="450">
        <v>112.08510000000001</v>
      </c>
      <c r="R158" s="451" t="s">
        <v>74</v>
      </c>
      <c r="Z158" s="536">
        <f t="shared" si="6"/>
        <v>0</v>
      </c>
      <c r="AA158" s="521">
        <v>224.17020000000002</v>
      </c>
      <c r="AI158" s="536">
        <f t="shared" si="7"/>
        <v>0</v>
      </c>
      <c r="AJ158" s="536">
        <f t="shared" si="8"/>
        <v>0.22417020000000001</v>
      </c>
    </row>
    <row r="159" spans="1:36" x14ac:dyDescent="0.25">
      <c r="A159" s="3">
        <v>493638.036009998</v>
      </c>
      <c r="B159" s="3">
        <v>5180761.7114700004</v>
      </c>
      <c r="C159" s="35" t="s">
        <v>5</v>
      </c>
      <c r="D159" s="84">
        <v>2</v>
      </c>
      <c r="E159" s="98">
        <v>15</v>
      </c>
      <c r="F159" s="98" t="s">
        <v>10</v>
      </c>
      <c r="G159" s="84" t="s">
        <v>27</v>
      </c>
      <c r="H159" s="90">
        <v>891</v>
      </c>
      <c r="I159" s="521">
        <v>3912.7265255905509</v>
      </c>
      <c r="J159" s="521"/>
      <c r="K159" s="103">
        <v>2.0099999999999998</v>
      </c>
      <c r="L159" s="103">
        <v>45.2</v>
      </c>
      <c r="N159" s="450">
        <v>179.33616000000001</v>
      </c>
      <c r="O159" s="450">
        <v>44.834040000000002</v>
      </c>
      <c r="P159" s="450">
        <v>224.17020000000002</v>
      </c>
      <c r="Q159" s="450">
        <v>112.08510000000001</v>
      </c>
      <c r="R159" s="451" t="s">
        <v>74</v>
      </c>
      <c r="Z159" s="536">
        <f t="shared" si="6"/>
        <v>0</v>
      </c>
      <c r="AA159" s="521">
        <v>224.17020000000002</v>
      </c>
      <c r="AI159" s="536">
        <f t="shared" si="7"/>
        <v>0</v>
      </c>
      <c r="AJ159" s="536">
        <f t="shared" si="8"/>
        <v>0.22417020000000001</v>
      </c>
    </row>
    <row r="160" spans="1:36" x14ac:dyDescent="0.25">
      <c r="A160" s="3">
        <v>493669.952770998</v>
      </c>
      <c r="B160" s="3">
        <v>5180769.34516</v>
      </c>
      <c r="C160" s="35" t="s">
        <v>5</v>
      </c>
      <c r="D160" s="84">
        <v>3</v>
      </c>
      <c r="E160" s="98">
        <v>16</v>
      </c>
      <c r="F160" s="98" t="s">
        <v>10</v>
      </c>
      <c r="G160" s="84" t="s">
        <v>27</v>
      </c>
      <c r="H160" s="90">
        <v>872</v>
      </c>
      <c r="I160" s="521">
        <v>3829.2901574803145</v>
      </c>
      <c r="J160" s="521"/>
      <c r="K160" s="103">
        <v>2.016</v>
      </c>
      <c r="L160" s="103">
        <v>44.37</v>
      </c>
      <c r="N160" s="450">
        <v>179.33616000000001</v>
      </c>
      <c r="O160" s="450">
        <v>44.834040000000002</v>
      </c>
      <c r="P160" s="450">
        <v>224.17020000000002</v>
      </c>
      <c r="Q160" s="450">
        <v>112.08510000000001</v>
      </c>
      <c r="R160" s="451" t="s">
        <v>74</v>
      </c>
      <c r="Z160" s="536">
        <f t="shared" si="6"/>
        <v>0</v>
      </c>
      <c r="AA160" s="521">
        <v>224.17020000000002</v>
      </c>
      <c r="AI160" s="536">
        <f t="shared" si="7"/>
        <v>0</v>
      </c>
      <c r="AJ160" s="536">
        <f t="shared" si="8"/>
        <v>0.22417020000000001</v>
      </c>
    </row>
    <row r="161" spans="1:36" x14ac:dyDescent="0.25">
      <c r="A161" s="3">
        <v>493701.865718999</v>
      </c>
      <c r="B161" s="3">
        <v>5180773.4231099803</v>
      </c>
      <c r="C161" s="35" t="s">
        <v>5</v>
      </c>
      <c r="D161" s="84">
        <v>4</v>
      </c>
      <c r="E161" s="98">
        <v>17</v>
      </c>
      <c r="F161" s="98" t="s">
        <v>10</v>
      </c>
      <c r="G161" s="84" t="s">
        <v>27</v>
      </c>
      <c r="H161" s="90">
        <v>846</v>
      </c>
      <c r="I161" s="521">
        <v>3715.1140748031494</v>
      </c>
      <c r="J161" s="521"/>
      <c r="K161" s="103">
        <v>1.88</v>
      </c>
      <c r="L161" s="103">
        <v>44.4</v>
      </c>
      <c r="N161" s="450">
        <v>179.33616000000001</v>
      </c>
      <c r="O161" s="450">
        <v>44.834040000000002</v>
      </c>
      <c r="P161" s="450">
        <v>224.17020000000002</v>
      </c>
      <c r="Q161" s="450">
        <v>112.08510000000001</v>
      </c>
      <c r="R161" s="451" t="s">
        <v>74</v>
      </c>
      <c r="Z161" s="536">
        <f t="shared" si="6"/>
        <v>0</v>
      </c>
      <c r="AA161" s="521">
        <v>224.17020000000002</v>
      </c>
      <c r="AI161" s="536">
        <f t="shared" si="7"/>
        <v>0</v>
      </c>
      <c r="AJ161" s="536">
        <f t="shared" si="8"/>
        <v>0.22417020000000001</v>
      </c>
    </row>
    <row r="162" spans="1:36" x14ac:dyDescent="0.25">
      <c r="A162" s="3">
        <v>493733.751358999</v>
      </c>
      <c r="B162" s="3">
        <v>5180751.3875399902</v>
      </c>
      <c r="C162" s="35" t="s">
        <v>5</v>
      </c>
      <c r="D162" s="84">
        <v>5</v>
      </c>
      <c r="E162" s="98">
        <v>18</v>
      </c>
      <c r="F162" s="98" t="s">
        <v>10</v>
      </c>
      <c r="G162" s="84" t="s">
        <v>27</v>
      </c>
      <c r="H162" s="90">
        <v>1087</v>
      </c>
      <c r="I162" s="521">
        <v>4773.4385334645667</v>
      </c>
      <c r="J162" s="521"/>
      <c r="K162" s="103">
        <v>1.9059999999999999</v>
      </c>
      <c r="L162" s="103">
        <v>44.78</v>
      </c>
      <c r="N162" s="450">
        <v>179.33616000000001</v>
      </c>
      <c r="O162" s="450">
        <v>44.834040000000002</v>
      </c>
      <c r="P162" s="450">
        <v>224.17020000000002</v>
      </c>
      <c r="Q162" s="450">
        <v>112.08510000000001</v>
      </c>
      <c r="R162" s="451" t="s">
        <v>74</v>
      </c>
      <c r="Z162" s="536">
        <f t="shared" si="6"/>
        <v>0</v>
      </c>
      <c r="AA162" s="521">
        <v>224.17020000000002</v>
      </c>
      <c r="AI162" s="536">
        <f t="shared" si="7"/>
        <v>0</v>
      </c>
      <c r="AJ162" s="536">
        <f t="shared" si="8"/>
        <v>0.22417020000000001</v>
      </c>
    </row>
    <row r="163" spans="1:36" x14ac:dyDescent="0.25">
      <c r="A163" s="3">
        <v>493767.49701400002</v>
      </c>
      <c r="B163" s="3">
        <v>5180765.4346099803</v>
      </c>
      <c r="C163" s="35" t="s">
        <v>5</v>
      </c>
      <c r="D163" s="84">
        <v>6</v>
      </c>
      <c r="E163" s="98">
        <v>19</v>
      </c>
      <c r="F163" s="98" t="s">
        <v>10</v>
      </c>
      <c r="G163" s="84" t="s">
        <v>27</v>
      </c>
      <c r="H163" s="90">
        <v>1152</v>
      </c>
      <c r="I163" s="521">
        <v>5058.87874015748</v>
      </c>
      <c r="J163" s="521"/>
      <c r="K163" s="103">
        <v>1.897</v>
      </c>
      <c r="L163" s="103">
        <v>44.76</v>
      </c>
      <c r="N163" s="450">
        <v>179.33616000000001</v>
      </c>
      <c r="O163" s="450">
        <v>44.834040000000002</v>
      </c>
      <c r="P163" s="450">
        <v>224.17020000000002</v>
      </c>
      <c r="Q163" s="450">
        <v>112.08510000000001</v>
      </c>
      <c r="R163" s="451" t="s">
        <v>74</v>
      </c>
      <c r="Z163" s="536">
        <f t="shared" si="6"/>
        <v>0</v>
      </c>
      <c r="AA163" s="521">
        <v>224.17020000000002</v>
      </c>
      <c r="AI163" s="536">
        <f t="shared" si="7"/>
        <v>0</v>
      </c>
      <c r="AJ163" s="536">
        <f t="shared" si="8"/>
        <v>0.22417020000000001</v>
      </c>
    </row>
    <row r="164" spans="1:36" x14ac:dyDescent="0.25">
      <c r="A164" s="3">
        <v>493797.585008997</v>
      </c>
      <c r="B164" s="3">
        <v>5180766.9894599803</v>
      </c>
      <c r="C164" s="35" t="s">
        <v>5</v>
      </c>
      <c r="D164" s="84">
        <v>6</v>
      </c>
      <c r="E164" s="98">
        <v>20</v>
      </c>
      <c r="F164" s="98" t="s">
        <v>10</v>
      </c>
      <c r="G164" s="84" t="s">
        <v>27</v>
      </c>
      <c r="H164" s="90">
        <v>1200</v>
      </c>
      <c r="I164" s="521">
        <v>5269.6653543307084</v>
      </c>
      <c r="J164" s="521"/>
      <c r="K164" s="103">
        <v>2.012</v>
      </c>
      <c r="L164" s="103">
        <v>45.31</v>
      </c>
      <c r="N164" s="450">
        <v>179.33616000000001</v>
      </c>
      <c r="O164" s="450">
        <v>44.834040000000002</v>
      </c>
      <c r="P164" s="450">
        <v>224.17020000000002</v>
      </c>
      <c r="Q164" s="450">
        <v>112.08510000000001</v>
      </c>
      <c r="R164" s="451" t="s">
        <v>74</v>
      </c>
      <c r="Z164" s="536">
        <f t="shared" si="6"/>
        <v>0</v>
      </c>
      <c r="AA164" s="521">
        <v>224.17020000000002</v>
      </c>
      <c r="AI164" s="536">
        <f t="shared" si="7"/>
        <v>0</v>
      </c>
      <c r="AJ164" s="536">
        <f t="shared" si="8"/>
        <v>0.22417020000000001</v>
      </c>
    </row>
    <row r="165" spans="1:36" x14ac:dyDescent="0.25">
      <c r="A165" s="3">
        <v>493829.477202999</v>
      </c>
      <c r="B165" s="3">
        <v>5180750.9549900005</v>
      </c>
      <c r="C165" s="35" t="s">
        <v>6</v>
      </c>
      <c r="D165" s="84">
        <v>1</v>
      </c>
      <c r="E165" s="98">
        <v>21</v>
      </c>
      <c r="F165" s="98" t="s">
        <v>10</v>
      </c>
      <c r="G165" s="84" t="s">
        <v>30</v>
      </c>
      <c r="H165" s="533">
        <v>115</v>
      </c>
      <c r="I165" s="521">
        <v>513.08974999999998</v>
      </c>
      <c r="J165" s="521"/>
      <c r="K165" s="529">
        <v>3.6966000000000001</v>
      </c>
      <c r="L165" s="84">
        <v>61.814</v>
      </c>
      <c r="N165" s="450">
        <v>16.812764999999999</v>
      </c>
      <c r="O165" s="450">
        <v>44.834040000000002</v>
      </c>
      <c r="P165" s="450">
        <v>61.646805000000001</v>
      </c>
      <c r="Q165" s="450">
        <v>8.9668080000000003</v>
      </c>
      <c r="R165" s="451" t="s">
        <v>75</v>
      </c>
      <c r="Z165" s="536">
        <f t="shared" si="6"/>
        <v>0</v>
      </c>
      <c r="AA165" s="521">
        <v>61.646805000000001</v>
      </c>
      <c r="AI165" s="536">
        <f t="shared" si="7"/>
        <v>0</v>
      </c>
      <c r="AJ165" s="536">
        <f t="shared" si="8"/>
        <v>6.1646804999999999E-2</v>
      </c>
    </row>
    <row r="166" spans="1:36" x14ac:dyDescent="0.25">
      <c r="A166" s="3">
        <v>493861.415824998</v>
      </c>
      <c r="B166" s="3">
        <v>5180780.14738</v>
      </c>
      <c r="C166" s="35" t="s">
        <v>6</v>
      </c>
      <c r="D166" s="84">
        <v>1</v>
      </c>
      <c r="E166" s="98">
        <v>22</v>
      </c>
      <c r="F166" s="98" t="s">
        <v>10</v>
      </c>
      <c r="G166" s="84" t="s">
        <v>30</v>
      </c>
      <c r="H166" s="533">
        <v>189</v>
      </c>
      <c r="I166" s="521">
        <v>843.25184999999999</v>
      </c>
      <c r="J166" s="521"/>
      <c r="K166" s="529">
        <v>3.6414</v>
      </c>
      <c r="L166" s="84">
        <v>62.228999999999999</v>
      </c>
      <c r="N166" s="450">
        <v>16.812764999999999</v>
      </c>
      <c r="O166" s="450">
        <v>44.834040000000002</v>
      </c>
      <c r="P166" s="450">
        <v>61.646805000000001</v>
      </c>
      <c r="Q166" s="450">
        <v>8.9668080000000003</v>
      </c>
      <c r="R166" s="451" t="s">
        <v>75</v>
      </c>
      <c r="Z166" s="536">
        <f t="shared" si="6"/>
        <v>0</v>
      </c>
      <c r="AA166" s="521">
        <v>61.646805000000001</v>
      </c>
      <c r="AI166" s="536">
        <f t="shared" si="7"/>
        <v>0</v>
      </c>
      <c r="AJ166" s="536">
        <f t="shared" si="8"/>
        <v>6.1646804999999999E-2</v>
      </c>
    </row>
    <row r="167" spans="1:36" x14ac:dyDescent="0.25">
      <c r="A167" s="3">
        <v>493893.321120999</v>
      </c>
      <c r="B167" s="3">
        <v>5180776.8922899803</v>
      </c>
      <c r="C167" s="35" t="s">
        <v>6</v>
      </c>
      <c r="D167" s="84">
        <v>2</v>
      </c>
      <c r="E167" s="98">
        <v>23</v>
      </c>
      <c r="F167" s="98" t="s">
        <v>10</v>
      </c>
      <c r="G167" s="84" t="s">
        <v>29</v>
      </c>
      <c r="H167" s="90">
        <v>282</v>
      </c>
      <c r="I167" s="521">
        <v>1258.1852999999999</v>
      </c>
      <c r="J167" s="521"/>
      <c r="K167" s="103">
        <v>2.83</v>
      </c>
      <c r="L167" s="103">
        <v>45.57</v>
      </c>
      <c r="N167" s="450">
        <v>0</v>
      </c>
      <c r="O167" s="450">
        <v>0</v>
      </c>
      <c r="P167" s="450">
        <v>0</v>
      </c>
      <c r="Q167" s="450">
        <v>201.75318000000001</v>
      </c>
      <c r="R167" s="451" t="s">
        <v>78</v>
      </c>
      <c r="Z167" s="536">
        <f t="shared" si="6"/>
        <v>0</v>
      </c>
      <c r="AA167" s="521">
        <v>0</v>
      </c>
      <c r="AI167" s="536">
        <f t="shared" si="7"/>
        <v>0</v>
      </c>
      <c r="AJ167" s="536">
        <f t="shared" si="8"/>
        <v>0</v>
      </c>
    </row>
    <row r="168" spans="1:36" x14ac:dyDescent="0.25">
      <c r="A168" s="3">
        <v>493925.225664998</v>
      </c>
      <c r="B168" s="3">
        <v>5180772.8595099803</v>
      </c>
      <c r="C168" s="35" t="s">
        <v>6</v>
      </c>
      <c r="D168" s="84">
        <v>3</v>
      </c>
      <c r="E168" s="98">
        <v>24</v>
      </c>
      <c r="F168" s="98" t="s">
        <v>10</v>
      </c>
      <c r="G168" s="84" t="s">
        <v>24</v>
      </c>
      <c r="H168" s="90">
        <v>573</v>
      </c>
      <c r="I168" s="521">
        <v>2516.2652066929131</v>
      </c>
      <c r="J168" s="521"/>
      <c r="K168" s="102">
        <v>2.0979999999999999</v>
      </c>
      <c r="L168" s="103">
        <v>45.33</v>
      </c>
      <c r="N168" s="450">
        <v>0</v>
      </c>
      <c r="O168" s="450">
        <v>145.71063000000001</v>
      </c>
      <c r="P168" s="450">
        <v>145.71063000000001</v>
      </c>
      <c r="Q168" s="450">
        <v>109.84339800000001</v>
      </c>
      <c r="R168" s="451" t="s">
        <v>66</v>
      </c>
      <c r="Z168" s="536">
        <f t="shared" si="6"/>
        <v>0</v>
      </c>
      <c r="AA168" s="521">
        <v>145.71063000000001</v>
      </c>
      <c r="AI168" s="536">
        <f t="shared" si="7"/>
        <v>0</v>
      </c>
      <c r="AJ168" s="536">
        <f t="shared" si="8"/>
        <v>0.14571063000000001</v>
      </c>
    </row>
    <row r="169" spans="1:36" x14ac:dyDescent="0.25">
      <c r="A169" s="3">
        <v>493957.125439998</v>
      </c>
      <c r="B169" s="3">
        <v>5180764.0486500002</v>
      </c>
      <c r="C169" s="35" t="s">
        <v>6</v>
      </c>
      <c r="D169" s="84">
        <v>4</v>
      </c>
      <c r="E169" s="98">
        <v>25</v>
      </c>
      <c r="F169" s="98" t="s">
        <v>10</v>
      </c>
      <c r="G169" s="84" t="s">
        <v>28</v>
      </c>
      <c r="H169" s="90">
        <v>616</v>
      </c>
      <c r="I169" s="521">
        <v>2705.0948818897637</v>
      </c>
      <c r="J169" s="521"/>
      <c r="K169" s="103">
        <v>1.7490000000000001</v>
      </c>
      <c r="L169" s="103">
        <v>45.82</v>
      </c>
      <c r="N169" s="450">
        <v>179.33616000000001</v>
      </c>
      <c r="O169" s="450">
        <v>0</v>
      </c>
      <c r="P169" s="450">
        <v>179.33616000000001</v>
      </c>
      <c r="Q169" s="450">
        <v>112.08510000000001</v>
      </c>
      <c r="R169" s="451" t="s">
        <v>76</v>
      </c>
      <c r="Z169" s="536">
        <f t="shared" si="6"/>
        <v>0</v>
      </c>
      <c r="AA169" s="521">
        <v>179.33616000000001</v>
      </c>
      <c r="AI169" s="536">
        <f t="shared" si="7"/>
        <v>0</v>
      </c>
      <c r="AJ169" s="536">
        <f t="shared" si="8"/>
        <v>0.17933616000000002</v>
      </c>
    </row>
    <row r="170" spans="1:36" x14ac:dyDescent="0.25">
      <c r="A170" s="3">
        <v>493989.035435998</v>
      </c>
      <c r="B170" s="3">
        <v>5180765.3500800002</v>
      </c>
      <c r="C170" s="35" t="s">
        <v>6</v>
      </c>
      <c r="D170" s="84">
        <v>4</v>
      </c>
      <c r="E170" s="98">
        <v>26</v>
      </c>
      <c r="F170" s="98" t="s">
        <v>10</v>
      </c>
      <c r="G170" s="84" t="s">
        <v>28</v>
      </c>
      <c r="H170" s="90">
        <v>822</v>
      </c>
      <c r="I170" s="521">
        <v>3609.7207677165352</v>
      </c>
      <c r="J170" s="521"/>
      <c r="K170" s="103">
        <v>1.7709999999999999</v>
      </c>
      <c r="L170" s="103">
        <v>44.48</v>
      </c>
      <c r="N170" s="450">
        <v>179.33616000000001</v>
      </c>
      <c r="O170" s="450">
        <v>0</v>
      </c>
      <c r="P170" s="450">
        <v>179.33616000000001</v>
      </c>
      <c r="Q170" s="450">
        <v>112.08510000000001</v>
      </c>
      <c r="R170" s="451" t="s">
        <v>76</v>
      </c>
      <c r="Z170" s="536">
        <f t="shared" si="6"/>
        <v>0</v>
      </c>
      <c r="AA170" s="521">
        <v>179.33616000000001</v>
      </c>
      <c r="AI170" s="536">
        <f t="shared" si="7"/>
        <v>0</v>
      </c>
      <c r="AJ170" s="536">
        <f t="shared" si="8"/>
        <v>0.17933616000000002</v>
      </c>
    </row>
    <row r="171" spans="1:36" x14ac:dyDescent="0.25">
      <c r="A171" s="3">
        <v>494020.94464300002</v>
      </c>
      <c r="B171" s="3">
        <v>5180765.8738200003</v>
      </c>
      <c r="C171" s="35" t="s">
        <v>6</v>
      </c>
      <c r="D171" s="84">
        <v>5</v>
      </c>
      <c r="E171" s="98">
        <v>27</v>
      </c>
      <c r="F171" s="98" t="s">
        <v>10</v>
      </c>
      <c r="G171" s="84" t="s">
        <v>25</v>
      </c>
      <c r="H171" s="533">
        <v>287</v>
      </c>
      <c r="I171" s="521">
        <v>1260.3282972440945</v>
      </c>
      <c r="J171" s="521"/>
      <c r="K171" s="529">
        <v>4.7361000000000004</v>
      </c>
      <c r="L171" s="84">
        <v>59.320999999999998</v>
      </c>
      <c r="N171" s="450">
        <v>0</v>
      </c>
      <c r="O171" s="450">
        <v>145.71063000000001</v>
      </c>
      <c r="P171" s="450">
        <v>145.71063000000001</v>
      </c>
      <c r="Q171" s="450">
        <v>11.20851</v>
      </c>
      <c r="R171" s="451" t="s">
        <v>77</v>
      </c>
      <c r="Z171" s="536">
        <f t="shared" si="6"/>
        <v>0</v>
      </c>
      <c r="AA171" s="521">
        <v>145.71063000000001</v>
      </c>
      <c r="AI171" s="536">
        <f t="shared" si="7"/>
        <v>0</v>
      </c>
      <c r="AJ171" s="536">
        <f t="shared" si="8"/>
        <v>0.14571063000000001</v>
      </c>
    </row>
    <row r="172" spans="1:36" x14ac:dyDescent="0.25">
      <c r="A172" s="3">
        <v>494052.84635599901</v>
      </c>
      <c r="B172" s="3">
        <v>5180758.8414200004</v>
      </c>
      <c r="C172" s="35" t="s">
        <v>6</v>
      </c>
      <c r="D172" s="84">
        <v>6</v>
      </c>
      <c r="E172" s="98">
        <v>28</v>
      </c>
      <c r="F172" s="98" t="s">
        <v>10</v>
      </c>
      <c r="G172" s="84" t="s">
        <v>26</v>
      </c>
      <c r="H172" s="533">
        <v>50</v>
      </c>
      <c r="I172" s="521">
        <v>223.08249999999998</v>
      </c>
      <c r="J172" s="521"/>
      <c r="K172" s="103">
        <v>4.0510000000000002</v>
      </c>
      <c r="L172" s="103">
        <v>44.49</v>
      </c>
      <c r="N172" s="450">
        <v>0</v>
      </c>
      <c r="O172" s="450">
        <v>0</v>
      </c>
      <c r="P172" s="450">
        <v>0</v>
      </c>
      <c r="Q172" s="450">
        <v>224.17020000000002</v>
      </c>
      <c r="R172" s="451" t="s">
        <v>79</v>
      </c>
      <c r="Z172" s="536">
        <f t="shared" si="6"/>
        <v>0</v>
      </c>
      <c r="AA172" s="521">
        <v>0</v>
      </c>
      <c r="AI172" s="536">
        <f t="shared" si="7"/>
        <v>0</v>
      </c>
      <c r="AJ172" s="536">
        <f t="shared" si="8"/>
        <v>0</v>
      </c>
    </row>
    <row r="173" spans="1:36" x14ac:dyDescent="0.25">
      <c r="A173" s="3">
        <v>494084.77300500002</v>
      </c>
      <c r="B173" s="3">
        <v>5180777.0339099905</v>
      </c>
      <c r="C173" s="35" t="s">
        <v>6</v>
      </c>
      <c r="D173" s="84">
        <v>6</v>
      </c>
      <c r="E173" s="98">
        <v>29</v>
      </c>
      <c r="F173" s="98" t="s">
        <v>10</v>
      </c>
      <c r="G173" s="84" t="s">
        <v>26</v>
      </c>
      <c r="H173" s="533">
        <v>9</v>
      </c>
      <c r="I173" s="521">
        <v>40.154849999999996</v>
      </c>
      <c r="J173" s="521"/>
      <c r="K173" s="103">
        <v>4.0490000000000004</v>
      </c>
      <c r="L173" s="103">
        <v>45.55</v>
      </c>
      <c r="N173" s="450">
        <v>0</v>
      </c>
      <c r="O173" s="450">
        <v>0</v>
      </c>
      <c r="P173" s="450">
        <v>0</v>
      </c>
      <c r="Q173" s="450">
        <v>224.17020000000002</v>
      </c>
      <c r="R173" s="451" t="s">
        <v>79</v>
      </c>
      <c r="Z173" s="536">
        <f t="shared" si="6"/>
        <v>0</v>
      </c>
      <c r="AA173" s="521">
        <v>0</v>
      </c>
      <c r="AI173" s="536">
        <f t="shared" si="7"/>
        <v>0</v>
      </c>
      <c r="AJ173" s="536">
        <f t="shared" si="8"/>
        <v>0</v>
      </c>
    </row>
    <row r="174" spans="1:36" x14ac:dyDescent="0.25">
      <c r="A174" s="3">
        <v>494116.65697800001</v>
      </c>
      <c r="B174" s="3">
        <v>5180751.8889600001</v>
      </c>
      <c r="C174" s="35" t="s">
        <v>6</v>
      </c>
      <c r="D174" s="84">
        <v>7</v>
      </c>
      <c r="E174" s="98">
        <v>30</v>
      </c>
      <c r="F174" s="98" t="s">
        <v>10</v>
      </c>
      <c r="G174" s="81" t="s">
        <v>26</v>
      </c>
      <c r="H174" s="533">
        <v>76</v>
      </c>
      <c r="I174" s="521">
        <v>339.08539999999999</v>
      </c>
      <c r="J174" s="521"/>
      <c r="K174" s="103">
        <v>3.29</v>
      </c>
      <c r="L174" s="103">
        <v>44.08</v>
      </c>
      <c r="N174" s="450">
        <v>0</v>
      </c>
      <c r="O174" s="450">
        <v>0</v>
      </c>
      <c r="P174" s="450">
        <v>0</v>
      </c>
      <c r="Q174" s="450">
        <v>224.17020000000002</v>
      </c>
      <c r="R174" s="451" t="s">
        <v>79</v>
      </c>
      <c r="Z174" s="536">
        <f t="shared" si="6"/>
        <v>0</v>
      </c>
      <c r="AA174" s="521">
        <v>0</v>
      </c>
      <c r="AI174" s="536">
        <f t="shared" si="7"/>
        <v>0</v>
      </c>
      <c r="AJ174" s="536">
        <f t="shared" si="8"/>
        <v>0</v>
      </c>
    </row>
    <row r="175" spans="1:36" x14ac:dyDescent="0.25">
      <c r="A175" s="3">
        <v>494148.57913600001</v>
      </c>
      <c r="B175" s="3">
        <v>5180765.6369000003</v>
      </c>
      <c r="C175" s="35" t="s">
        <v>6</v>
      </c>
      <c r="D175" s="84">
        <v>8</v>
      </c>
      <c r="E175" s="98">
        <v>31</v>
      </c>
      <c r="F175" s="98" t="s">
        <v>10</v>
      </c>
      <c r="G175" s="84" t="s">
        <v>25</v>
      </c>
      <c r="H175" s="533">
        <v>399</v>
      </c>
      <c r="I175" s="521">
        <v>1752.1637303149605</v>
      </c>
      <c r="J175" s="521"/>
      <c r="K175" s="529">
        <v>3.2833000000000001</v>
      </c>
      <c r="L175" s="84">
        <v>61.161999999999999</v>
      </c>
      <c r="N175" s="450">
        <v>0</v>
      </c>
      <c r="O175" s="450">
        <v>145.71063000000001</v>
      </c>
      <c r="P175" s="450">
        <v>145.71063000000001</v>
      </c>
      <c r="Q175" s="450">
        <v>11.20851</v>
      </c>
      <c r="R175" s="451" t="s">
        <v>77</v>
      </c>
      <c r="Z175" s="536">
        <f t="shared" si="6"/>
        <v>0</v>
      </c>
      <c r="AA175" s="521">
        <v>145.71063000000001</v>
      </c>
      <c r="AI175" s="536">
        <f t="shared" si="7"/>
        <v>0</v>
      </c>
      <c r="AJ175" s="536">
        <f t="shared" si="8"/>
        <v>0.14571063000000001</v>
      </c>
    </row>
    <row r="176" spans="1:36" x14ac:dyDescent="0.25">
      <c r="A176" s="3">
        <v>493367.998337998</v>
      </c>
      <c r="B176" s="3">
        <v>5180799.1186100002</v>
      </c>
      <c r="C176" s="35" t="s">
        <v>4</v>
      </c>
      <c r="D176" s="84">
        <v>1</v>
      </c>
      <c r="E176" s="98">
        <v>6</v>
      </c>
      <c r="F176" s="98" t="s">
        <v>11</v>
      </c>
      <c r="G176" s="84" t="s">
        <v>23</v>
      </c>
      <c r="H176" s="533">
        <v>750</v>
      </c>
      <c r="I176" s="521">
        <v>3293.5408464566926</v>
      </c>
      <c r="J176" s="521"/>
      <c r="K176" s="103">
        <v>2.379</v>
      </c>
      <c r="L176" s="103">
        <v>43.49</v>
      </c>
      <c r="N176" s="450">
        <v>0</v>
      </c>
      <c r="O176" s="450">
        <v>212.96169</v>
      </c>
      <c r="P176" s="450">
        <v>212.96169</v>
      </c>
      <c r="Q176" s="450">
        <v>134.50211999999999</v>
      </c>
      <c r="R176" s="451" t="s">
        <v>69</v>
      </c>
      <c r="Z176" s="536">
        <f t="shared" si="6"/>
        <v>0</v>
      </c>
      <c r="AA176" s="521">
        <v>212.96169</v>
      </c>
      <c r="AI176" s="536">
        <f t="shared" si="7"/>
        <v>0</v>
      </c>
      <c r="AJ176" s="536">
        <f t="shared" si="8"/>
        <v>0.21296169000000001</v>
      </c>
    </row>
    <row r="177" spans="1:36" x14ac:dyDescent="0.25">
      <c r="A177" s="3">
        <v>493398.713634999</v>
      </c>
      <c r="B177" s="3">
        <v>5180809.4156499803</v>
      </c>
      <c r="C177" s="35" t="s">
        <v>4</v>
      </c>
      <c r="D177" s="84">
        <v>1</v>
      </c>
      <c r="E177" s="98">
        <v>7</v>
      </c>
      <c r="F177" s="98" t="s">
        <v>11</v>
      </c>
      <c r="G177" s="84" t="s">
        <v>23</v>
      </c>
      <c r="H177" s="533">
        <v>849</v>
      </c>
      <c r="I177" s="521">
        <v>3728.2886773277555</v>
      </c>
      <c r="J177" s="521"/>
      <c r="K177" s="103">
        <v>2.3050000000000002</v>
      </c>
      <c r="L177" s="103">
        <v>43.18</v>
      </c>
      <c r="N177" s="450">
        <v>93.030633000000009</v>
      </c>
      <c r="O177" s="450">
        <v>123.29361</v>
      </c>
      <c r="P177" s="450">
        <v>216.324243</v>
      </c>
      <c r="Q177" s="450">
        <v>134.50211999999999</v>
      </c>
      <c r="R177" s="451" t="s">
        <v>69</v>
      </c>
      <c r="Z177" s="536">
        <f t="shared" si="6"/>
        <v>0</v>
      </c>
      <c r="AA177" s="521">
        <v>216.324243</v>
      </c>
      <c r="AI177" s="536">
        <f t="shared" si="7"/>
        <v>0</v>
      </c>
      <c r="AJ177" s="536">
        <f t="shared" si="8"/>
        <v>0.216324243</v>
      </c>
    </row>
    <row r="178" spans="1:36" x14ac:dyDescent="0.25">
      <c r="A178" s="3">
        <v>493431.82198000001</v>
      </c>
      <c r="B178" s="3">
        <v>5180805.1601499803</v>
      </c>
      <c r="C178" s="35" t="s">
        <v>4</v>
      </c>
      <c r="D178" s="84">
        <v>2</v>
      </c>
      <c r="E178" s="98">
        <v>8</v>
      </c>
      <c r="F178" s="98" t="s">
        <v>11</v>
      </c>
      <c r="G178" s="84" t="s">
        <v>23</v>
      </c>
      <c r="H178" s="533">
        <v>920</v>
      </c>
      <c r="I178" s="521">
        <v>4040.0767716535429</v>
      </c>
      <c r="J178" s="521"/>
      <c r="K178" s="103">
        <v>2.1920000000000002</v>
      </c>
      <c r="L178" s="103">
        <v>42.97</v>
      </c>
      <c r="N178" s="450">
        <v>93.030633000000009</v>
      </c>
      <c r="O178" s="450">
        <v>123.29361</v>
      </c>
      <c r="P178" s="450">
        <v>216.324243</v>
      </c>
      <c r="Q178" s="450">
        <v>134.50211999999999</v>
      </c>
      <c r="R178" s="451" t="s">
        <v>69</v>
      </c>
      <c r="Z178" s="536">
        <f t="shared" si="6"/>
        <v>0</v>
      </c>
      <c r="AA178" s="521">
        <v>216.324243</v>
      </c>
      <c r="AI178" s="536">
        <f t="shared" si="7"/>
        <v>0</v>
      </c>
      <c r="AJ178" s="536">
        <f t="shared" si="8"/>
        <v>0.216324243</v>
      </c>
    </row>
    <row r="179" spans="1:36" x14ac:dyDescent="0.25">
      <c r="A179" s="3">
        <v>493463.71892800002</v>
      </c>
      <c r="B179" s="3">
        <v>5180794.5687100003</v>
      </c>
      <c r="C179" s="35" t="s">
        <v>4</v>
      </c>
      <c r="D179" s="84">
        <v>3</v>
      </c>
      <c r="E179" s="98">
        <v>9</v>
      </c>
      <c r="F179" s="98" t="s">
        <v>11</v>
      </c>
      <c r="G179" s="84" t="s">
        <v>23</v>
      </c>
      <c r="H179" s="533">
        <v>1106</v>
      </c>
      <c r="I179" s="521">
        <v>4856.8749015748035</v>
      </c>
      <c r="J179" s="521"/>
      <c r="K179" s="103">
        <v>2.2480000000000002</v>
      </c>
      <c r="L179" s="103">
        <v>43.44</v>
      </c>
      <c r="N179" s="450">
        <v>93.030633000000009</v>
      </c>
      <c r="O179" s="450">
        <v>123.29361</v>
      </c>
      <c r="P179" s="450">
        <v>216.324243</v>
      </c>
      <c r="Q179" s="450">
        <v>134.50211999999999</v>
      </c>
      <c r="R179" s="451" t="s">
        <v>69</v>
      </c>
      <c r="Z179" s="536">
        <f t="shared" si="6"/>
        <v>0</v>
      </c>
      <c r="AA179" s="521">
        <v>216.324243</v>
      </c>
      <c r="AI179" s="536">
        <f t="shared" si="7"/>
        <v>0</v>
      </c>
      <c r="AJ179" s="536">
        <f t="shared" si="8"/>
        <v>0.216324243</v>
      </c>
    </row>
    <row r="180" spans="1:36" x14ac:dyDescent="0.25">
      <c r="A180" s="3">
        <v>493495.641638998</v>
      </c>
      <c r="B180" s="3">
        <v>5180807.6464499803</v>
      </c>
      <c r="C180" s="35" t="s">
        <v>4</v>
      </c>
      <c r="D180" s="84">
        <v>4</v>
      </c>
      <c r="E180" s="98">
        <v>10</v>
      </c>
      <c r="F180" s="98" t="s">
        <v>11</v>
      </c>
      <c r="G180" s="84" t="s">
        <v>23</v>
      </c>
      <c r="H180" s="533">
        <v>919</v>
      </c>
      <c r="I180" s="521">
        <v>4035.6853838582674</v>
      </c>
      <c r="J180" s="521"/>
      <c r="K180" s="103">
        <v>2.5750000000000002</v>
      </c>
      <c r="L180" s="103">
        <v>43.58</v>
      </c>
      <c r="N180" s="450">
        <v>0</v>
      </c>
      <c r="O180" s="450">
        <v>212.96169</v>
      </c>
      <c r="P180" s="450">
        <v>212.96169</v>
      </c>
      <c r="Q180" s="450">
        <v>134.50211999999999</v>
      </c>
      <c r="R180" s="451" t="s">
        <v>69</v>
      </c>
      <c r="Z180" s="536">
        <f t="shared" si="6"/>
        <v>0</v>
      </c>
      <c r="AA180" s="521">
        <v>212.96169</v>
      </c>
      <c r="AI180" s="536">
        <f t="shared" si="7"/>
        <v>0</v>
      </c>
      <c r="AJ180" s="536">
        <f t="shared" si="8"/>
        <v>0.21296169000000001</v>
      </c>
    </row>
    <row r="181" spans="1:36" x14ac:dyDescent="0.25">
      <c r="A181" s="3">
        <v>493527.53185500001</v>
      </c>
      <c r="B181" s="3">
        <v>5180790.7214000002</v>
      </c>
      <c r="C181" s="35" t="s">
        <v>4</v>
      </c>
      <c r="D181" s="84">
        <v>5</v>
      </c>
      <c r="E181" s="98">
        <v>11</v>
      </c>
      <c r="F181" s="98" t="s">
        <v>11</v>
      </c>
      <c r="G181" s="84" t="s">
        <v>23</v>
      </c>
      <c r="H181" s="533">
        <v>685</v>
      </c>
      <c r="I181" s="521">
        <v>3008.1006397637789</v>
      </c>
      <c r="J181" s="521"/>
      <c r="K181" s="103">
        <v>2.7440000000000002</v>
      </c>
      <c r="L181" s="103">
        <v>43.76</v>
      </c>
      <c r="N181" s="450">
        <v>0</v>
      </c>
      <c r="O181" s="450">
        <v>212.96169</v>
      </c>
      <c r="P181" s="450">
        <v>212.96169</v>
      </c>
      <c r="Q181" s="450">
        <v>134.50211999999999</v>
      </c>
      <c r="R181" s="451" t="s">
        <v>69</v>
      </c>
      <c r="Z181" s="536">
        <f t="shared" si="6"/>
        <v>0</v>
      </c>
      <c r="AA181" s="521">
        <v>212.96169</v>
      </c>
      <c r="AI181" s="536">
        <f t="shared" si="7"/>
        <v>0</v>
      </c>
      <c r="AJ181" s="536">
        <f t="shared" si="8"/>
        <v>0.21296169000000001</v>
      </c>
    </row>
    <row r="182" spans="1:36" x14ac:dyDescent="0.25">
      <c r="A182" s="3">
        <v>493559.45098800003</v>
      </c>
      <c r="B182" s="3">
        <v>5180800.5769400001</v>
      </c>
      <c r="C182" s="35" t="s">
        <v>4</v>
      </c>
      <c r="D182" s="84">
        <v>6</v>
      </c>
      <c r="E182" s="98">
        <v>12</v>
      </c>
      <c r="F182" s="98" t="s">
        <v>11</v>
      </c>
      <c r="G182" s="84" t="s">
        <v>23</v>
      </c>
      <c r="H182" s="533">
        <v>841</v>
      </c>
      <c r="I182" s="521">
        <v>3693.1571358267711</v>
      </c>
      <c r="J182" s="521"/>
      <c r="K182" s="103">
        <v>2.4209999999999998</v>
      </c>
      <c r="L182" s="103">
        <v>43.82</v>
      </c>
      <c r="N182" s="450">
        <v>0</v>
      </c>
      <c r="O182" s="450">
        <v>212.96169</v>
      </c>
      <c r="P182" s="450">
        <v>212.96169</v>
      </c>
      <c r="Q182" s="450">
        <v>134.50211999999999</v>
      </c>
      <c r="R182" s="451" t="s">
        <v>69</v>
      </c>
      <c r="Z182" s="536">
        <f t="shared" si="6"/>
        <v>0</v>
      </c>
      <c r="AA182" s="521">
        <v>212.96169</v>
      </c>
      <c r="AI182" s="536">
        <f t="shared" si="7"/>
        <v>0</v>
      </c>
      <c r="AJ182" s="536">
        <f t="shared" si="8"/>
        <v>0.21296169000000001</v>
      </c>
    </row>
    <row r="183" spans="1:36" x14ac:dyDescent="0.25">
      <c r="A183" s="3">
        <v>493593.77961500001</v>
      </c>
      <c r="B183" s="3">
        <v>5180793.1975299902</v>
      </c>
      <c r="C183" s="35" t="s">
        <v>5</v>
      </c>
      <c r="D183" s="84">
        <v>1</v>
      </c>
      <c r="E183" s="98">
        <v>13</v>
      </c>
      <c r="F183" s="98" t="s">
        <v>11</v>
      </c>
      <c r="G183" s="84" t="s">
        <v>27</v>
      </c>
      <c r="H183" s="90">
        <v>882</v>
      </c>
      <c r="I183" s="521">
        <v>3873.2040354330707</v>
      </c>
      <c r="J183" s="521"/>
      <c r="K183" s="103">
        <v>2.0409999999999999</v>
      </c>
      <c r="L183" s="103">
        <v>44.69</v>
      </c>
      <c r="N183" s="450">
        <v>179.33616000000001</v>
      </c>
      <c r="O183" s="450">
        <v>44.834040000000002</v>
      </c>
      <c r="P183" s="450">
        <v>224.17020000000002</v>
      </c>
      <c r="Q183" s="450">
        <v>112.08510000000001</v>
      </c>
      <c r="R183" s="451" t="s">
        <v>74</v>
      </c>
      <c r="Z183" s="536">
        <f t="shared" si="6"/>
        <v>0</v>
      </c>
      <c r="AA183" s="521">
        <v>224.17020000000002</v>
      </c>
      <c r="AI183" s="536">
        <f t="shared" si="7"/>
        <v>0</v>
      </c>
      <c r="AJ183" s="536">
        <f t="shared" si="8"/>
        <v>0.22417020000000001</v>
      </c>
    </row>
    <row r="184" spans="1:36" x14ac:dyDescent="0.25">
      <c r="A184" s="3">
        <v>493623.269814</v>
      </c>
      <c r="B184" s="3">
        <v>5180802.28675</v>
      </c>
      <c r="C184" s="35" t="s">
        <v>5</v>
      </c>
      <c r="D184" s="84">
        <v>1</v>
      </c>
      <c r="E184" s="98">
        <v>14</v>
      </c>
      <c r="F184" s="98" t="s">
        <v>11</v>
      </c>
      <c r="G184" s="84" t="s">
        <v>27</v>
      </c>
      <c r="H184" s="90">
        <v>1271</v>
      </c>
      <c r="I184" s="521">
        <v>5581.4538877952755</v>
      </c>
      <c r="J184" s="521"/>
      <c r="K184" s="103">
        <v>1.9550000000000001</v>
      </c>
      <c r="L184" s="103">
        <v>44.53</v>
      </c>
      <c r="N184" s="450">
        <v>179.33616000000001</v>
      </c>
      <c r="O184" s="450">
        <v>44.834040000000002</v>
      </c>
      <c r="P184" s="450">
        <v>224.17020000000002</v>
      </c>
      <c r="Q184" s="450">
        <v>112.08510000000001</v>
      </c>
      <c r="R184" s="451" t="s">
        <v>74</v>
      </c>
      <c r="Z184" s="536">
        <f t="shared" si="6"/>
        <v>0</v>
      </c>
      <c r="AA184" s="521">
        <v>224.17020000000002</v>
      </c>
      <c r="AI184" s="536">
        <f t="shared" si="7"/>
        <v>0</v>
      </c>
      <c r="AJ184" s="536">
        <f t="shared" si="8"/>
        <v>0.22417020000000001</v>
      </c>
    </row>
    <row r="185" spans="1:36" x14ac:dyDescent="0.25">
      <c r="A185" s="3">
        <v>493655.168991999</v>
      </c>
      <c r="B185" s="3">
        <v>5180793.4742900003</v>
      </c>
      <c r="C185" s="35" t="s">
        <v>5</v>
      </c>
      <c r="D185" s="84">
        <v>2</v>
      </c>
      <c r="E185" s="98">
        <v>15</v>
      </c>
      <c r="F185" s="98" t="s">
        <v>11</v>
      </c>
      <c r="G185" s="84" t="s">
        <v>27</v>
      </c>
      <c r="H185" s="90">
        <v>1040</v>
      </c>
      <c r="I185" s="521">
        <v>4567.0433070866138</v>
      </c>
      <c r="J185" s="521"/>
      <c r="K185" s="103">
        <v>1.87</v>
      </c>
      <c r="L185" s="103">
        <v>44.26</v>
      </c>
      <c r="N185" s="450">
        <v>179.33616000000001</v>
      </c>
      <c r="O185" s="450">
        <v>44.834040000000002</v>
      </c>
      <c r="P185" s="450">
        <v>224.17020000000002</v>
      </c>
      <c r="Q185" s="450">
        <v>112.08510000000001</v>
      </c>
      <c r="R185" s="451" t="s">
        <v>74</v>
      </c>
      <c r="Z185" s="536">
        <f t="shared" si="6"/>
        <v>0</v>
      </c>
      <c r="AA185" s="521">
        <v>224.17020000000002</v>
      </c>
      <c r="AI185" s="536">
        <f t="shared" si="7"/>
        <v>0</v>
      </c>
      <c r="AJ185" s="536">
        <f t="shared" si="8"/>
        <v>0.22417020000000001</v>
      </c>
    </row>
    <row r="186" spans="1:36" x14ac:dyDescent="0.25">
      <c r="A186" s="3">
        <v>493687.085563</v>
      </c>
      <c r="B186" s="3">
        <v>5180801.1080700001</v>
      </c>
      <c r="C186" s="35" t="s">
        <v>5</v>
      </c>
      <c r="D186" s="84">
        <v>3</v>
      </c>
      <c r="E186" s="98">
        <v>16</v>
      </c>
      <c r="F186" s="98" t="s">
        <v>11</v>
      </c>
      <c r="G186" s="84" t="s">
        <v>27</v>
      </c>
      <c r="H186" s="90">
        <v>973</v>
      </c>
      <c r="I186" s="521">
        <v>4272.8203248031496</v>
      </c>
      <c r="J186" s="521"/>
      <c r="K186" s="103">
        <v>2.0390000000000001</v>
      </c>
      <c r="L186" s="103">
        <v>45.51</v>
      </c>
      <c r="N186" s="450">
        <v>179.33616000000001</v>
      </c>
      <c r="O186" s="450">
        <v>44.834040000000002</v>
      </c>
      <c r="P186" s="450">
        <v>224.17020000000002</v>
      </c>
      <c r="Q186" s="450">
        <v>112.08510000000001</v>
      </c>
      <c r="R186" s="451" t="s">
        <v>74</v>
      </c>
      <c r="Z186" s="536">
        <f t="shared" si="6"/>
        <v>0</v>
      </c>
      <c r="AA186" s="521">
        <v>224.17020000000002</v>
      </c>
      <c r="AI186" s="536">
        <f t="shared" si="7"/>
        <v>0</v>
      </c>
      <c r="AJ186" s="536">
        <f t="shared" si="8"/>
        <v>0.22417020000000001</v>
      </c>
    </row>
    <row r="187" spans="1:36" x14ac:dyDescent="0.25">
      <c r="A187" s="3">
        <v>493718.998329997</v>
      </c>
      <c r="B187" s="3">
        <v>5180805.1860999903</v>
      </c>
      <c r="C187" s="35" t="s">
        <v>5</v>
      </c>
      <c r="D187" s="84">
        <v>4</v>
      </c>
      <c r="E187" s="98">
        <v>17</v>
      </c>
      <c r="F187" s="98" t="s">
        <v>11</v>
      </c>
      <c r="G187" s="84" t="s">
        <v>27</v>
      </c>
      <c r="H187" s="90">
        <v>1084</v>
      </c>
      <c r="I187" s="521">
        <v>4760.2643700787403</v>
      </c>
      <c r="J187" s="521"/>
      <c r="K187" s="103">
        <v>1.94</v>
      </c>
      <c r="L187" s="103">
        <v>45.31</v>
      </c>
      <c r="N187" s="450">
        <v>179.33616000000001</v>
      </c>
      <c r="O187" s="450">
        <v>44.834040000000002</v>
      </c>
      <c r="P187" s="450">
        <v>224.17020000000002</v>
      </c>
      <c r="Q187" s="450">
        <v>112.08510000000001</v>
      </c>
      <c r="R187" s="451" t="s">
        <v>74</v>
      </c>
      <c r="Z187" s="536">
        <f t="shared" si="6"/>
        <v>0</v>
      </c>
      <c r="AA187" s="521">
        <v>224.17020000000002</v>
      </c>
      <c r="AI187" s="536">
        <f t="shared" si="7"/>
        <v>0</v>
      </c>
      <c r="AJ187" s="536">
        <f t="shared" si="8"/>
        <v>0.22417020000000001</v>
      </c>
    </row>
    <row r="188" spans="1:36" x14ac:dyDescent="0.25">
      <c r="A188" s="3">
        <v>493750.88386399701</v>
      </c>
      <c r="B188" s="3">
        <v>5180783.1506200004</v>
      </c>
      <c r="C188" s="35" t="s">
        <v>5</v>
      </c>
      <c r="D188" s="84">
        <v>5</v>
      </c>
      <c r="E188" s="98">
        <v>18</v>
      </c>
      <c r="F188" s="98" t="s">
        <v>11</v>
      </c>
      <c r="G188" s="84" t="s">
        <v>27</v>
      </c>
      <c r="H188" s="90">
        <v>664</v>
      </c>
      <c r="I188" s="521">
        <v>2915.881496062992</v>
      </c>
      <c r="J188" s="521"/>
      <c r="K188" s="103">
        <v>1.837</v>
      </c>
      <c r="L188" s="103">
        <v>44.37</v>
      </c>
      <c r="N188" s="450">
        <v>179.33616000000001</v>
      </c>
      <c r="O188" s="450">
        <v>44.834040000000002</v>
      </c>
      <c r="P188" s="450">
        <v>224.17020000000002</v>
      </c>
      <c r="Q188" s="450">
        <v>112.08510000000001</v>
      </c>
      <c r="R188" s="451" t="s">
        <v>74</v>
      </c>
      <c r="Z188" s="536">
        <f t="shared" si="6"/>
        <v>0</v>
      </c>
      <c r="AA188" s="521">
        <v>224.17020000000002</v>
      </c>
      <c r="AI188" s="536">
        <f t="shared" si="7"/>
        <v>0</v>
      </c>
      <c r="AJ188" s="536">
        <f t="shared" si="8"/>
        <v>0.22417020000000001</v>
      </c>
    </row>
    <row r="189" spans="1:36" x14ac:dyDescent="0.25">
      <c r="A189" s="3">
        <v>493782.808423999</v>
      </c>
      <c r="B189" s="3">
        <v>5180798.5634500002</v>
      </c>
      <c r="C189" s="35" t="s">
        <v>5</v>
      </c>
      <c r="D189" s="84">
        <v>5</v>
      </c>
      <c r="E189" s="98">
        <v>19</v>
      </c>
      <c r="F189" s="98" t="s">
        <v>11</v>
      </c>
      <c r="G189" s="84" t="s">
        <v>27</v>
      </c>
      <c r="H189" s="90">
        <v>945</v>
      </c>
      <c r="I189" s="521">
        <v>4149.8614665354326</v>
      </c>
      <c r="J189" s="521"/>
      <c r="K189" s="103">
        <v>1.825</v>
      </c>
      <c r="L189" s="103">
        <v>44.56</v>
      </c>
      <c r="N189" s="450">
        <v>179.33616000000001</v>
      </c>
      <c r="O189" s="450">
        <v>44.834040000000002</v>
      </c>
      <c r="P189" s="450">
        <v>224.17020000000002</v>
      </c>
      <c r="Q189" s="450">
        <v>112.08510000000001</v>
      </c>
      <c r="R189" s="451" t="s">
        <v>74</v>
      </c>
      <c r="Z189" s="536">
        <f t="shared" si="6"/>
        <v>0</v>
      </c>
      <c r="AA189" s="521">
        <v>224.17020000000002</v>
      </c>
      <c r="AI189" s="536">
        <f t="shared" si="7"/>
        <v>0</v>
      </c>
      <c r="AJ189" s="536">
        <f t="shared" si="8"/>
        <v>0.22417020000000001</v>
      </c>
    </row>
    <row r="190" spans="1:36" x14ac:dyDescent="0.25">
      <c r="A190" s="3">
        <v>493814.71713100001</v>
      </c>
      <c r="B190" s="3">
        <v>5180798.7527299803</v>
      </c>
      <c r="C190" s="35" t="s">
        <v>5</v>
      </c>
      <c r="D190" s="84">
        <v>6</v>
      </c>
      <c r="E190" s="98">
        <v>20</v>
      </c>
      <c r="F190" s="98" t="s">
        <v>11</v>
      </c>
      <c r="G190" s="84" t="s">
        <v>27</v>
      </c>
      <c r="H190" s="90">
        <v>1402</v>
      </c>
      <c r="I190" s="521">
        <v>6156.7256889763776</v>
      </c>
      <c r="J190" s="521"/>
      <c r="K190" s="103">
        <v>2.036</v>
      </c>
      <c r="L190" s="103">
        <v>44.54</v>
      </c>
      <c r="N190" s="450">
        <v>179.33616000000001</v>
      </c>
      <c r="O190" s="450">
        <v>44.834040000000002</v>
      </c>
      <c r="P190" s="450">
        <v>224.17020000000002</v>
      </c>
      <c r="Q190" s="450">
        <v>112.08510000000001</v>
      </c>
      <c r="R190" s="451" t="s">
        <v>74</v>
      </c>
      <c r="Z190" s="536">
        <f t="shared" si="6"/>
        <v>0</v>
      </c>
      <c r="AA190" s="521">
        <v>224.17020000000002</v>
      </c>
      <c r="AI190" s="536">
        <f t="shared" si="7"/>
        <v>0</v>
      </c>
      <c r="AJ190" s="536">
        <f t="shared" si="8"/>
        <v>0.22417020000000001</v>
      </c>
    </row>
    <row r="191" spans="1:36" x14ac:dyDescent="0.25">
      <c r="A191" s="3">
        <v>493846.60920200002</v>
      </c>
      <c r="B191" s="3">
        <v>5180782.7183499904</v>
      </c>
      <c r="C191" s="35" t="s">
        <v>6</v>
      </c>
      <c r="D191" s="84">
        <v>1</v>
      </c>
      <c r="E191" s="98">
        <v>21</v>
      </c>
      <c r="F191" s="98" t="s">
        <v>11</v>
      </c>
      <c r="G191" s="84" t="s">
        <v>30</v>
      </c>
      <c r="H191" s="533">
        <v>173</v>
      </c>
      <c r="I191" s="521">
        <v>771.8654499999999</v>
      </c>
      <c r="J191" s="521"/>
      <c r="K191" s="529">
        <v>3.7362000000000002</v>
      </c>
      <c r="L191" s="84">
        <v>62.021000000000001</v>
      </c>
      <c r="N191" s="450">
        <v>16.812764999999999</v>
      </c>
      <c r="O191" s="450">
        <v>44.834040000000002</v>
      </c>
      <c r="P191" s="450">
        <v>61.646805000000001</v>
      </c>
      <c r="Q191" s="450">
        <v>8.9668080000000003</v>
      </c>
      <c r="R191" s="451" t="s">
        <v>75</v>
      </c>
      <c r="Z191" s="536">
        <f t="shared" si="6"/>
        <v>0</v>
      </c>
      <c r="AA191" s="521">
        <v>61.646805000000001</v>
      </c>
      <c r="AI191" s="536">
        <f t="shared" si="7"/>
        <v>0</v>
      </c>
      <c r="AJ191" s="536">
        <f t="shared" si="8"/>
        <v>6.1646804999999999E-2</v>
      </c>
    </row>
    <row r="192" spans="1:36" x14ac:dyDescent="0.25">
      <c r="A192" s="3">
        <v>493878.54757200001</v>
      </c>
      <c r="B192" s="3">
        <v>5180811.9108300004</v>
      </c>
      <c r="C192" s="35" t="s">
        <v>6</v>
      </c>
      <c r="D192" s="84">
        <v>1</v>
      </c>
      <c r="E192" s="98">
        <v>22</v>
      </c>
      <c r="F192" s="98" t="s">
        <v>11</v>
      </c>
      <c r="G192" s="84" t="s">
        <v>30</v>
      </c>
      <c r="H192" s="533">
        <v>171</v>
      </c>
      <c r="I192" s="521">
        <v>762.94214999999997</v>
      </c>
      <c r="J192" s="521"/>
      <c r="K192" s="529">
        <v>3.4481999999999999</v>
      </c>
      <c r="L192" s="84">
        <v>62.445999999999998</v>
      </c>
      <c r="N192" s="450">
        <v>16.812764999999999</v>
      </c>
      <c r="O192" s="450">
        <v>44.834040000000002</v>
      </c>
      <c r="P192" s="450">
        <v>61.646805000000001</v>
      </c>
      <c r="Q192" s="450">
        <v>8.9668080000000003</v>
      </c>
      <c r="R192" s="451" t="s">
        <v>75</v>
      </c>
      <c r="Z192" s="536">
        <f t="shared" si="6"/>
        <v>0</v>
      </c>
      <c r="AA192" s="521">
        <v>61.646805000000001</v>
      </c>
      <c r="AI192" s="536">
        <f t="shared" si="7"/>
        <v>0</v>
      </c>
      <c r="AJ192" s="536">
        <f t="shared" si="8"/>
        <v>6.1646804999999999E-2</v>
      </c>
    </row>
    <row r="193" spans="1:36" x14ac:dyDescent="0.25">
      <c r="A193" s="3">
        <v>493910.45270800003</v>
      </c>
      <c r="B193" s="3">
        <v>5180808.6558299903</v>
      </c>
      <c r="C193" s="35" t="s">
        <v>6</v>
      </c>
      <c r="D193" s="84">
        <v>2</v>
      </c>
      <c r="E193" s="98">
        <v>23</v>
      </c>
      <c r="F193" s="98" t="s">
        <v>11</v>
      </c>
      <c r="G193" s="84" t="s">
        <v>29</v>
      </c>
      <c r="H193" s="90">
        <v>513</v>
      </c>
      <c r="I193" s="521">
        <v>2288.82645</v>
      </c>
      <c r="J193" s="521"/>
      <c r="K193" s="103">
        <v>2.714</v>
      </c>
      <c r="L193" s="103">
        <v>45.81</v>
      </c>
      <c r="N193" s="450">
        <v>0</v>
      </c>
      <c r="O193" s="450">
        <v>0</v>
      </c>
      <c r="P193" s="450">
        <v>0</v>
      </c>
      <c r="Q193" s="450">
        <v>201.75318000000001</v>
      </c>
      <c r="R193" s="451" t="s">
        <v>78</v>
      </c>
      <c r="Z193" s="536">
        <f t="shared" si="6"/>
        <v>0</v>
      </c>
      <c r="AA193" s="521">
        <v>0</v>
      </c>
      <c r="AI193" s="536">
        <f t="shared" si="7"/>
        <v>0</v>
      </c>
      <c r="AJ193" s="536">
        <f t="shared" si="8"/>
        <v>0</v>
      </c>
    </row>
    <row r="194" spans="1:36" x14ac:dyDescent="0.25">
      <c r="A194" s="3">
        <v>493942.357093998</v>
      </c>
      <c r="B194" s="3">
        <v>5180804.6231500003</v>
      </c>
      <c r="C194" s="35" t="s">
        <v>6</v>
      </c>
      <c r="D194" s="84">
        <v>3</v>
      </c>
      <c r="E194" s="98">
        <v>24</v>
      </c>
      <c r="F194" s="98" t="s">
        <v>11</v>
      </c>
      <c r="G194" s="84" t="s">
        <v>24</v>
      </c>
      <c r="H194" s="90">
        <v>852</v>
      </c>
      <c r="I194" s="521">
        <v>3741.4624015748027</v>
      </c>
      <c r="J194" s="521"/>
      <c r="K194" s="102">
        <v>1.9059999999999999</v>
      </c>
      <c r="L194" s="103">
        <v>45.83</v>
      </c>
      <c r="N194" s="450">
        <v>0</v>
      </c>
      <c r="O194" s="450">
        <v>145.71063000000001</v>
      </c>
      <c r="P194" s="450">
        <v>145.71063000000001</v>
      </c>
      <c r="Q194" s="450">
        <v>109.84339800000001</v>
      </c>
      <c r="R194" s="451" t="s">
        <v>66</v>
      </c>
      <c r="Z194" s="536">
        <f t="shared" si="6"/>
        <v>0</v>
      </c>
      <c r="AA194" s="521">
        <v>145.71063000000001</v>
      </c>
      <c r="AI194" s="536">
        <f t="shared" si="7"/>
        <v>0</v>
      </c>
      <c r="AJ194" s="536">
        <f t="shared" si="8"/>
        <v>0.14571063000000001</v>
      </c>
    </row>
    <row r="195" spans="1:36" x14ac:dyDescent="0.25">
      <c r="A195" s="3">
        <v>493976.07760600001</v>
      </c>
      <c r="B195" s="3">
        <v>5180793.5362799903</v>
      </c>
      <c r="C195" s="35" t="s">
        <v>6</v>
      </c>
      <c r="D195" s="84">
        <v>4</v>
      </c>
      <c r="E195" s="98">
        <v>25</v>
      </c>
      <c r="F195" s="98" t="s">
        <v>11</v>
      </c>
      <c r="G195" s="84" t="s">
        <v>28</v>
      </c>
      <c r="H195" s="90">
        <v>316</v>
      </c>
      <c r="I195" s="521">
        <v>1387.6785433070866</v>
      </c>
      <c r="J195" s="521"/>
      <c r="K195" s="103">
        <v>2.0139999999999998</v>
      </c>
      <c r="L195" s="103">
        <v>44.95</v>
      </c>
      <c r="N195" s="450">
        <v>179.33616000000001</v>
      </c>
      <c r="O195" s="450">
        <v>0</v>
      </c>
      <c r="P195" s="450">
        <v>179.33616000000001</v>
      </c>
      <c r="Q195" s="450">
        <v>112.08510000000001</v>
      </c>
      <c r="R195" s="451" t="s">
        <v>76</v>
      </c>
      <c r="Z195" s="536">
        <f t="shared" ref="Z195:Z258" si="9">(J195*K195)/100</f>
        <v>0</v>
      </c>
      <c r="AA195" s="521">
        <v>179.33616000000001</v>
      </c>
      <c r="AI195" s="536">
        <f t="shared" ref="AI195:AI258" si="10">Z195*0.001</f>
        <v>0</v>
      </c>
      <c r="AJ195" s="536">
        <f t="shared" ref="AJ195:AJ258" si="11">AA195*0.001</f>
        <v>0.17933616000000002</v>
      </c>
    </row>
    <row r="196" spans="1:36" x14ac:dyDescent="0.25">
      <c r="A196" s="3">
        <v>494006.16654900002</v>
      </c>
      <c r="B196" s="3">
        <v>5180797.1138899904</v>
      </c>
      <c r="C196" s="35" t="s">
        <v>6</v>
      </c>
      <c r="D196" s="84">
        <v>4</v>
      </c>
      <c r="E196" s="98">
        <v>26</v>
      </c>
      <c r="F196" s="98" t="s">
        <v>11</v>
      </c>
      <c r="G196" s="84" t="s">
        <v>28</v>
      </c>
      <c r="H196" s="90">
        <v>580</v>
      </c>
      <c r="I196" s="521">
        <v>2547.0049212598424</v>
      </c>
      <c r="J196" s="521"/>
      <c r="K196" s="103">
        <v>1.7589999999999999</v>
      </c>
      <c r="L196" s="103">
        <v>44.86</v>
      </c>
      <c r="N196" s="450">
        <v>179.33616000000001</v>
      </c>
      <c r="O196" s="450">
        <v>0</v>
      </c>
      <c r="P196" s="450">
        <v>179.33616000000001</v>
      </c>
      <c r="Q196" s="450">
        <v>112.08510000000001</v>
      </c>
      <c r="R196" s="451" t="s">
        <v>76</v>
      </c>
      <c r="Z196" s="536">
        <f t="shared" si="9"/>
        <v>0</v>
      </c>
      <c r="AA196" s="521">
        <v>179.33616000000001</v>
      </c>
      <c r="AI196" s="536">
        <f t="shared" si="10"/>
        <v>0</v>
      </c>
      <c r="AJ196" s="536">
        <f t="shared" si="11"/>
        <v>0.17933616000000002</v>
      </c>
    </row>
    <row r="197" spans="1:36" x14ac:dyDescent="0.25">
      <c r="A197" s="3">
        <v>494038.07558499801</v>
      </c>
      <c r="B197" s="3">
        <v>5180797.63772</v>
      </c>
      <c r="C197" s="35" t="s">
        <v>6</v>
      </c>
      <c r="D197" s="84">
        <v>5</v>
      </c>
      <c r="E197" s="98">
        <v>27</v>
      </c>
      <c r="F197" s="98" t="s">
        <v>11</v>
      </c>
      <c r="G197" s="84" t="s">
        <v>25</v>
      </c>
      <c r="H197" s="533">
        <v>479</v>
      </c>
      <c r="I197" s="521">
        <v>2103.4747539370078</v>
      </c>
      <c r="J197" s="521"/>
      <c r="K197" s="529">
        <v>3.2543000000000002</v>
      </c>
      <c r="L197" s="84">
        <v>62.235999999999997</v>
      </c>
      <c r="N197" s="450">
        <v>0</v>
      </c>
      <c r="O197" s="450">
        <v>145.71063000000001</v>
      </c>
      <c r="P197" s="450">
        <v>145.71063000000001</v>
      </c>
      <c r="Q197" s="450">
        <v>11.20851</v>
      </c>
      <c r="R197" s="451" t="s">
        <v>77</v>
      </c>
      <c r="Z197" s="536">
        <f t="shared" si="9"/>
        <v>0</v>
      </c>
      <c r="AA197" s="521">
        <v>145.71063000000001</v>
      </c>
      <c r="AI197" s="536">
        <f t="shared" si="10"/>
        <v>0</v>
      </c>
      <c r="AJ197" s="536">
        <f t="shared" si="11"/>
        <v>0.14571063000000001</v>
      </c>
    </row>
    <row r="198" spans="1:36" x14ac:dyDescent="0.25">
      <c r="A198" s="3">
        <v>494069.977149999</v>
      </c>
      <c r="B198" s="3">
        <v>5180790.6054199804</v>
      </c>
      <c r="C198" s="35" t="s">
        <v>6</v>
      </c>
      <c r="D198" s="84">
        <v>6</v>
      </c>
      <c r="E198" s="98">
        <v>28</v>
      </c>
      <c r="F198" s="98" t="s">
        <v>11</v>
      </c>
      <c r="G198" s="84" t="s">
        <v>26</v>
      </c>
      <c r="H198" s="533">
        <v>34</v>
      </c>
      <c r="I198" s="521">
        <v>151.6961</v>
      </c>
      <c r="J198" s="521"/>
      <c r="K198" s="103">
        <v>3.762</v>
      </c>
      <c r="L198" s="103">
        <v>44.37</v>
      </c>
      <c r="N198" s="450">
        <v>0</v>
      </c>
      <c r="O198" s="450">
        <v>0</v>
      </c>
      <c r="P198" s="450">
        <v>0</v>
      </c>
      <c r="Q198" s="450">
        <v>224.17020000000002</v>
      </c>
      <c r="R198" s="451" t="s">
        <v>79</v>
      </c>
      <c r="Z198" s="536">
        <f t="shared" si="9"/>
        <v>0</v>
      </c>
      <c r="AA198" s="521">
        <v>0</v>
      </c>
      <c r="AI198" s="536">
        <f t="shared" si="10"/>
        <v>0</v>
      </c>
      <c r="AJ198" s="536">
        <f t="shared" si="11"/>
        <v>0</v>
      </c>
    </row>
    <row r="199" spans="1:36" x14ac:dyDescent="0.25">
      <c r="A199" s="3">
        <v>494101.90357700002</v>
      </c>
      <c r="B199" s="3">
        <v>5180808.7980000004</v>
      </c>
      <c r="C199" s="35" t="s">
        <v>6</v>
      </c>
      <c r="D199" s="84">
        <v>6</v>
      </c>
      <c r="E199" s="98">
        <v>29</v>
      </c>
      <c r="F199" s="98" t="s">
        <v>11</v>
      </c>
      <c r="G199" s="84" t="s">
        <v>26</v>
      </c>
      <c r="H199" s="533">
        <v>9</v>
      </c>
      <c r="I199" s="521">
        <v>40.154849999999996</v>
      </c>
      <c r="J199" s="521"/>
      <c r="K199" s="103">
        <v>3.4980000000000002</v>
      </c>
      <c r="L199" s="103">
        <v>45.21</v>
      </c>
      <c r="N199" s="450">
        <v>0</v>
      </c>
      <c r="O199" s="450">
        <v>0</v>
      </c>
      <c r="P199" s="450">
        <v>0</v>
      </c>
      <c r="Q199" s="450">
        <v>224.17020000000002</v>
      </c>
      <c r="R199" s="451" t="s">
        <v>79</v>
      </c>
      <c r="Z199" s="536">
        <f t="shared" si="9"/>
        <v>0</v>
      </c>
      <c r="AA199" s="521">
        <v>0</v>
      </c>
      <c r="AI199" s="536">
        <f t="shared" si="10"/>
        <v>0</v>
      </c>
      <c r="AJ199" s="536">
        <f t="shared" si="11"/>
        <v>0</v>
      </c>
    </row>
    <row r="200" spans="1:36" x14ac:dyDescent="0.25">
      <c r="A200" s="3">
        <v>494133.78745300003</v>
      </c>
      <c r="B200" s="3">
        <v>5180783.6531300005</v>
      </c>
      <c r="C200" s="35" t="s">
        <v>6</v>
      </c>
      <c r="D200" s="84">
        <v>7</v>
      </c>
      <c r="E200" s="98">
        <v>30</v>
      </c>
      <c r="F200" s="98" t="s">
        <v>11</v>
      </c>
      <c r="G200" s="81" t="s">
        <v>26</v>
      </c>
      <c r="H200" s="533">
        <v>72</v>
      </c>
      <c r="I200" s="521">
        <v>321.23879999999997</v>
      </c>
      <c r="J200" s="521"/>
      <c r="K200" s="103">
        <v>3.0779999999999998</v>
      </c>
      <c r="L200" s="103">
        <v>44.37</v>
      </c>
      <c r="N200" s="450">
        <v>0</v>
      </c>
      <c r="O200" s="450">
        <v>0</v>
      </c>
      <c r="P200" s="450">
        <v>0</v>
      </c>
      <c r="Q200" s="450">
        <v>224.17020000000002</v>
      </c>
      <c r="R200" s="451" t="s">
        <v>79</v>
      </c>
      <c r="Z200" s="536">
        <f t="shared" si="9"/>
        <v>0</v>
      </c>
      <c r="AA200" s="521">
        <v>0</v>
      </c>
      <c r="AI200" s="536">
        <f t="shared" si="10"/>
        <v>0</v>
      </c>
      <c r="AJ200" s="536">
        <f t="shared" si="11"/>
        <v>0</v>
      </c>
    </row>
    <row r="201" spans="1:36" x14ac:dyDescent="0.25">
      <c r="A201" s="3">
        <v>493387.33872200001</v>
      </c>
      <c r="B201" s="3">
        <v>5180837.4458999904</v>
      </c>
      <c r="C201" s="35" t="s">
        <v>4</v>
      </c>
      <c r="D201" s="84">
        <v>1</v>
      </c>
      <c r="E201" s="98">
        <v>7</v>
      </c>
      <c r="F201" s="98" t="s">
        <v>12</v>
      </c>
      <c r="G201" s="84" t="s">
        <v>23</v>
      </c>
      <c r="H201" s="533">
        <v>691</v>
      </c>
      <c r="I201" s="521">
        <v>3034.4489665354326</v>
      </c>
      <c r="J201" s="521"/>
      <c r="K201" s="103">
        <v>2.4569999999999999</v>
      </c>
      <c r="L201" s="103">
        <v>43.06</v>
      </c>
      <c r="N201" s="450">
        <v>0</v>
      </c>
      <c r="O201" s="450">
        <v>212.96169</v>
      </c>
      <c r="P201" s="450">
        <v>212.96169</v>
      </c>
      <c r="Q201" s="450">
        <v>134.50211999999999</v>
      </c>
      <c r="R201" s="451" t="s">
        <v>69</v>
      </c>
      <c r="Z201" s="536">
        <f t="shared" si="9"/>
        <v>0</v>
      </c>
      <c r="AA201" s="521">
        <v>212.96169</v>
      </c>
      <c r="AI201" s="536">
        <f t="shared" si="10"/>
        <v>0</v>
      </c>
      <c r="AJ201" s="536">
        <f t="shared" si="11"/>
        <v>0.21296169000000001</v>
      </c>
    </row>
    <row r="202" spans="1:36" x14ac:dyDescent="0.25">
      <c r="A202" s="3">
        <v>493416.665978998</v>
      </c>
      <c r="B202" s="3">
        <v>5180836.9577099904</v>
      </c>
      <c r="C202" s="35" t="s">
        <v>4</v>
      </c>
      <c r="D202" s="84">
        <v>1</v>
      </c>
      <c r="E202" s="98">
        <v>8</v>
      </c>
      <c r="F202" s="98" t="s">
        <v>12</v>
      </c>
      <c r="G202" s="84" t="s">
        <v>23</v>
      </c>
      <c r="H202" s="533">
        <v>679</v>
      </c>
      <c r="I202" s="521">
        <v>2981.752312992126</v>
      </c>
      <c r="J202" s="521"/>
      <c r="K202" s="103">
        <v>2.5979999999999999</v>
      </c>
      <c r="L202" s="103">
        <v>43.4</v>
      </c>
      <c r="N202" s="450">
        <v>93.030633000000009</v>
      </c>
      <c r="O202" s="450">
        <v>123.29361</v>
      </c>
      <c r="P202" s="450">
        <v>216.324243</v>
      </c>
      <c r="Q202" s="450">
        <v>134.50211999999999</v>
      </c>
      <c r="R202" s="451" t="s">
        <v>69</v>
      </c>
      <c r="Z202" s="536">
        <f t="shared" si="9"/>
        <v>0</v>
      </c>
      <c r="AA202" s="521">
        <v>216.324243</v>
      </c>
      <c r="AI202" s="536">
        <f t="shared" si="10"/>
        <v>0</v>
      </c>
      <c r="AJ202" s="536">
        <f t="shared" si="11"/>
        <v>0.216324243</v>
      </c>
    </row>
    <row r="203" spans="1:36" x14ac:dyDescent="0.25">
      <c r="A203" s="3">
        <v>493448.56273100001</v>
      </c>
      <c r="B203" s="3">
        <v>5180826.3661900004</v>
      </c>
      <c r="C203" s="35" t="s">
        <v>4</v>
      </c>
      <c r="D203" s="84">
        <v>2</v>
      </c>
      <c r="E203" s="98">
        <v>9</v>
      </c>
      <c r="F203" s="98" t="s">
        <v>12</v>
      </c>
      <c r="G203" s="84" t="s">
        <v>23</v>
      </c>
      <c r="H203" s="533">
        <v>949</v>
      </c>
      <c r="I203" s="521">
        <v>4167.4270177165354</v>
      </c>
      <c r="J203" s="521"/>
      <c r="K203" s="103">
        <v>2.4700000000000002</v>
      </c>
      <c r="L203" s="103">
        <v>44.06</v>
      </c>
      <c r="N203" s="450">
        <v>93.030633000000009</v>
      </c>
      <c r="O203" s="450">
        <v>123.29361</v>
      </c>
      <c r="P203" s="450">
        <v>216.324243</v>
      </c>
      <c r="Q203" s="450">
        <v>134.50211999999999</v>
      </c>
      <c r="R203" s="451" t="s">
        <v>69</v>
      </c>
      <c r="Z203" s="536">
        <f t="shared" si="9"/>
        <v>0</v>
      </c>
      <c r="AA203" s="521">
        <v>216.324243</v>
      </c>
      <c r="AI203" s="536">
        <f t="shared" si="10"/>
        <v>0</v>
      </c>
      <c r="AJ203" s="536">
        <f t="shared" si="11"/>
        <v>0.216324243</v>
      </c>
    </row>
    <row r="204" spans="1:36" x14ac:dyDescent="0.25">
      <c r="A204" s="3">
        <v>493480.485305999</v>
      </c>
      <c r="B204" s="3">
        <v>5180839.4438500004</v>
      </c>
      <c r="C204" s="35" t="s">
        <v>4</v>
      </c>
      <c r="D204" s="84">
        <v>3</v>
      </c>
      <c r="E204" s="98">
        <v>10</v>
      </c>
      <c r="F204" s="98" t="s">
        <v>12</v>
      </c>
      <c r="G204" s="84" t="s">
        <v>23</v>
      </c>
      <c r="H204" s="533">
        <v>638</v>
      </c>
      <c r="I204" s="521">
        <v>2801.7054133858264</v>
      </c>
      <c r="J204" s="521"/>
      <c r="K204" s="103">
        <v>2.8450000000000002</v>
      </c>
      <c r="L204" s="103">
        <v>43.86</v>
      </c>
      <c r="N204" s="450">
        <v>0</v>
      </c>
      <c r="O204" s="450">
        <v>212.96169</v>
      </c>
      <c r="P204" s="450">
        <v>212.96169</v>
      </c>
      <c r="Q204" s="450">
        <v>134.50211999999999</v>
      </c>
      <c r="R204" s="451" t="s">
        <v>69</v>
      </c>
      <c r="Z204" s="536">
        <f t="shared" si="9"/>
        <v>0</v>
      </c>
      <c r="AA204" s="521">
        <v>212.96169</v>
      </c>
      <c r="AI204" s="536">
        <f t="shared" si="10"/>
        <v>0</v>
      </c>
      <c r="AJ204" s="536">
        <f t="shared" si="11"/>
        <v>0.21296169000000001</v>
      </c>
    </row>
    <row r="205" spans="1:36" x14ac:dyDescent="0.25">
      <c r="A205" s="3">
        <v>493512.37530999701</v>
      </c>
      <c r="B205" s="3">
        <v>5180822.5187200001</v>
      </c>
      <c r="C205" s="35" t="s">
        <v>4</v>
      </c>
      <c r="D205" s="84">
        <v>4</v>
      </c>
      <c r="E205" s="98">
        <v>11</v>
      </c>
      <c r="F205" s="98" t="s">
        <v>12</v>
      </c>
      <c r="G205" s="84" t="s">
        <v>23</v>
      </c>
      <c r="H205" s="533">
        <v>728</v>
      </c>
      <c r="I205" s="521">
        <v>3196.9303149606299</v>
      </c>
      <c r="J205" s="521"/>
      <c r="K205" s="103">
        <v>2.8039999999999998</v>
      </c>
      <c r="L205" s="103">
        <v>43.53</v>
      </c>
      <c r="N205" s="450">
        <v>0</v>
      </c>
      <c r="O205" s="450">
        <v>212.96169</v>
      </c>
      <c r="P205" s="450">
        <v>212.96169</v>
      </c>
      <c r="Q205" s="450">
        <v>134.50211999999999</v>
      </c>
      <c r="R205" s="451" t="s">
        <v>69</v>
      </c>
      <c r="Z205" s="536">
        <f t="shared" si="9"/>
        <v>0</v>
      </c>
      <c r="AA205" s="521">
        <v>212.96169</v>
      </c>
      <c r="AI205" s="536">
        <f t="shared" si="10"/>
        <v>0</v>
      </c>
      <c r="AJ205" s="536">
        <f t="shared" si="11"/>
        <v>0.21296169000000001</v>
      </c>
    </row>
    <row r="206" spans="1:36" x14ac:dyDescent="0.25">
      <c r="A206" s="3">
        <v>493544.29430000001</v>
      </c>
      <c r="B206" s="3">
        <v>5180832.3741800003</v>
      </c>
      <c r="C206" s="35" t="s">
        <v>4</v>
      </c>
      <c r="D206" s="84">
        <v>5</v>
      </c>
      <c r="E206" s="98">
        <v>12</v>
      </c>
      <c r="F206" s="98" t="s">
        <v>12</v>
      </c>
      <c r="G206" s="84" t="s">
        <v>23</v>
      </c>
      <c r="H206" s="533">
        <v>986</v>
      </c>
      <c r="I206" s="521">
        <v>4329.9088052805118</v>
      </c>
      <c r="J206" s="521"/>
      <c r="K206" s="103">
        <v>2.0350000000000001</v>
      </c>
      <c r="L206" s="103">
        <v>43.03</v>
      </c>
      <c r="N206" s="450">
        <v>93.030633000000009</v>
      </c>
      <c r="O206" s="450">
        <v>123.29361</v>
      </c>
      <c r="P206" s="450">
        <v>216.324243</v>
      </c>
      <c r="Q206" s="450">
        <v>134.50211999999999</v>
      </c>
      <c r="R206" s="451" t="s">
        <v>69</v>
      </c>
      <c r="Z206" s="536">
        <f t="shared" si="9"/>
        <v>0</v>
      </c>
      <c r="AA206" s="521">
        <v>216.324243</v>
      </c>
      <c r="AI206" s="536">
        <f t="shared" si="10"/>
        <v>0</v>
      </c>
      <c r="AJ206" s="536">
        <f t="shared" si="11"/>
        <v>0.216324243</v>
      </c>
    </row>
    <row r="207" spans="1:36" x14ac:dyDescent="0.25">
      <c r="A207" s="3">
        <v>493576.197009</v>
      </c>
      <c r="B207" s="3">
        <v>5180827.1172000002</v>
      </c>
      <c r="C207" s="35" t="s">
        <v>4</v>
      </c>
      <c r="D207" s="84">
        <v>6</v>
      </c>
      <c r="E207" s="98">
        <v>13</v>
      </c>
      <c r="F207" s="98" t="s">
        <v>12</v>
      </c>
      <c r="G207" s="84" t="s">
        <v>23</v>
      </c>
      <c r="H207" s="533">
        <v>972</v>
      </c>
      <c r="I207" s="521">
        <v>4268.4289370078732</v>
      </c>
      <c r="J207" s="521"/>
      <c r="K207" s="103">
        <v>2.3319999999999999</v>
      </c>
      <c r="L207" s="103">
        <v>43.05</v>
      </c>
      <c r="N207" s="450">
        <v>93.030633000000009</v>
      </c>
      <c r="O207" s="450">
        <v>123.29361</v>
      </c>
      <c r="P207" s="450">
        <v>216.324243</v>
      </c>
      <c r="Q207" s="450">
        <v>134.50211999999999</v>
      </c>
      <c r="R207" s="451" t="s">
        <v>69</v>
      </c>
      <c r="Z207" s="536">
        <f t="shared" si="9"/>
        <v>0</v>
      </c>
      <c r="AA207" s="521">
        <v>216.324243</v>
      </c>
      <c r="AI207" s="536">
        <f t="shared" si="10"/>
        <v>0</v>
      </c>
      <c r="AJ207" s="536">
        <f t="shared" si="11"/>
        <v>0.216324243</v>
      </c>
    </row>
    <row r="208" spans="1:36" x14ac:dyDescent="0.25">
      <c r="A208" s="3">
        <v>493606.513420998</v>
      </c>
      <c r="B208" s="3">
        <v>5180835.6831999803</v>
      </c>
      <c r="C208" s="35" t="s">
        <v>4</v>
      </c>
      <c r="D208" s="84">
        <v>6</v>
      </c>
      <c r="E208" s="98">
        <v>14</v>
      </c>
      <c r="F208" s="98" t="s">
        <v>12</v>
      </c>
      <c r="G208" s="84" t="s">
        <v>23</v>
      </c>
      <c r="H208" s="533">
        <v>1055</v>
      </c>
      <c r="I208" s="521">
        <v>4632.9141240157469</v>
      </c>
      <c r="J208" s="521"/>
      <c r="K208" s="103">
        <v>2.609</v>
      </c>
      <c r="L208" s="103">
        <v>43.44</v>
      </c>
      <c r="N208" s="450">
        <v>93.030633000000009</v>
      </c>
      <c r="O208" s="450">
        <v>123.29361</v>
      </c>
      <c r="P208" s="450">
        <v>216.324243</v>
      </c>
      <c r="Q208" s="450">
        <v>134.50211999999999</v>
      </c>
      <c r="R208" s="451" t="s">
        <v>69</v>
      </c>
      <c r="Z208" s="536">
        <f t="shared" si="9"/>
        <v>0</v>
      </c>
      <c r="AA208" s="521">
        <v>216.324243</v>
      </c>
      <c r="AI208" s="536">
        <f t="shared" si="10"/>
        <v>0</v>
      </c>
      <c r="AJ208" s="536">
        <f t="shared" si="11"/>
        <v>0.216324243</v>
      </c>
    </row>
    <row r="209" spans="1:36" x14ac:dyDescent="0.25">
      <c r="A209" s="3">
        <v>493640.011778999</v>
      </c>
      <c r="B209" s="3">
        <v>5180825.2712899903</v>
      </c>
      <c r="C209" s="35" t="s">
        <v>5</v>
      </c>
      <c r="D209" s="84">
        <v>1</v>
      </c>
      <c r="E209" s="98">
        <v>15</v>
      </c>
      <c r="F209" s="98" t="s">
        <v>12</v>
      </c>
      <c r="G209" s="84" t="s">
        <v>27</v>
      </c>
      <c r="H209" s="90">
        <v>906</v>
      </c>
      <c r="I209" s="521">
        <v>3978.5973425196844</v>
      </c>
      <c r="J209" s="521"/>
      <c r="K209" s="103">
        <v>2.0089999999999999</v>
      </c>
      <c r="L209" s="103">
        <v>44.62</v>
      </c>
      <c r="N209" s="450">
        <v>179.33616000000001</v>
      </c>
      <c r="O209" s="450">
        <v>44.834040000000002</v>
      </c>
      <c r="P209" s="450">
        <v>224.17020000000002</v>
      </c>
      <c r="Q209" s="450">
        <v>112.08510000000001</v>
      </c>
      <c r="R209" s="451" t="s">
        <v>74</v>
      </c>
      <c r="Z209" s="536">
        <f t="shared" si="9"/>
        <v>0</v>
      </c>
      <c r="AA209" s="521">
        <v>224.17020000000002</v>
      </c>
      <c r="AI209" s="536">
        <f t="shared" si="10"/>
        <v>0</v>
      </c>
      <c r="AJ209" s="536">
        <f t="shared" si="11"/>
        <v>0.22417020000000001</v>
      </c>
    </row>
    <row r="210" spans="1:36" x14ac:dyDescent="0.25">
      <c r="A210" s="3">
        <v>493671.92820000002</v>
      </c>
      <c r="B210" s="3">
        <v>5180832.9049800001</v>
      </c>
      <c r="C210" s="35" t="s">
        <v>5</v>
      </c>
      <c r="D210" s="84">
        <v>2</v>
      </c>
      <c r="E210" s="98">
        <v>16</v>
      </c>
      <c r="F210" s="98" t="s">
        <v>12</v>
      </c>
      <c r="G210" s="84" t="s">
        <v>27</v>
      </c>
      <c r="H210" s="90">
        <v>1218</v>
      </c>
      <c r="I210" s="521">
        <v>4278.9682677165347</v>
      </c>
      <c r="J210" s="521"/>
      <c r="K210" s="103">
        <v>2.097</v>
      </c>
      <c r="L210" s="103">
        <v>45.42</v>
      </c>
      <c r="N210" s="450">
        <v>179.33616000000001</v>
      </c>
      <c r="O210" s="450">
        <v>44.834040000000002</v>
      </c>
      <c r="P210" s="450">
        <v>224.17020000000002</v>
      </c>
      <c r="Q210" s="450">
        <v>112.08510000000001</v>
      </c>
      <c r="R210" s="451" t="s">
        <v>74</v>
      </c>
      <c r="Z210" s="536">
        <f t="shared" si="9"/>
        <v>0</v>
      </c>
      <c r="AA210" s="521">
        <v>224.17020000000002</v>
      </c>
      <c r="AI210" s="536">
        <f t="shared" si="10"/>
        <v>0</v>
      </c>
      <c r="AJ210" s="536">
        <f t="shared" si="11"/>
        <v>0.22417020000000001</v>
      </c>
    </row>
    <row r="211" spans="1:36" x14ac:dyDescent="0.25">
      <c r="A211" s="3">
        <v>493703.84080900002</v>
      </c>
      <c r="B211" s="3">
        <v>5180836.9829399902</v>
      </c>
      <c r="C211" s="35" t="s">
        <v>5</v>
      </c>
      <c r="D211" s="84">
        <v>3</v>
      </c>
      <c r="E211" s="98">
        <v>17</v>
      </c>
      <c r="F211" s="98" t="s">
        <v>12</v>
      </c>
      <c r="G211" s="84" t="s">
        <v>27</v>
      </c>
      <c r="H211" s="90">
        <v>1126</v>
      </c>
      <c r="I211" s="521">
        <v>4944.702657480314</v>
      </c>
      <c r="J211" s="521"/>
      <c r="K211" s="103">
        <v>1.919</v>
      </c>
      <c r="L211" s="103">
        <v>45.57</v>
      </c>
      <c r="N211" s="450">
        <v>179.33616000000001</v>
      </c>
      <c r="O211" s="450">
        <v>44.834040000000002</v>
      </c>
      <c r="P211" s="450">
        <v>224.17020000000002</v>
      </c>
      <c r="Q211" s="450">
        <v>112.08510000000001</v>
      </c>
      <c r="R211" s="451" t="s">
        <v>74</v>
      </c>
      <c r="Z211" s="536">
        <f t="shared" si="9"/>
        <v>0</v>
      </c>
      <c r="AA211" s="521">
        <v>224.17020000000002</v>
      </c>
      <c r="AI211" s="536">
        <f t="shared" si="10"/>
        <v>0</v>
      </c>
      <c r="AJ211" s="536">
        <f t="shared" si="11"/>
        <v>0.22417020000000001</v>
      </c>
    </row>
    <row r="212" spans="1:36" x14ac:dyDescent="0.25">
      <c r="A212" s="3">
        <v>493735.726117999</v>
      </c>
      <c r="B212" s="3">
        <v>5180814.9473799802</v>
      </c>
      <c r="C212" s="35" t="s">
        <v>5</v>
      </c>
      <c r="D212" s="84">
        <v>4</v>
      </c>
      <c r="E212" s="98">
        <v>18</v>
      </c>
      <c r="F212" s="98" t="s">
        <v>12</v>
      </c>
      <c r="G212" s="84" t="s">
        <v>27</v>
      </c>
      <c r="H212" s="90">
        <v>1062</v>
      </c>
      <c r="I212" s="521">
        <v>4663.6538385826761</v>
      </c>
      <c r="J212" s="521"/>
      <c r="K212" s="103">
        <v>1.897</v>
      </c>
      <c r="L212" s="103">
        <v>45.83</v>
      </c>
      <c r="N212" s="450">
        <v>179.33616000000001</v>
      </c>
      <c r="O212" s="450">
        <v>44.834040000000002</v>
      </c>
      <c r="P212" s="450">
        <v>224.17020000000002</v>
      </c>
      <c r="Q212" s="450">
        <v>112.08510000000001</v>
      </c>
      <c r="R212" s="451" t="s">
        <v>74</v>
      </c>
      <c r="Z212" s="536">
        <f t="shared" si="9"/>
        <v>0</v>
      </c>
      <c r="AA212" s="521">
        <v>224.17020000000002</v>
      </c>
      <c r="AI212" s="536">
        <f t="shared" si="10"/>
        <v>0</v>
      </c>
      <c r="AJ212" s="536">
        <f t="shared" si="11"/>
        <v>0.22417020000000001</v>
      </c>
    </row>
    <row r="213" spans="1:36" x14ac:dyDescent="0.25">
      <c r="A213" s="3">
        <v>493767.65054800001</v>
      </c>
      <c r="B213" s="3">
        <v>5180830.3601299804</v>
      </c>
      <c r="C213" s="35" t="s">
        <v>5</v>
      </c>
      <c r="D213" s="84">
        <v>4</v>
      </c>
      <c r="E213" s="98">
        <v>19</v>
      </c>
      <c r="F213" s="98" t="s">
        <v>12</v>
      </c>
      <c r="G213" s="84" t="s">
        <v>27</v>
      </c>
      <c r="H213" s="90">
        <v>931</v>
      </c>
      <c r="I213" s="521">
        <v>4088.3820374015745</v>
      </c>
      <c r="J213" s="521"/>
      <c r="K213" s="103">
        <v>1.96</v>
      </c>
      <c r="L213" s="103">
        <v>45.47</v>
      </c>
      <c r="N213" s="450">
        <v>179.33616000000001</v>
      </c>
      <c r="O213" s="450">
        <v>44.834040000000002</v>
      </c>
      <c r="P213" s="450">
        <v>224.17020000000002</v>
      </c>
      <c r="Q213" s="450">
        <v>112.08510000000001</v>
      </c>
      <c r="R213" s="451" t="s">
        <v>74</v>
      </c>
      <c r="Z213" s="536">
        <f t="shared" si="9"/>
        <v>0</v>
      </c>
      <c r="AA213" s="521">
        <v>224.17020000000002</v>
      </c>
      <c r="AI213" s="536">
        <f t="shared" si="10"/>
        <v>0</v>
      </c>
      <c r="AJ213" s="536">
        <f t="shared" si="11"/>
        <v>0.22417020000000001</v>
      </c>
    </row>
    <row r="214" spans="1:36" x14ac:dyDescent="0.25">
      <c r="A214" s="3">
        <v>493799.559086997</v>
      </c>
      <c r="B214" s="3">
        <v>5180830.5493200002</v>
      </c>
      <c r="C214" s="35" t="s">
        <v>5</v>
      </c>
      <c r="D214" s="84">
        <v>5</v>
      </c>
      <c r="E214" s="98">
        <v>20</v>
      </c>
      <c r="F214" s="98" t="s">
        <v>12</v>
      </c>
      <c r="G214" s="84" t="s">
        <v>27</v>
      </c>
      <c r="H214" s="90">
        <v>1726</v>
      </c>
      <c r="I214" s="521">
        <v>7579.5353346456686</v>
      </c>
      <c r="J214" s="521"/>
      <c r="K214" s="103">
        <v>2.2959999999999998</v>
      </c>
      <c r="L214" s="103">
        <v>45.97</v>
      </c>
      <c r="N214" s="450">
        <v>179.33616000000001</v>
      </c>
      <c r="O214" s="450">
        <v>44.834040000000002</v>
      </c>
      <c r="P214" s="450">
        <v>224.17020000000002</v>
      </c>
      <c r="Q214" s="450">
        <v>112.08510000000001</v>
      </c>
      <c r="R214" s="451" t="s">
        <v>74</v>
      </c>
      <c r="Z214" s="536">
        <f t="shared" si="9"/>
        <v>0</v>
      </c>
      <c r="AA214" s="521">
        <v>224.17020000000002</v>
      </c>
      <c r="AI214" s="536">
        <f t="shared" si="10"/>
        <v>0</v>
      </c>
      <c r="AJ214" s="536">
        <f t="shared" si="11"/>
        <v>0.22417020000000001</v>
      </c>
    </row>
    <row r="215" spans="1:36" x14ac:dyDescent="0.25">
      <c r="A215" s="3">
        <v>493831.45094800001</v>
      </c>
      <c r="B215" s="3">
        <v>5180814.5148600005</v>
      </c>
      <c r="C215" s="35" t="s">
        <v>5</v>
      </c>
      <c r="D215" s="84">
        <v>6</v>
      </c>
      <c r="E215" s="98">
        <v>21</v>
      </c>
      <c r="F215" s="98" t="s">
        <v>12</v>
      </c>
      <c r="G215" s="84" t="s">
        <v>27</v>
      </c>
      <c r="H215" s="90">
        <v>1162</v>
      </c>
      <c r="I215" s="521">
        <v>5102.7926181102357</v>
      </c>
      <c r="J215" s="521"/>
      <c r="K215" s="103">
        <v>2.0499999999999998</v>
      </c>
      <c r="L215" s="103">
        <v>45.48</v>
      </c>
      <c r="N215" s="450">
        <v>179.33616000000001</v>
      </c>
      <c r="O215" s="450">
        <v>44.834040000000002</v>
      </c>
      <c r="P215" s="450">
        <v>224.17020000000002</v>
      </c>
      <c r="Q215" s="450">
        <v>112.08510000000001</v>
      </c>
      <c r="R215" s="451" t="s">
        <v>74</v>
      </c>
      <c r="Z215" s="536">
        <f t="shared" si="9"/>
        <v>0</v>
      </c>
      <c r="AA215" s="521">
        <v>224.17020000000002</v>
      </c>
      <c r="AI215" s="536">
        <f t="shared" si="10"/>
        <v>0</v>
      </c>
      <c r="AJ215" s="536">
        <f t="shared" si="11"/>
        <v>0.22417020000000001</v>
      </c>
    </row>
    <row r="216" spans="1:36" x14ac:dyDescent="0.25">
      <c r="A216" s="3">
        <v>493859.74745999801</v>
      </c>
      <c r="B216" s="3">
        <v>5180844.1624800004</v>
      </c>
      <c r="C216" s="35" t="s">
        <v>5</v>
      </c>
      <c r="D216" s="84">
        <v>6</v>
      </c>
      <c r="E216" s="98">
        <v>22</v>
      </c>
      <c r="F216" s="98" t="s">
        <v>12</v>
      </c>
      <c r="G216" s="84" t="s">
        <v>27</v>
      </c>
      <c r="H216" s="90">
        <v>1265</v>
      </c>
      <c r="I216" s="521">
        <v>5555.1055610236217</v>
      </c>
      <c r="J216" s="521"/>
      <c r="K216" s="103">
        <v>2.1829999999999998</v>
      </c>
      <c r="L216" s="103">
        <v>46.57</v>
      </c>
      <c r="N216" s="450">
        <v>179.33616000000001</v>
      </c>
      <c r="O216" s="450">
        <v>44.834040000000002</v>
      </c>
      <c r="P216" s="450">
        <v>224.17020000000002</v>
      </c>
      <c r="Q216" s="450">
        <v>112.08510000000001</v>
      </c>
      <c r="R216" s="451" t="s">
        <v>74</v>
      </c>
      <c r="Z216" s="536">
        <f t="shared" si="9"/>
        <v>0</v>
      </c>
      <c r="AA216" s="521">
        <v>224.17020000000002</v>
      </c>
      <c r="AI216" s="536">
        <f t="shared" si="10"/>
        <v>0</v>
      </c>
      <c r="AJ216" s="536">
        <f t="shared" si="11"/>
        <v>0.22417020000000001</v>
      </c>
    </row>
    <row r="217" spans="1:36" x14ac:dyDescent="0.25">
      <c r="A217" s="3">
        <v>493895.294181998</v>
      </c>
      <c r="B217" s="3">
        <v>5180840.45218</v>
      </c>
      <c r="C217" s="35" t="s">
        <v>6</v>
      </c>
      <c r="D217" s="84">
        <v>1</v>
      </c>
      <c r="E217" s="98">
        <v>23</v>
      </c>
      <c r="F217" s="98" t="s">
        <v>12</v>
      </c>
      <c r="G217" s="84" t="s">
        <v>30</v>
      </c>
      <c r="H217" s="533">
        <v>226</v>
      </c>
      <c r="I217" s="521">
        <v>1008.3328999999999</v>
      </c>
      <c r="J217" s="521"/>
      <c r="K217" s="529">
        <v>3.9605000000000001</v>
      </c>
      <c r="L217" s="84">
        <v>60.417999999999999</v>
      </c>
      <c r="N217" s="450">
        <v>16.812764999999999</v>
      </c>
      <c r="O217" s="450">
        <v>44.834040000000002</v>
      </c>
      <c r="P217" s="450">
        <v>61.646805000000001</v>
      </c>
      <c r="Q217" s="450">
        <v>8.9668080000000003</v>
      </c>
      <c r="R217" s="451" t="s">
        <v>75</v>
      </c>
      <c r="Z217" s="536">
        <f t="shared" si="9"/>
        <v>0</v>
      </c>
      <c r="AA217" s="521">
        <v>61.646805000000001</v>
      </c>
      <c r="AI217" s="536">
        <f t="shared" si="10"/>
        <v>0</v>
      </c>
      <c r="AJ217" s="536">
        <f t="shared" si="11"/>
        <v>6.1646804999999999E-2</v>
      </c>
    </row>
    <row r="218" spans="1:36" x14ac:dyDescent="0.25">
      <c r="A218" s="3">
        <v>493927.19838900003</v>
      </c>
      <c r="B218" s="3">
        <v>5180836.4194099903</v>
      </c>
      <c r="C218" s="35" t="s">
        <v>6</v>
      </c>
      <c r="D218" s="84">
        <v>2</v>
      </c>
      <c r="E218" s="98">
        <v>24</v>
      </c>
      <c r="F218" s="98" t="s">
        <v>12</v>
      </c>
      <c r="G218" s="84" t="s">
        <v>29</v>
      </c>
      <c r="H218" s="90">
        <v>569</v>
      </c>
      <c r="I218" s="521">
        <v>2538.6788499999998</v>
      </c>
      <c r="J218" s="521"/>
      <c r="K218" s="103">
        <v>2.8929999999999998</v>
      </c>
      <c r="L218" s="103">
        <v>44.57</v>
      </c>
      <c r="N218" s="450">
        <v>0</v>
      </c>
      <c r="O218" s="450">
        <v>0</v>
      </c>
      <c r="P218" s="450">
        <v>0</v>
      </c>
      <c r="Q218" s="450">
        <v>201.75318000000001</v>
      </c>
      <c r="R218" s="451" t="s">
        <v>78</v>
      </c>
      <c r="Z218" s="536">
        <f t="shared" si="9"/>
        <v>0</v>
      </c>
      <c r="AA218" s="521">
        <v>0</v>
      </c>
      <c r="AI218" s="536">
        <f t="shared" si="10"/>
        <v>0</v>
      </c>
      <c r="AJ218" s="536">
        <f t="shared" si="11"/>
        <v>0</v>
      </c>
    </row>
    <row r="219" spans="1:36" x14ac:dyDescent="0.25">
      <c r="A219" s="3">
        <v>493959.097828998</v>
      </c>
      <c r="B219" s="3">
        <v>5180827.6085700002</v>
      </c>
      <c r="C219" s="35" t="s">
        <v>6</v>
      </c>
      <c r="D219" s="84">
        <v>3</v>
      </c>
      <c r="E219" s="98">
        <v>25</v>
      </c>
      <c r="F219" s="98" t="s">
        <v>12</v>
      </c>
      <c r="G219" s="84" t="s">
        <v>24</v>
      </c>
      <c r="H219" s="90">
        <v>947</v>
      </c>
      <c r="I219" s="521">
        <v>4158.6442421259835</v>
      </c>
      <c r="J219" s="521"/>
      <c r="K219" s="102">
        <v>1.6</v>
      </c>
      <c r="L219" s="103">
        <v>45.25</v>
      </c>
      <c r="N219" s="450">
        <v>0</v>
      </c>
      <c r="O219" s="450">
        <v>145.71063000000001</v>
      </c>
      <c r="P219" s="450">
        <v>145.71063000000001</v>
      </c>
      <c r="Q219" s="450">
        <v>109.84339800000001</v>
      </c>
      <c r="R219" s="451" t="s">
        <v>66</v>
      </c>
      <c r="Z219" s="536">
        <f t="shared" si="9"/>
        <v>0</v>
      </c>
      <c r="AA219" s="521">
        <v>145.71063000000001</v>
      </c>
      <c r="AI219" s="536">
        <f t="shared" si="10"/>
        <v>0</v>
      </c>
      <c r="AJ219" s="536">
        <f t="shared" si="11"/>
        <v>0.14571063000000001</v>
      </c>
    </row>
    <row r="220" spans="1:36" x14ac:dyDescent="0.25">
      <c r="A220" s="3">
        <v>493991.00748700002</v>
      </c>
      <c r="B220" s="3">
        <v>5180828.91</v>
      </c>
      <c r="C220" s="35" t="s">
        <v>6</v>
      </c>
      <c r="D220" s="84">
        <v>3</v>
      </c>
      <c r="E220" s="98">
        <v>26</v>
      </c>
      <c r="F220" s="98" t="s">
        <v>12</v>
      </c>
      <c r="G220" s="84" t="s">
        <v>24</v>
      </c>
      <c r="H220" s="90">
        <v>1063</v>
      </c>
      <c r="I220" s="521">
        <v>4668.0452263779525</v>
      </c>
      <c r="J220" s="521"/>
      <c r="K220" s="102">
        <v>1.569</v>
      </c>
      <c r="L220" s="103">
        <v>44.89</v>
      </c>
      <c r="N220" s="450">
        <v>0</v>
      </c>
      <c r="O220" s="450">
        <v>145.71063000000001</v>
      </c>
      <c r="P220" s="450">
        <v>145.71063000000001</v>
      </c>
      <c r="Q220" s="450">
        <v>109.84339800000001</v>
      </c>
      <c r="R220" s="451" t="s">
        <v>66</v>
      </c>
      <c r="Z220" s="536">
        <f t="shared" si="9"/>
        <v>0</v>
      </c>
      <c r="AA220" s="521">
        <v>145.71063000000001</v>
      </c>
      <c r="AI220" s="536">
        <f t="shared" si="10"/>
        <v>0</v>
      </c>
      <c r="AJ220" s="536">
        <f t="shared" si="11"/>
        <v>0.14571063000000001</v>
      </c>
    </row>
    <row r="221" spans="1:36" x14ac:dyDescent="0.25">
      <c r="A221" s="3">
        <v>494022.916354999</v>
      </c>
      <c r="B221" s="3">
        <v>5180829.4337499803</v>
      </c>
      <c r="C221" s="35" t="s">
        <v>6</v>
      </c>
      <c r="D221" s="84">
        <v>4</v>
      </c>
      <c r="E221" s="98">
        <v>27</v>
      </c>
      <c r="F221" s="98" t="s">
        <v>12</v>
      </c>
      <c r="G221" s="84" t="s">
        <v>28</v>
      </c>
      <c r="H221" s="90">
        <v>629</v>
      </c>
      <c r="I221" s="521">
        <v>2762.1829232283462</v>
      </c>
      <c r="J221" s="521"/>
      <c r="K221" s="103">
        <v>1.9810000000000001</v>
      </c>
      <c r="L221" s="103">
        <v>45.47</v>
      </c>
      <c r="N221" s="450">
        <v>179.33616000000001</v>
      </c>
      <c r="O221" s="450">
        <v>0</v>
      </c>
      <c r="P221" s="450">
        <v>179.33616000000001</v>
      </c>
      <c r="Q221" s="450">
        <v>112.08510000000001</v>
      </c>
      <c r="R221" s="451" t="s">
        <v>76</v>
      </c>
      <c r="Z221" s="536">
        <f t="shared" si="9"/>
        <v>0</v>
      </c>
      <c r="AA221" s="521">
        <v>179.33616000000001</v>
      </c>
      <c r="AI221" s="536">
        <f t="shared" si="10"/>
        <v>0</v>
      </c>
      <c r="AJ221" s="536">
        <f t="shared" si="11"/>
        <v>0.17933616000000002</v>
      </c>
    </row>
    <row r="222" spans="1:36" x14ac:dyDescent="0.25">
      <c r="A222" s="3">
        <v>494054.817732998</v>
      </c>
      <c r="B222" s="3">
        <v>5180822.4013599902</v>
      </c>
      <c r="C222" s="35" t="s">
        <v>6</v>
      </c>
      <c r="D222" s="84">
        <v>5</v>
      </c>
      <c r="E222" s="98">
        <v>28</v>
      </c>
      <c r="F222" s="98" t="s">
        <v>12</v>
      </c>
      <c r="G222" s="84" t="s">
        <v>25</v>
      </c>
      <c r="H222" s="533">
        <v>518</v>
      </c>
      <c r="I222" s="521">
        <v>2274.7388779527555</v>
      </c>
      <c r="J222" s="521"/>
      <c r="K222" s="529">
        <v>3.4820000000000002</v>
      </c>
      <c r="L222" s="84">
        <v>61.856000000000002</v>
      </c>
      <c r="N222" s="450">
        <v>0</v>
      </c>
      <c r="O222" s="450">
        <v>145.71063000000001</v>
      </c>
      <c r="P222" s="450">
        <v>145.71063000000001</v>
      </c>
      <c r="Q222" s="450">
        <v>11.20851</v>
      </c>
      <c r="R222" s="451" t="s">
        <v>77</v>
      </c>
      <c r="Z222" s="536">
        <f t="shared" si="9"/>
        <v>0</v>
      </c>
      <c r="AA222" s="521">
        <v>145.71063000000001</v>
      </c>
      <c r="AI222" s="536">
        <f t="shared" si="10"/>
        <v>0</v>
      </c>
      <c r="AJ222" s="536">
        <f t="shared" si="11"/>
        <v>0.14571063000000001</v>
      </c>
    </row>
    <row r="223" spans="1:36" x14ac:dyDescent="0.25">
      <c r="A223" s="3">
        <v>494086.744038</v>
      </c>
      <c r="B223" s="3">
        <v>5180840.59387</v>
      </c>
      <c r="C223" s="35" t="s">
        <v>6</v>
      </c>
      <c r="D223" s="84">
        <v>5</v>
      </c>
      <c r="E223" s="98">
        <v>29</v>
      </c>
      <c r="F223" s="98" t="s">
        <v>12</v>
      </c>
      <c r="G223" s="84" t="s">
        <v>25</v>
      </c>
      <c r="H223" s="533">
        <v>438</v>
      </c>
      <c r="I223" s="521">
        <v>1923.4278543307084</v>
      </c>
      <c r="J223" s="521"/>
      <c r="K223" s="529">
        <v>3.2492000000000001</v>
      </c>
      <c r="L223" s="84">
        <v>62.823999999999998</v>
      </c>
      <c r="N223" s="450">
        <v>0</v>
      </c>
      <c r="O223" s="450">
        <v>145.71063000000001</v>
      </c>
      <c r="P223" s="450">
        <v>145.71063000000001</v>
      </c>
      <c r="Q223" s="450">
        <v>11.20851</v>
      </c>
      <c r="R223" s="451" t="s">
        <v>77</v>
      </c>
      <c r="Z223" s="536">
        <f t="shared" si="9"/>
        <v>0</v>
      </c>
      <c r="AA223" s="521">
        <v>145.71063000000001</v>
      </c>
      <c r="AI223" s="536">
        <f t="shared" si="10"/>
        <v>0</v>
      </c>
      <c r="AJ223" s="536">
        <f t="shared" si="11"/>
        <v>0.14571063000000001</v>
      </c>
    </row>
    <row r="224" spans="1:36" x14ac:dyDescent="0.25">
      <c r="A224" s="3">
        <v>494118.627680998</v>
      </c>
      <c r="B224" s="3">
        <v>5180815.4489200003</v>
      </c>
      <c r="C224" s="35" t="s">
        <v>6</v>
      </c>
      <c r="D224" s="84">
        <v>6</v>
      </c>
      <c r="E224" s="98">
        <v>30</v>
      </c>
      <c r="F224" s="98" t="s">
        <v>12</v>
      </c>
      <c r="G224" s="84" t="s">
        <v>26</v>
      </c>
      <c r="H224" s="533">
        <v>54</v>
      </c>
      <c r="I224" s="521">
        <v>240.92909999999998</v>
      </c>
      <c r="J224" s="521"/>
      <c r="K224" s="103">
        <v>3.681</v>
      </c>
      <c r="L224" s="103">
        <v>44.41</v>
      </c>
      <c r="N224" s="450">
        <v>0</v>
      </c>
      <c r="O224" s="450">
        <v>0</v>
      </c>
      <c r="P224" s="450">
        <v>0</v>
      </c>
      <c r="Q224" s="450">
        <v>224.17020000000002</v>
      </c>
      <c r="R224" s="451" t="s">
        <v>79</v>
      </c>
      <c r="Z224" s="536">
        <f t="shared" si="9"/>
        <v>0</v>
      </c>
      <c r="AA224" s="521">
        <v>0</v>
      </c>
      <c r="AI224" s="536">
        <f t="shared" si="10"/>
        <v>0</v>
      </c>
      <c r="AJ224" s="536">
        <f t="shared" si="11"/>
        <v>0</v>
      </c>
    </row>
    <row r="225" spans="1:36" x14ac:dyDescent="0.25">
      <c r="A225" s="3">
        <v>494150.549497</v>
      </c>
      <c r="B225" s="3">
        <v>5180829.1968799904</v>
      </c>
      <c r="C225" s="35" t="s">
        <v>6</v>
      </c>
      <c r="D225" s="84">
        <v>7</v>
      </c>
      <c r="E225" s="98">
        <v>31</v>
      </c>
      <c r="F225" s="98" t="s">
        <v>12</v>
      </c>
      <c r="G225" s="81" t="s">
        <v>26</v>
      </c>
      <c r="H225" s="533">
        <v>38</v>
      </c>
      <c r="I225" s="521">
        <v>169.5427</v>
      </c>
      <c r="J225" s="521"/>
      <c r="K225" s="103">
        <v>3.294</v>
      </c>
      <c r="L225" s="103">
        <v>44.07</v>
      </c>
      <c r="N225" s="450">
        <v>0</v>
      </c>
      <c r="O225" s="450">
        <v>0</v>
      </c>
      <c r="P225" s="450">
        <v>0</v>
      </c>
      <c r="Q225" s="450">
        <v>224.17020000000002</v>
      </c>
      <c r="R225" s="451" t="s">
        <v>79</v>
      </c>
      <c r="Z225" s="536">
        <f t="shared" si="9"/>
        <v>0</v>
      </c>
      <c r="AA225" s="521">
        <v>0</v>
      </c>
      <c r="AI225" s="536">
        <f t="shared" si="10"/>
        <v>0</v>
      </c>
      <c r="AJ225" s="536">
        <f t="shared" si="11"/>
        <v>0</v>
      </c>
    </row>
    <row r="226" spans="1:36" x14ac:dyDescent="0.25">
      <c r="A226" s="3">
        <v>493412.658734</v>
      </c>
      <c r="B226" s="3">
        <v>5180872.0767299803</v>
      </c>
      <c r="C226" s="35" t="s">
        <v>4</v>
      </c>
      <c r="D226" s="84">
        <v>1</v>
      </c>
      <c r="E226" s="98">
        <v>7</v>
      </c>
      <c r="F226" s="98" t="s">
        <v>13</v>
      </c>
      <c r="G226" s="84" t="s">
        <v>23</v>
      </c>
      <c r="H226" s="533">
        <v>648</v>
      </c>
      <c r="I226" s="521">
        <v>2845.6192913385826</v>
      </c>
      <c r="J226" s="521"/>
      <c r="K226" s="103">
        <v>2.61</v>
      </c>
      <c r="L226" s="103">
        <v>43.86</v>
      </c>
      <c r="N226" s="450">
        <v>0</v>
      </c>
      <c r="O226" s="450">
        <v>212.96169</v>
      </c>
      <c r="P226" s="450">
        <v>212.96169</v>
      </c>
      <c r="Q226" s="450">
        <v>134.50211999999999</v>
      </c>
      <c r="R226" s="451" t="s">
        <v>69</v>
      </c>
      <c r="Z226" s="536">
        <f t="shared" si="9"/>
        <v>0</v>
      </c>
      <c r="AA226" s="521">
        <v>212.96169</v>
      </c>
      <c r="AI226" s="536">
        <f t="shared" si="10"/>
        <v>0</v>
      </c>
      <c r="AJ226" s="536">
        <f t="shared" si="11"/>
        <v>0.21296169000000001</v>
      </c>
    </row>
    <row r="227" spans="1:36" x14ac:dyDescent="0.25">
      <c r="A227" s="3">
        <v>493445.762708997</v>
      </c>
      <c r="B227" s="3">
        <v>5180867.1087600002</v>
      </c>
      <c r="C227" s="35" t="s">
        <v>4</v>
      </c>
      <c r="D227" s="84">
        <v>2</v>
      </c>
      <c r="E227" s="98">
        <v>8</v>
      </c>
      <c r="F227" s="98" t="s">
        <v>13</v>
      </c>
      <c r="G227" s="84" t="s">
        <v>23</v>
      </c>
      <c r="H227" s="533">
        <v>680</v>
      </c>
      <c r="I227" s="521">
        <v>2986.1437007874015</v>
      </c>
      <c r="J227" s="521"/>
      <c r="K227" s="103">
        <v>2.4340000000000002</v>
      </c>
      <c r="L227" s="103">
        <v>43.15</v>
      </c>
      <c r="N227" s="450">
        <v>93.030633000000009</v>
      </c>
      <c r="O227" s="450">
        <v>123.29361</v>
      </c>
      <c r="P227" s="450">
        <v>216.324243</v>
      </c>
      <c r="Q227" s="450">
        <v>134.50211999999999</v>
      </c>
      <c r="R227" s="451" t="s">
        <v>69</v>
      </c>
      <c r="Z227" s="536">
        <f t="shared" si="9"/>
        <v>0</v>
      </c>
      <c r="AA227" s="521">
        <v>216.324243</v>
      </c>
      <c r="AI227" s="536">
        <f t="shared" si="10"/>
        <v>0</v>
      </c>
      <c r="AJ227" s="536">
        <f t="shared" si="11"/>
        <v>0.216324243</v>
      </c>
    </row>
    <row r="228" spans="1:36" x14ac:dyDescent="0.25">
      <c r="A228" s="3">
        <v>493478.459027</v>
      </c>
      <c r="B228" s="3">
        <v>5180856.1175499903</v>
      </c>
      <c r="C228" s="35" t="s">
        <v>4</v>
      </c>
      <c r="D228" s="84">
        <v>3</v>
      </c>
      <c r="E228" s="98">
        <v>9</v>
      </c>
      <c r="F228" s="98" t="s">
        <v>13</v>
      </c>
      <c r="G228" s="84" t="s">
        <v>23</v>
      </c>
      <c r="H228" s="533">
        <v>617</v>
      </c>
      <c r="I228" s="521">
        <v>2709.4862696850387</v>
      </c>
      <c r="J228" s="521"/>
      <c r="K228" s="103">
        <v>2.5030000000000001</v>
      </c>
      <c r="L228" s="103">
        <v>43.18</v>
      </c>
      <c r="N228" s="450">
        <v>93.030633000000009</v>
      </c>
      <c r="O228" s="450">
        <v>123.29361</v>
      </c>
      <c r="P228" s="450">
        <v>216.324243</v>
      </c>
      <c r="Q228" s="450">
        <v>134.50211999999999</v>
      </c>
      <c r="R228" s="451" t="s">
        <v>69</v>
      </c>
      <c r="Z228" s="536">
        <f t="shared" si="9"/>
        <v>0</v>
      </c>
      <c r="AA228" s="521">
        <v>216.324243</v>
      </c>
      <c r="AI228" s="536">
        <f t="shared" si="10"/>
        <v>0</v>
      </c>
      <c r="AJ228" s="536">
        <f t="shared" si="11"/>
        <v>0.216324243</v>
      </c>
    </row>
    <row r="229" spans="1:36" x14ac:dyDescent="0.25">
      <c r="A229" s="3">
        <v>493508.382158997</v>
      </c>
      <c r="B229" s="3">
        <v>5180871.1945700003</v>
      </c>
      <c r="C229" s="35" t="s">
        <v>4</v>
      </c>
      <c r="D229" s="84">
        <v>3</v>
      </c>
      <c r="E229" s="98">
        <v>10</v>
      </c>
      <c r="F229" s="98" t="s">
        <v>13</v>
      </c>
      <c r="G229" s="84" t="s">
        <v>23</v>
      </c>
      <c r="H229" s="533">
        <v>428</v>
      </c>
      <c r="I229" s="521">
        <v>1879.5139763779525</v>
      </c>
      <c r="J229" s="521"/>
      <c r="K229" s="103">
        <v>2.6379999999999999</v>
      </c>
      <c r="L229" s="103">
        <v>43.33</v>
      </c>
      <c r="N229" s="450">
        <v>0</v>
      </c>
      <c r="O229" s="450">
        <v>212.96169</v>
      </c>
      <c r="P229" s="450">
        <v>212.96169</v>
      </c>
      <c r="Q229" s="450">
        <v>134.50211999999999</v>
      </c>
      <c r="R229" s="451" t="s">
        <v>69</v>
      </c>
      <c r="Z229" s="536">
        <f t="shared" si="9"/>
        <v>0</v>
      </c>
      <c r="AA229" s="521">
        <v>212.96169</v>
      </c>
      <c r="AI229" s="536">
        <f t="shared" si="10"/>
        <v>0</v>
      </c>
      <c r="AJ229" s="536">
        <f t="shared" si="11"/>
        <v>0.21296169000000001</v>
      </c>
    </row>
    <row r="230" spans="1:36" x14ac:dyDescent="0.25">
      <c r="A230" s="3">
        <v>493540.27207200002</v>
      </c>
      <c r="B230" s="3">
        <v>5180854.2695899904</v>
      </c>
      <c r="C230" s="35" t="s">
        <v>4</v>
      </c>
      <c r="D230" s="84">
        <v>4</v>
      </c>
      <c r="E230" s="98">
        <v>11</v>
      </c>
      <c r="F230" s="98" t="s">
        <v>13</v>
      </c>
      <c r="G230" s="84" t="s">
        <v>23</v>
      </c>
      <c r="H230" s="533">
        <v>859</v>
      </c>
      <c r="I230" s="521">
        <v>3772.2021161417319</v>
      </c>
      <c r="J230" s="521"/>
      <c r="K230" s="103">
        <v>2.4319999999999999</v>
      </c>
      <c r="L230" s="103">
        <v>43.03</v>
      </c>
      <c r="N230" s="450">
        <v>93.030633000000009</v>
      </c>
      <c r="O230" s="450">
        <v>123.29361</v>
      </c>
      <c r="P230" s="450">
        <v>216.324243</v>
      </c>
      <c r="Q230" s="450">
        <v>134.50211999999999</v>
      </c>
      <c r="R230" s="451" t="s">
        <v>69</v>
      </c>
      <c r="Z230" s="536">
        <f t="shared" si="9"/>
        <v>0</v>
      </c>
      <c r="AA230" s="521">
        <v>216.324243</v>
      </c>
      <c r="AI230" s="536">
        <f t="shared" si="10"/>
        <v>0</v>
      </c>
      <c r="AJ230" s="536">
        <f t="shared" si="11"/>
        <v>0.216324243</v>
      </c>
    </row>
    <row r="231" spans="1:36" x14ac:dyDescent="0.25">
      <c r="A231" s="3">
        <v>493572.190846999</v>
      </c>
      <c r="B231" s="3">
        <v>5180864.12519</v>
      </c>
      <c r="C231" s="35" t="s">
        <v>4</v>
      </c>
      <c r="D231" s="84">
        <v>5</v>
      </c>
      <c r="E231" s="98">
        <v>12</v>
      </c>
      <c r="F231" s="98" t="s">
        <v>13</v>
      </c>
      <c r="G231" s="84" t="s">
        <v>23</v>
      </c>
      <c r="H231" s="533">
        <v>814</v>
      </c>
      <c r="I231" s="521">
        <v>3574.5896653543305</v>
      </c>
      <c r="J231" s="521"/>
      <c r="K231" s="103">
        <v>2.379</v>
      </c>
      <c r="L231" s="103">
        <v>43.18</v>
      </c>
      <c r="N231" s="450">
        <v>0</v>
      </c>
      <c r="O231" s="450">
        <v>212.96169</v>
      </c>
      <c r="P231" s="450">
        <v>212.96169</v>
      </c>
      <c r="Q231" s="450">
        <v>134.50211999999999</v>
      </c>
      <c r="R231" s="451" t="s">
        <v>69</v>
      </c>
      <c r="Z231" s="536">
        <f t="shared" si="9"/>
        <v>0</v>
      </c>
      <c r="AA231" s="521">
        <v>212.96169</v>
      </c>
      <c r="AI231" s="536">
        <f t="shared" si="10"/>
        <v>0</v>
      </c>
      <c r="AJ231" s="536">
        <f t="shared" si="11"/>
        <v>0.21296169000000001</v>
      </c>
    </row>
    <row r="232" spans="1:36" x14ac:dyDescent="0.25">
      <c r="A232" s="3">
        <v>493604.093411999</v>
      </c>
      <c r="B232" s="3">
        <v>5180858.8683700003</v>
      </c>
      <c r="C232" s="35" t="s">
        <v>4</v>
      </c>
      <c r="D232" s="84">
        <v>6</v>
      </c>
      <c r="E232" s="98">
        <v>13</v>
      </c>
      <c r="F232" s="98" t="s">
        <v>13</v>
      </c>
      <c r="G232" s="84" t="s">
        <v>23</v>
      </c>
      <c r="H232" s="533">
        <v>775</v>
      </c>
      <c r="I232" s="521">
        <v>3403.3255413385823</v>
      </c>
      <c r="J232" s="521"/>
      <c r="K232" s="103">
        <v>2.41</v>
      </c>
      <c r="L232" s="103">
        <v>45.38</v>
      </c>
      <c r="N232" s="450">
        <v>0</v>
      </c>
      <c r="O232" s="450">
        <v>212.96169</v>
      </c>
      <c r="P232" s="450">
        <v>212.96169</v>
      </c>
      <c r="Q232" s="450">
        <v>134.50211999999999</v>
      </c>
      <c r="R232" s="451" t="s">
        <v>69</v>
      </c>
      <c r="Z232" s="536">
        <f t="shared" si="9"/>
        <v>0</v>
      </c>
      <c r="AA232" s="521">
        <v>212.96169</v>
      </c>
      <c r="AI232" s="536">
        <f t="shared" si="10"/>
        <v>0</v>
      </c>
      <c r="AJ232" s="536">
        <f t="shared" si="11"/>
        <v>0.21296169000000001</v>
      </c>
    </row>
    <row r="233" spans="1:36" x14ac:dyDescent="0.25">
      <c r="A233" s="3">
        <v>493642.625925</v>
      </c>
      <c r="B233" s="3">
        <v>5180861.3212599903</v>
      </c>
      <c r="C233" s="35" t="s">
        <v>5</v>
      </c>
      <c r="D233" s="84">
        <v>1</v>
      </c>
      <c r="E233" s="98">
        <v>14</v>
      </c>
      <c r="F233" s="98" t="s">
        <v>13</v>
      </c>
      <c r="G233" s="84" t="s">
        <v>27</v>
      </c>
      <c r="H233" s="90">
        <v>1123</v>
      </c>
      <c r="I233" s="521">
        <v>4931.5284940944875</v>
      </c>
      <c r="J233" s="521"/>
      <c r="K233" s="103">
        <v>2.028</v>
      </c>
      <c r="L233" s="103">
        <v>47.02</v>
      </c>
      <c r="N233" s="450">
        <v>179.33616000000001</v>
      </c>
      <c r="O233" s="450">
        <v>44.834040000000002</v>
      </c>
      <c r="P233" s="450">
        <v>224.17020000000002</v>
      </c>
      <c r="Q233" s="450">
        <v>112.08510000000001</v>
      </c>
      <c r="R233" s="451" t="s">
        <v>74</v>
      </c>
      <c r="Z233" s="536">
        <f t="shared" si="9"/>
        <v>0</v>
      </c>
      <c r="AA233" s="521">
        <v>224.17020000000002</v>
      </c>
      <c r="AI233" s="536">
        <f t="shared" si="10"/>
        <v>0</v>
      </c>
      <c r="AJ233" s="536">
        <f t="shared" si="11"/>
        <v>0.22417020000000001</v>
      </c>
    </row>
    <row r="234" spans="1:36" x14ac:dyDescent="0.25">
      <c r="A234" s="3">
        <v>493667.907851998</v>
      </c>
      <c r="B234" s="3">
        <v>5180857.0227399804</v>
      </c>
      <c r="C234" s="35" t="s">
        <v>5</v>
      </c>
      <c r="D234" s="84">
        <v>1</v>
      </c>
      <c r="E234" s="98">
        <v>15</v>
      </c>
      <c r="F234" s="98" t="s">
        <v>13</v>
      </c>
      <c r="G234" s="84" t="s">
        <v>27</v>
      </c>
      <c r="H234" s="90">
        <v>937</v>
      </c>
      <c r="I234" s="521">
        <v>4114.7303641732278</v>
      </c>
      <c r="J234" s="521"/>
      <c r="K234" s="103">
        <v>2.081</v>
      </c>
      <c r="L234" s="103">
        <v>45.54</v>
      </c>
      <c r="N234" s="450">
        <v>179.33616000000001</v>
      </c>
      <c r="O234" s="450">
        <v>44.834040000000002</v>
      </c>
      <c r="P234" s="450">
        <v>224.17020000000002</v>
      </c>
      <c r="Q234" s="450">
        <v>112.08510000000001</v>
      </c>
      <c r="R234" s="451" t="s">
        <v>74</v>
      </c>
      <c r="Z234" s="536">
        <f t="shared" si="9"/>
        <v>0</v>
      </c>
      <c r="AA234" s="521">
        <v>224.17020000000002</v>
      </c>
      <c r="AI234" s="536">
        <f t="shared" si="10"/>
        <v>0</v>
      </c>
      <c r="AJ234" s="536">
        <f t="shared" si="11"/>
        <v>0.22417020000000001</v>
      </c>
    </row>
    <row r="235" spans="1:36" x14ac:dyDescent="0.25">
      <c r="A235" s="3">
        <v>493699.82406800002</v>
      </c>
      <c r="B235" s="3">
        <v>5180864.6565899802</v>
      </c>
      <c r="C235" s="35" t="s">
        <v>5</v>
      </c>
      <c r="D235" s="84">
        <v>2</v>
      </c>
      <c r="E235" s="98">
        <v>16</v>
      </c>
      <c r="F235" s="98" t="s">
        <v>13</v>
      </c>
      <c r="G235" s="84" t="s">
        <v>27</v>
      </c>
      <c r="H235" s="90">
        <v>930</v>
      </c>
      <c r="I235" s="521">
        <v>4083.990649606299</v>
      </c>
      <c r="J235" s="521"/>
      <c r="K235" s="103">
        <v>2.109</v>
      </c>
      <c r="L235" s="103">
        <v>45.75</v>
      </c>
      <c r="N235" s="450">
        <v>179.33616000000001</v>
      </c>
      <c r="O235" s="450">
        <v>44.834040000000002</v>
      </c>
      <c r="P235" s="450">
        <v>224.17020000000002</v>
      </c>
      <c r="Q235" s="450">
        <v>112.08510000000001</v>
      </c>
      <c r="R235" s="451" t="s">
        <v>74</v>
      </c>
      <c r="Z235" s="536">
        <f t="shared" si="9"/>
        <v>0</v>
      </c>
      <c r="AA235" s="521">
        <v>224.17020000000002</v>
      </c>
      <c r="AI235" s="536">
        <f t="shared" si="10"/>
        <v>0</v>
      </c>
      <c r="AJ235" s="536">
        <f t="shared" si="11"/>
        <v>0.22417020000000001</v>
      </c>
    </row>
    <row r="236" spans="1:36" x14ac:dyDescent="0.25">
      <c r="A236" s="3">
        <v>493731.736488997</v>
      </c>
      <c r="B236" s="3">
        <v>5180868.7346999804</v>
      </c>
      <c r="C236" s="35" t="s">
        <v>5</v>
      </c>
      <c r="D236" s="84">
        <v>3</v>
      </c>
      <c r="E236" s="98">
        <v>17</v>
      </c>
      <c r="F236" s="98" t="s">
        <v>13</v>
      </c>
      <c r="G236" s="84" t="s">
        <v>27</v>
      </c>
      <c r="H236" s="90">
        <v>1039</v>
      </c>
      <c r="I236" s="521">
        <v>4562.6519192913383</v>
      </c>
      <c r="J236" s="521"/>
      <c r="K236" s="103">
        <v>2.177</v>
      </c>
      <c r="L236" s="103">
        <v>45.49</v>
      </c>
      <c r="N236" s="450">
        <v>179.33616000000001</v>
      </c>
      <c r="O236" s="450">
        <v>44.834040000000002</v>
      </c>
      <c r="P236" s="450">
        <v>224.17020000000002</v>
      </c>
      <c r="Q236" s="450">
        <v>112.08510000000001</v>
      </c>
      <c r="R236" s="451" t="s">
        <v>74</v>
      </c>
      <c r="Z236" s="536">
        <f t="shared" si="9"/>
        <v>0</v>
      </c>
      <c r="AA236" s="521">
        <v>224.17020000000002</v>
      </c>
      <c r="AI236" s="536">
        <f t="shared" si="10"/>
        <v>0</v>
      </c>
      <c r="AJ236" s="536">
        <f t="shared" si="11"/>
        <v>0.22417020000000001</v>
      </c>
    </row>
    <row r="237" spans="1:36" x14ac:dyDescent="0.25">
      <c r="A237" s="3">
        <v>493763.62173200003</v>
      </c>
      <c r="B237" s="3">
        <v>5180846.6992800003</v>
      </c>
      <c r="C237" s="35" t="s">
        <v>5</v>
      </c>
      <c r="D237" s="84">
        <v>4</v>
      </c>
      <c r="E237" s="98">
        <v>18</v>
      </c>
      <c r="F237" s="98" t="s">
        <v>13</v>
      </c>
      <c r="G237" s="84" t="s">
        <v>27</v>
      </c>
      <c r="H237" s="90">
        <v>1131</v>
      </c>
      <c r="I237" s="521">
        <v>4966.6595964566923</v>
      </c>
      <c r="J237" s="521"/>
      <c r="K237" s="103">
        <v>2.0049999999999999</v>
      </c>
      <c r="L237" s="103">
        <v>45.67</v>
      </c>
      <c r="N237" s="450">
        <v>179.33616000000001</v>
      </c>
      <c r="O237" s="450">
        <v>44.834040000000002</v>
      </c>
      <c r="P237" s="450">
        <v>224.17020000000002</v>
      </c>
      <c r="Q237" s="450">
        <v>112.08510000000001</v>
      </c>
      <c r="R237" s="451" t="s">
        <v>74</v>
      </c>
      <c r="Z237" s="536">
        <f t="shared" si="9"/>
        <v>0</v>
      </c>
      <c r="AA237" s="521">
        <v>224.17020000000002</v>
      </c>
      <c r="AI237" s="536">
        <f t="shared" si="10"/>
        <v>0</v>
      </c>
      <c r="AJ237" s="536">
        <f t="shared" si="11"/>
        <v>0.22417020000000001</v>
      </c>
    </row>
    <row r="238" spans="1:36" x14ac:dyDescent="0.25">
      <c r="A238" s="3">
        <v>493798.241069999</v>
      </c>
      <c r="B238" s="3">
        <v>5180860.3842399903</v>
      </c>
      <c r="C238" s="35" t="s">
        <v>5</v>
      </c>
      <c r="D238" s="84">
        <v>5</v>
      </c>
      <c r="E238" s="98">
        <v>19</v>
      </c>
      <c r="F238" s="98" t="s">
        <v>13</v>
      </c>
      <c r="G238" s="84" t="s">
        <v>27</v>
      </c>
      <c r="H238" s="90">
        <v>937</v>
      </c>
      <c r="I238" s="521">
        <v>4114.7303641732278</v>
      </c>
      <c r="J238" s="521"/>
      <c r="K238" s="103">
        <v>2.129</v>
      </c>
      <c r="L238" s="103">
        <v>46.22</v>
      </c>
      <c r="N238" s="450">
        <v>179.33616000000001</v>
      </c>
      <c r="O238" s="450">
        <v>44.834040000000002</v>
      </c>
      <c r="P238" s="450">
        <v>224.17020000000002</v>
      </c>
      <c r="Q238" s="450">
        <v>112.08510000000001</v>
      </c>
      <c r="R238" s="451" t="s">
        <v>74</v>
      </c>
      <c r="Z238" s="536">
        <f t="shared" si="9"/>
        <v>0</v>
      </c>
      <c r="AA238" s="521">
        <v>224.17020000000002</v>
      </c>
      <c r="AI238" s="536">
        <f t="shared" si="10"/>
        <v>0</v>
      </c>
      <c r="AJ238" s="536">
        <f t="shared" si="11"/>
        <v>0.22417020000000001</v>
      </c>
    </row>
    <row r="239" spans="1:36" x14ac:dyDescent="0.25">
      <c r="A239" s="3">
        <v>493827.45429000002</v>
      </c>
      <c r="B239" s="3">
        <v>5180862.3015200002</v>
      </c>
      <c r="C239" s="35" t="s">
        <v>5</v>
      </c>
      <c r="D239" s="84">
        <v>5</v>
      </c>
      <c r="E239" s="98">
        <v>20</v>
      </c>
      <c r="F239" s="98" t="s">
        <v>13</v>
      </c>
      <c r="G239" s="84" t="s">
        <v>27</v>
      </c>
      <c r="H239" s="90">
        <v>1402</v>
      </c>
      <c r="I239" s="521">
        <v>6156.7256889763776</v>
      </c>
      <c r="J239" s="521"/>
      <c r="K239" s="103">
        <v>2.0299999999999998</v>
      </c>
      <c r="L239" s="103">
        <v>45.48</v>
      </c>
      <c r="N239" s="450">
        <v>179.33616000000001</v>
      </c>
      <c r="O239" s="450">
        <v>44.834040000000002</v>
      </c>
      <c r="P239" s="450">
        <v>224.17020000000002</v>
      </c>
      <c r="Q239" s="450">
        <v>112.08510000000001</v>
      </c>
      <c r="R239" s="451" t="s">
        <v>74</v>
      </c>
      <c r="Z239" s="536">
        <f t="shared" si="9"/>
        <v>0</v>
      </c>
      <c r="AA239" s="521">
        <v>224.17020000000002</v>
      </c>
      <c r="AI239" s="536">
        <f t="shared" si="10"/>
        <v>0</v>
      </c>
      <c r="AJ239" s="536">
        <f t="shared" si="11"/>
        <v>0.22417020000000001</v>
      </c>
    </row>
    <row r="240" spans="1:36" x14ac:dyDescent="0.25">
      <c r="A240" s="3">
        <v>493858.435615997</v>
      </c>
      <c r="B240" s="3">
        <v>5180848.0880899904</v>
      </c>
      <c r="C240" s="35" t="s">
        <v>5</v>
      </c>
      <c r="D240" s="84">
        <v>6</v>
      </c>
      <c r="E240" s="98">
        <v>21</v>
      </c>
      <c r="F240" s="98" t="s">
        <v>13</v>
      </c>
      <c r="G240" s="84" t="s">
        <v>27</v>
      </c>
      <c r="H240" s="90">
        <v>1281</v>
      </c>
      <c r="I240" s="521">
        <v>5625.3677657480312</v>
      </c>
      <c r="J240" s="521"/>
      <c r="K240" s="103">
        <v>1.8939999999999999</v>
      </c>
      <c r="L240" s="103">
        <v>45.59</v>
      </c>
      <c r="N240" s="450">
        <v>179.33616000000001</v>
      </c>
      <c r="O240" s="450">
        <v>44.834040000000002</v>
      </c>
      <c r="P240" s="450">
        <v>224.17020000000002</v>
      </c>
      <c r="Q240" s="450">
        <v>112.08510000000001</v>
      </c>
      <c r="R240" s="451" t="s">
        <v>74</v>
      </c>
      <c r="Z240" s="536">
        <f t="shared" si="9"/>
        <v>0</v>
      </c>
      <c r="AA240" s="521">
        <v>224.17020000000002</v>
      </c>
      <c r="AI240" s="536">
        <f t="shared" si="10"/>
        <v>0</v>
      </c>
      <c r="AJ240" s="536">
        <f t="shared" si="11"/>
        <v>0.22417020000000001</v>
      </c>
    </row>
    <row r="241" spans="1:36" x14ac:dyDescent="0.25">
      <c r="A241" s="3">
        <v>493884.760519</v>
      </c>
      <c r="B241" s="3">
        <v>5180880.6179999802</v>
      </c>
      <c r="C241" s="35" t="s">
        <v>5</v>
      </c>
      <c r="D241" s="84">
        <v>6</v>
      </c>
      <c r="E241" s="98">
        <v>22</v>
      </c>
      <c r="F241" s="98" t="s">
        <v>13</v>
      </c>
      <c r="G241" s="84" t="s">
        <v>27</v>
      </c>
      <c r="H241" s="90">
        <v>817</v>
      </c>
      <c r="I241" s="521">
        <v>3587.7638287401569</v>
      </c>
      <c r="J241" s="521"/>
      <c r="K241" s="103">
        <v>2.2200000000000002</v>
      </c>
      <c r="L241" s="103">
        <v>46.23</v>
      </c>
      <c r="N241" s="450">
        <v>179.33616000000001</v>
      </c>
      <c r="O241" s="450">
        <v>44.834040000000002</v>
      </c>
      <c r="P241" s="450">
        <v>224.17020000000002</v>
      </c>
      <c r="Q241" s="450">
        <v>112.08510000000001</v>
      </c>
      <c r="R241" s="451" t="s">
        <v>74</v>
      </c>
      <c r="Z241" s="536">
        <f t="shared" si="9"/>
        <v>0</v>
      </c>
      <c r="AA241" s="521">
        <v>224.17020000000002</v>
      </c>
      <c r="AI241" s="536">
        <f t="shared" si="10"/>
        <v>0</v>
      </c>
      <c r="AJ241" s="536">
        <f t="shared" si="11"/>
        <v>0.22417020000000001</v>
      </c>
    </row>
    <row r="242" spans="1:36" x14ac:dyDescent="0.25">
      <c r="A242" s="3">
        <v>493923.18883200001</v>
      </c>
      <c r="B242" s="3">
        <v>5180872.2048300002</v>
      </c>
      <c r="C242" s="35" t="s">
        <v>6</v>
      </c>
      <c r="D242" s="84">
        <v>1</v>
      </c>
      <c r="E242" s="98">
        <v>23</v>
      </c>
      <c r="F242" s="98" t="s">
        <v>13</v>
      </c>
      <c r="G242" s="84" t="s">
        <v>30</v>
      </c>
      <c r="H242" s="533">
        <v>236</v>
      </c>
      <c r="I242" s="521">
        <v>1052.9494</v>
      </c>
      <c r="J242" s="521"/>
      <c r="K242" s="529">
        <v>3.7621000000000002</v>
      </c>
      <c r="L242" s="84">
        <v>61.783000000000001</v>
      </c>
      <c r="N242" s="450">
        <v>16.812764999999999</v>
      </c>
      <c r="O242" s="450">
        <v>44.834040000000002</v>
      </c>
      <c r="P242" s="450">
        <v>61.646805000000001</v>
      </c>
      <c r="Q242" s="450">
        <v>8.9668080000000003</v>
      </c>
      <c r="R242" s="451" t="s">
        <v>75</v>
      </c>
      <c r="Z242" s="536">
        <f t="shared" si="9"/>
        <v>0</v>
      </c>
      <c r="AA242" s="521">
        <v>61.646805000000001</v>
      </c>
      <c r="AI242" s="536">
        <f t="shared" si="10"/>
        <v>0</v>
      </c>
      <c r="AJ242" s="536">
        <f t="shared" si="11"/>
        <v>6.1646804999999999E-2</v>
      </c>
    </row>
    <row r="243" spans="1:36" x14ac:dyDescent="0.25">
      <c r="A243" s="3">
        <v>493955.09288900002</v>
      </c>
      <c r="B243" s="3">
        <v>5180868.1722100005</v>
      </c>
      <c r="C243" s="35" t="s">
        <v>6</v>
      </c>
      <c r="D243" s="84">
        <v>2</v>
      </c>
      <c r="E243" s="98">
        <v>24</v>
      </c>
      <c r="F243" s="98" t="s">
        <v>13</v>
      </c>
      <c r="G243" s="84" t="s">
        <v>29</v>
      </c>
      <c r="H243" s="90">
        <v>668</v>
      </c>
      <c r="I243" s="521">
        <v>2980.3821999999996</v>
      </c>
      <c r="J243" s="521"/>
      <c r="K243" s="103">
        <v>3.0640000000000001</v>
      </c>
      <c r="L243" s="103">
        <v>44.67</v>
      </c>
      <c r="N243" s="450">
        <v>0</v>
      </c>
      <c r="O243" s="450">
        <v>0</v>
      </c>
      <c r="P243" s="450">
        <v>0</v>
      </c>
      <c r="Q243" s="450">
        <v>201.75318000000001</v>
      </c>
      <c r="R243" s="451" t="s">
        <v>78</v>
      </c>
      <c r="Z243" s="536">
        <f t="shared" si="9"/>
        <v>0</v>
      </c>
      <c r="AA243" s="521">
        <v>0</v>
      </c>
      <c r="AI243" s="536">
        <f t="shared" si="10"/>
        <v>0</v>
      </c>
      <c r="AJ243" s="536">
        <f t="shared" si="11"/>
        <v>0</v>
      </c>
    </row>
    <row r="244" spans="1:36" x14ac:dyDescent="0.25">
      <c r="A244" s="3">
        <v>493986.992199998</v>
      </c>
      <c r="B244" s="3">
        <v>5180859.3615100002</v>
      </c>
      <c r="C244" s="35" t="s">
        <v>6</v>
      </c>
      <c r="D244" s="84">
        <v>3</v>
      </c>
      <c r="E244" s="98">
        <v>25</v>
      </c>
      <c r="F244" s="98" t="s">
        <v>13</v>
      </c>
      <c r="G244" s="84" t="s">
        <v>24</v>
      </c>
      <c r="H244" s="90">
        <v>979</v>
      </c>
      <c r="I244" s="521">
        <v>4299.1686515748024</v>
      </c>
      <c r="J244" s="521"/>
      <c r="K244" s="102">
        <v>1.681</v>
      </c>
      <c r="L244" s="103">
        <v>45.48</v>
      </c>
      <c r="N244" s="450">
        <v>0</v>
      </c>
      <c r="O244" s="450">
        <v>145.71063000000001</v>
      </c>
      <c r="P244" s="450">
        <v>145.71063000000001</v>
      </c>
      <c r="Q244" s="450">
        <v>109.84339800000001</v>
      </c>
      <c r="R244" s="451" t="s">
        <v>66</v>
      </c>
      <c r="Z244" s="536">
        <f t="shared" si="9"/>
        <v>0</v>
      </c>
      <c r="AA244" s="521">
        <v>145.71063000000001</v>
      </c>
      <c r="AI244" s="536">
        <f t="shared" si="10"/>
        <v>0</v>
      </c>
      <c r="AJ244" s="536">
        <f t="shared" si="11"/>
        <v>0.14571063000000001</v>
      </c>
    </row>
    <row r="245" spans="1:36" x14ac:dyDescent="0.25">
      <c r="A245" s="3">
        <v>494016.170361</v>
      </c>
      <c r="B245" s="3">
        <v>5180863.3944100002</v>
      </c>
      <c r="C245" s="35" t="s">
        <v>6</v>
      </c>
      <c r="D245" s="84">
        <v>3</v>
      </c>
      <c r="E245" s="98">
        <v>26</v>
      </c>
      <c r="F245" s="98" t="s">
        <v>13</v>
      </c>
      <c r="G245" s="84" t="s">
        <v>24</v>
      </c>
      <c r="H245" s="90">
        <v>1086</v>
      </c>
      <c r="I245" s="521">
        <v>4769.0471456692912</v>
      </c>
      <c r="J245" s="521"/>
      <c r="K245" s="102">
        <v>1.76</v>
      </c>
      <c r="L245" s="103">
        <v>46.44</v>
      </c>
      <c r="N245" s="450">
        <v>0</v>
      </c>
      <c r="O245" s="450">
        <v>145.71063000000001</v>
      </c>
      <c r="P245" s="450">
        <v>145.71063000000001</v>
      </c>
      <c r="Q245" s="450">
        <v>109.84339800000001</v>
      </c>
      <c r="R245" s="451" t="s">
        <v>66</v>
      </c>
      <c r="Z245" s="536">
        <f t="shared" si="9"/>
        <v>0</v>
      </c>
      <c r="AA245" s="521">
        <v>145.71063000000001</v>
      </c>
      <c r="AI245" s="536">
        <f t="shared" si="10"/>
        <v>0</v>
      </c>
      <c r="AJ245" s="536">
        <f t="shared" si="11"/>
        <v>0.14571063000000001</v>
      </c>
    </row>
    <row r="246" spans="1:36" x14ac:dyDescent="0.25">
      <c r="A246" s="3">
        <v>494050.810379998</v>
      </c>
      <c r="B246" s="3">
        <v>5180861.1869900003</v>
      </c>
      <c r="C246" s="35" t="s">
        <v>6</v>
      </c>
      <c r="D246" s="84">
        <v>4</v>
      </c>
      <c r="E246" s="98">
        <v>27</v>
      </c>
      <c r="F246" s="98" t="s">
        <v>13</v>
      </c>
      <c r="G246" s="84" t="s">
        <v>28</v>
      </c>
      <c r="H246" s="90">
        <v>766</v>
      </c>
      <c r="I246" s="521">
        <v>3363.8030511811021</v>
      </c>
      <c r="J246" s="521"/>
      <c r="K246" s="103">
        <v>1.923</v>
      </c>
      <c r="L246" s="103">
        <v>45.38</v>
      </c>
      <c r="N246" s="450">
        <v>179.33616000000001</v>
      </c>
      <c r="O246" s="450">
        <v>0</v>
      </c>
      <c r="P246" s="450">
        <v>179.33616000000001</v>
      </c>
      <c r="Q246" s="450">
        <v>112.08510000000001</v>
      </c>
      <c r="R246" s="451" t="s">
        <v>76</v>
      </c>
      <c r="Z246" s="536">
        <f t="shared" si="9"/>
        <v>0</v>
      </c>
      <c r="AA246" s="521">
        <v>179.33616000000001</v>
      </c>
      <c r="AI246" s="536">
        <f t="shared" si="10"/>
        <v>0</v>
      </c>
      <c r="AJ246" s="536">
        <f t="shared" si="11"/>
        <v>0.17933616000000002</v>
      </c>
    </row>
    <row r="247" spans="1:36" x14ac:dyDescent="0.25">
      <c r="A247" s="3">
        <v>494082.71162100002</v>
      </c>
      <c r="B247" s="3">
        <v>5180854.1547499904</v>
      </c>
      <c r="C247" s="35" t="s">
        <v>6</v>
      </c>
      <c r="D247" s="84">
        <v>5</v>
      </c>
      <c r="E247" s="98">
        <v>28</v>
      </c>
      <c r="F247" s="98" t="s">
        <v>13</v>
      </c>
      <c r="G247" s="84" t="s">
        <v>25</v>
      </c>
      <c r="H247" s="533">
        <v>488</v>
      </c>
      <c r="I247" s="521">
        <v>2142.997244094488</v>
      </c>
      <c r="J247" s="521"/>
      <c r="K247" s="529">
        <v>3.1766999999999999</v>
      </c>
      <c r="L247" s="84">
        <v>62.887</v>
      </c>
      <c r="N247" s="450">
        <v>0</v>
      </c>
      <c r="O247" s="450">
        <v>145.71063000000001</v>
      </c>
      <c r="P247" s="450">
        <v>145.71063000000001</v>
      </c>
      <c r="Q247" s="450">
        <v>11.20851</v>
      </c>
      <c r="R247" s="451" t="s">
        <v>77</v>
      </c>
      <c r="Z247" s="536">
        <f t="shared" si="9"/>
        <v>0</v>
      </c>
      <c r="AA247" s="521">
        <v>145.71063000000001</v>
      </c>
      <c r="AI247" s="536">
        <f t="shared" si="10"/>
        <v>0</v>
      </c>
      <c r="AJ247" s="536">
        <f t="shared" si="11"/>
        <v>0.14571063000000001</v>
      </c>
    </row>
    <row r="248" spans="1:36" x14ac:dyDescent="0.25">
      <c r="A248" s="3">
        <v>494114.637672999</v>
      </c>
      <c r="B248" s="3">
        <v>5180872.3474000003</v>
      </c>
      <c r="C248" s="35" t="s">
        <v>6</v>
      </c>
      <c r="D248" s="84">
        <v>5</v>
      </c>
      <c r="E248" s="98">
        <v>29</v>
      </c>
      <c r="F248" s="98" t="s">
        <v>13</v>
      </c>
      <c r="G248" s="84" t="s">
        <v>25</v>
      </c>
      <c r="H248" s="533">
        <v>449</v>
      </c>
      <c r="I248" s="521">
        <v>1971.7331200787401</v>
      </c>
      <c r="J248" s="521"/>
      <c r="K248" s="529">
        <v>3.6836000000000002</v>
      </c>
      <c r="L248" s="84">
        <v>61.658000000000001</v>
      </c>
      <c r="N248" s="450">
        <v>0</v>
      </c>
      <c r="O248" s="450">
        <v>145.71063000000001</v>
      </c>
      <c r="P248" s="450">
        <v>145.71063000000001</v>
      </c>
      <c r="Q248" s="450">
        <v>11.20851</v>
      </c>
      <c r="R248" s="451" t="s">
        <v>77</v>
      </c>
      <c r="Z248" s="536">
        <f t="shared" si="9"/>
        <v>0</v>
      </c>
      <c r="AA248" s="521">
        <v>145.71063000000001</v>
      </c>
      <c r="AI248" s="536">
        <f t="shared" si="10"/>
        <v>0</v>
      </c>
      <c r="AJ248" s="536">
        <f t="shared" si="11"/>
        <v>0.14571063000000001</v>
      </c>
    </row>
    <row r="249" spans="1:36" x14ac:dyDescent="0.25">
      <c r="A249" s="3">
        <v>494145.15560300002</v>
      </c>
      <c r="B249" s="3">
        <v>5180849.02348</v>
      </c>
      <c r="C249" s="35" t="s">
        <v>6</v>
      </c>
      <c r="D249" s="84">
        <v>6</v>
      </c>
      <c r="E249" s="98">
        <v>30</v>
      </c>
      <c r="F249" s="98" t="s">
        <v>13</v>
      </c>
      <c r="G249" s="84" t="s">
        <v>26</v>
      </c>
      <c r="H249" s="533">
        <v>28</v>
      </c>
      <c r="I249" s="521">
        <v>124.92619999999999</v>
      </c>
      <c r="J249" s="521"/>
      <c r="K249" s="103">
        <v>3.1890000000000001</v>
      </c>
      <c r="L249" s="103">
        <v>42.78</v>
      </c>
      <c r="N249" s="450">
        <v>0</v>
      </c>
      <c r="O249" s="450">
        <v>0</v>
      </c>
      <c r="P249" s="450">
        <v>0</v>
      </c>
      <c r="Q249" s="450">
        <v>224.17020000000002</v>
      </c>
      <c r="R249" s="451" t="s">
        <v>79</v>
      </c>
      <c r="Z249" s="536">
        <f t="shared" si="9"/>
        <v>0</v>
      </c>
      <c r="AA249" s="521">
        <v>0</v>
      </c>
      <c r="AI249" s="536">
        <f t="shared" si="10"/>
        <v>0</v>
      </c>
      <c r="AJ249" s="536">
        <f t="shared" si="11"/>
        <v>0</v>
      </c>
    </row>
    <row r="250" spans="1:36" x14ac:dyDescent="0.25">
      <c r="A250" s="3">
        <v>493445.578717998</v>
      </c>
      <c r="B250" s="3">
        <v>5180889.9313700004</v>
      </c>
      <c r="C250" s="35" t="s">
        <v>4</v>
      </c>
      <c r="D250" s="84">
        <v>1</v>
      </c>
      <c r="E250" s="98">
        <v>9</v>
      </c>
      <c r="F250" s="98" t="s">
        <v>14</v>
      </c>
      <c r="G250" s="84" t="s">
        <v>23</v>
      </c>
      <c r="H250" s="533">
        <v>556</v>
      </c>
      <c r="I250" s="521">
        <v>2441.6116141732277</v>
      </c>
      <c r="J250" s="521"/>
      <c r="K250" s="103">
        <v>2.339</v>
      </c>
      <c r="L250" s="103">
        <v>43.54</v>
      </c>
      <c r="N250" s="450">
        <v>0</v>
      </c>
      <c r="O250" s="450">
        <v>212.96169</v>
      </c>
      <c r="P250" s="450">
        <v>212.96169</v>
      </c>
      <c r="Q250" s="450">
        <v>134.50211999999999</v>
      </c>
      <c r="R250" s="451" t="s">
        <v>69</v>
      </c>
      <c r="Z250" s="536">
        <f t="shared" si="9"/>
        <v>0</v>
      </c>
      <c r="AA250" s="521">
        <v>212.96169</v>
      </c>
      <c r="AI250" s="536">
        <f t="shared" si="10"/>
        <v>0</v>
      </c>
      <c r="AJ250" s="536">
        <f t="shared" si="11"/>
        <v>0.21296169000000001</v>
      </c>
    </row>
    <row r="251" spans="1:36" x14ac:dyDescent="0.25">
      <c r="A251" s="3">
        <v>493477.500961999</v>
      </c>
      <c r="B251" s="3">
        <v>5180903.0090199905</v>
      </c>
      <c r="C251" s="35" t="s">
        <v>4</v>
      </c>
      <c r="D251" s="84">
        <v>2</v>
      </c>
      <c r="E251" s="98">
        <v>10</v>
      </c>
      <c r="F251" s="98" t="s">
        <v>14</v>
      </c>
      <c r="G251" s="84" t="s">
        <v>23</v>
      </c>
      <c r="H251" s="533">
        <v>831</v>
      </c>
      <c r="I251" s="521">
        <v>3649.2432578740154</v>
      </c>
      <c r="J251" s="521"/>
      <c r="K251" s="103">
        <v>2.6440000000000001</v>
      </c>
      <c r="L251" s="103">
        <v>43.64</v>
      </c>
      <c r="N251" s="450">
        <v>0</v>
      </c>
      <c r="O251" s="450">
        <v>212.96169</v>
      </c>
      <c r="P251" s="450">
        <v>212.96169</v>
      </c>
      <c r="Q251" s="450">
        <v>134.50211999999999</v>
      </c>
      <c r="R251" s="451" t="s">
        <v>69</v>
      </c>
      <c r="Z251" s="536">
        <f t="shared" si="9"/>
        <v>0</v>
      </c>
      <c r="AA251" s="521">
        <v>212.96169</v>
      </c>
      <c r="AI251" s="536">
        <f t="shared" si="10"/>
        <v>0</v>
      </c>
      <c r="AJ251" s="536">
        <f t="shared" si="11"/>
        <v>0.21296169000000001</v>
      </c>
    </row>
    <row r="252" spans="1:36" x14ac:dyDescent="0.25">
      <c r="A252" s="3">
        <v>493509.39061900001</v>
      </c>
      <c r="B252" s="3">
        <v>5180886.0838599904</v>
      </c>
      <c r="C252" s="35" t="s">
        <v>4</v>
      </c>
      <c r="D252" s="84">
        <v>3</v>
      </c>
      <c r="E252" s="98">
        <v>11</v>
      </c>
      <c r="F252" s="98" t="s">
        <v>14</v>
      </c>
      <c r="G252" s="84" t="s">
        <v>23</v>
      </c>
      <c r="H252" s="533">
        <v>361</v>
      </c>
      <c r="I252" s="521">
        <v>1585.290994094488</v>
      </c>
      <c r="J252" s="521"/>
      <c r="K252" s="103">
        <v>3.1869999999999998</v>
      </c>
      <c r="L252" s="103">
        <v>43.73</v>
      </c>
      <c r="N252" s="450">
        <v>0</v>
      </c>
      <c r="O252" s="450">
        <v>212.96169</v>
      </c>
      <c r="P252" s="450">
        <v>212.96169</v>
      </c>
      <c r="Q252" s="450">
        <v>134.50211999999999</v>
      </c>
      <c r="R252" s="451" t="s">
        <v>69</v>
      </c>
      <c r="Z252" s="536">
        <f t="shared" si="9"/>
        <v>0</v>
      </c>
      <c r="AA252" s="521">
        <v>212.96169</v>
      </c>
      <c r="AI252" s="536">
        <f t="shared" si="10"/>
        <v>0</v>
      </c>
      <c r="AJ252" s="536">
        <f t="shared" si="11"/>
        <v>0.21296169000000001</v>
      </c>
    </row>
    <row r="253" spans="1:36" x14ac:dyDescent="0.25">
      <c r="A253" s="3">
        <v>493543.70833300002</v>
      </c>
      <c r="B253" s="3">
        <v>5180893.1404100005</v>
      </c>
      <c r="C253" s="35" t="s">
        <v>4</v>
      </c>
      <c r="D253" s="84">
        <v>4</v>
      </c>
      <c r="E253" s="98">
        <v>12</v>
      </c>
      <c r="F253" s="98" t="s">
        <v>14</v>
      </c>
      <c r="G253" s="84" t="s">
        <v>23</v>
      </c>
      <c r="H253" s="533">
        <v>780</v>
      </c>
      <c r="I253" s="521">
        <v>3425.2824803149601</v>
      </c>
      <c r="J253" s="521"/>
      <c r="K253" s="103">
        <v>2.8370000000000002</v>
      </c>
      <c r="L253" s="103">
        <v>44.11</v>
      </c>
      <c r="N253" s="450">
        <v>93.030633000000009</v>
      </c>
      <c r="O253" s="450">
        <v>123.29361</v>
      </c>
      <c r="P253" s="450">
        <v>216.324243</v>
      </c>
      <c r="Q253" s="450">
        <v>134.50211999999999</v>
      </c>
      <c r="R253" s="451" t="s">
        <v>69</v>
      </c>
      <c r="Z253" s="536">
        <f t="shared" si="9"/>
        <v>0</v>
      </c>
      <c r="AA253" s="521">
        <v>216.324243</v>
      </c>
      <c r="AI253" s="536">
        <f t="shared" si="10"/>
        <v>0</v>
      </c>
      <c r="AJ253" s="536">
        <f t="shared" si="11"/>
        <v>0.216324243</v>
      </c>
    </row>
    <row r="254" spans="1:36" x14ac:dyDescent="0.25">
      <c r="A254" s="3">
        <v>493573.21164499701</v>
      </c>
      <c r="B254" s="3">
        <v>5180890.6823100001</v>
      </c>
      <c r="C254" s="35" t="s">
        <v>4</v>
      </c>
      <c r="D254" s="84">
        <v>4</v>
      </c>
      <c r="E254" s="98">
        <v>13</v>
      </c>
      <c r="F254" s="98" t="s">
        <v>14</v>
      </c>
      <c r="G254" s="84" t="s">
        <v>23</v>
      </c>
      <c r="H254" s="533">
        <v>748</v>
      </c>
      <c r="I254" s="521">
        <v>3284.7580708661412</v>
      </c>
      <c r="J254" s="521"/>
      <c r="K254" s="103">
        <v>2.6040000000000001</v>
      </c>
      <c r="L254" s="103">
        <v>43.27</v>
      </c>
      <c r="N254" s="450">
        <v>93.030633000000009</v>
      </c>
      <c r="O254" s="450">
        <v>123.29361</v>
      </c>
      <c r="P254" s="450">
        <v>216.324243</v>
      </c>
      <c r="Q254" s="450">
        <v>134.50211999999999</v>
      </c>
      <c r="R254" s="451" t="s">
        <v>69</v>
      </c>
      <c r="Z254" s="536">
        <f t="shared" si="9"/>
        <v>0</v>
      </c>
      <c r="AA254" s="521">
        <v>216.324243</v>
      </c>
      <c r="AI254" s="536">
        <f t="shared" si="10"/>
        <v>0</v>
      </c>
      <c r="AJ254" s="536">
        <f t="shared" si="11"/>
        <v>0.216324243</v>
      </c>
    </row>
    <row r="255" spans="1:36" x14ac:dyDescent="0.25">
      <c r="A255" s="3">
        <v>493605.127092999</v>
      </c>
      <c r="B255" s="3">
        <v>5180897.6489199903</v>
      </c>
      <c r="C255" s="35" t="s">
        <v>4</v>
      </c>
      <c r="D255" s="84">
        <v>5</v>
      </c>
      <c r="E255" s="98">
        <v>14</v>
      </c>
      <c r="F255" s="98" t="s">
        <v>14</v>
      </c>
      <c r="G255" s="84" t="s">
        <v>23</v>
      </c>
      <c r="H255" s="533">
        <v>1150</v>
      </c>
      <c r="I255" s="521">
        <v>5050.0959645669291</v>
      </c>
      <c r="J255" s="521"/>
      <c r="K255" s="103">
        <v>2.4550000000000001</v>
      </c>
      <c r="L255" s="103">
        <v>43.65</v>
      </c>
      <c r="N255" s="450">
        <v>0</v>
      </c>
      <c r="O255" s="450">
        <v>212.96169</v>
      </c>
      <c r="P255" s="450">
        <v>212.96169</v>
      </c>
      <c r="Q255" s="450">
        <v>134.50211999999999</v>
      </c>
      <c r="R255" s="451" t="s">
        <v>69</v>
      </c>
      <c r="Z255" s="536">
        <f t="shared" si="9"/>
        <v>0</v>
      </c>
      <c r="AA255" s="521">
        <v>212.96169</v>
      </c>
      <c r="AI255" s="536">
        <f t="shared" si="10"/>
        <v>0</v>
      </c>
      <c r="AJ255" s="536">
        <f t="shared" si="11"/>
        <v>0.21296169000000001</v>
      </c>
    </row>
    <row r="256" spans="1:36" x14ac:dyDescent="0.25">
      <c r="A256" s="3">
        <v>493637.025738</v>
      </c>
      <c r="B256" s="3">
        <v>5180888.8363600001</v>
      </c>
      <c r="C256" s="35" t="s">
        <v>4</v>
      </c>
      <c r="D256" s="84">
        <v>6</v>
      </c>
      <c r="E256" s="98">
        <v>15</v>
      </c>
      <c r="F256" s="98" t="s">
        <v>14</v>
      </c>
      <c r="G256" s="84" t="s">
        <v>23</v>
      </c>
      <c r="H256" s="533">
        <v>870</v>
      </c>
      <c r="I256" s="521">
        <v>3820.5073818897631</v>
      </c>
      <c r="J256" s="521"/>
      <c r="K256" s="103">
        <v>2.5219999999999998</v>
      </c>
      <c r="L256" s="103">
        <v>43.75</v>
      </c>
      <c r="N256" s="450">
        <v>0</v>
      </c>
      <c r="O256" s="450">
        <v>212.96169</v>
      </c>
      <c r="P256" s="450">
        <v>212.96169</v>
      </c>
      <c r="Q256" s="450">
        <v>134.50211999999999</v>
      </c>
      <c r="R256" s="451" t="s">
        <v>69</v>
      </c>
      <c r="Z256" s="536">
        <f t="shared" si="9"/>
        <v>0</v>
      </c>
      <c r="AA256" s="521">
        <v>212.96169</v>
      </c>
      <c r="AI256" s="536">
        <f t="shared" si="10"/>
        <v>0</v>
      </c>
      <c r="AJ256" s="536">
        <f t="shared" si="11"/>
        <v>0.21296169000000001</v>
      </c>
    </row>
    <row r="257" spans="1:36" x14ac:dyDescent="0.25">
      <c r="A257" s="3">
        <v>493668.941824999</v>
      </c>
      <c r="B257" s="3">
        <v>5180896.47004</v>
      </c>
      <c r="C257" s="35" t="s">
        <v>5</v>
      </c>
      <c r="D257" s="84">
        <v>1</v>
      </c>
      <c r="E257" s="98">
        <v>16</v>
      </c>
      <c r="F257" s="98" t="s">
        <v>14</v>
      </c>
      <c r="G257" s="84" t="s">
        <v>27</v>
      </c>
      <c r="H257" s="90">
        <v>1066</v>
      </c>
      <c r="I257" s="521">
        <v>4681.219389763779</v>
      </c>
      <c r="J257" s="521"/>
      <c r="K257" s="103">
        <v>2.13</v>
      </c>
      <c r="L257" s="103">
        <v>45.25</v>
      </c>
      <c r="N257" s="450">
        <v>179.33616000000001</v>
      </c>
      <c r="O257" s="450">
        <v>44.834040000000002</v>
      </c>
      <c r="P257" s="450">
        <v>224.17020000000002</v>
      </c>
      <c r="Q257" s="450">
        <v>112.08510000000001</v>
      </c>
      <c r="R257" s="451" t="s">
        <v>74</v>
      </c>
      <c r="Z257" s="536">
        <f t="shared" si="9"/>
        <v>0</v>
      </c>
      <c r="AA257" s="521">
        <v>224.17020000000002</v>
      </c>
      <c r="AI257" s="536">
        <f t="shared" si="10"/>
        <v>0</v>
      </c>
      <c r="AJ257" s="536">
        <f t="shared" si="11"/>
        <v>0.22417020000000001</v>
      </c>
    </row>
    <row r="258" spans="1:36" x14ac:dyDescent="0.25">
      <c r="A258" s="3">
        <v>493700.854097998</v>
      </c>
      <c r="B258" s="3">
        <v>5180900.5479899803</v>
      </c>
      <c r="C258" s="35" t="s">
        <v>5</v>
      </c>
      <c r="D258" s="84">
        <v>1</v>
      </c>
      <c r="E258" s="98">
        <v>17</v>
      </c>
      <c r="F258" s="98" t="s">
        <v>14</v>
      </c>
      <c r="G258" s="84" t="s">
        <v>27</v>
      </c>
      <c r="H258" s="90">
        <v>1094</v>
      </c>
      <c r="I258" s="521">
        <v>4804.178248031496</v>
      </c>
      <c r="J258" s="521"/>
      <c r="K258" s="103">
        <v>2.0619999999999998</v>
      </c>
      <c r="L258" s="103">
        <v>45.85</v>
      </c>
      <c r="N258" s="450">
        <v>179.33616000000001</v>
      </c>
      <c r="O258" s="450">
        <v>44.834040000000002</v>
      </c>
      <c r="P258" s="450">
        <v>224.17020000000002</v>
      </c>
      <c r="Q258" s="450">
        <v>112.08510000000001</v>
      </c>
      <c r="R258" s="451" t="s">
        <v>74</v>
      </c>
      <c r="Z258" s="536">
        <f t="shared" si="9"/>
        <v>0</v>
      </c>
      <c r="AA258" s="521">
        <v>224.17020000000002</v>
      </c>
      <c r="AI258" s="536">
        <f t="shared" si="10"/>
        <v>0</v>
      </c>
      <c r="AJ258" s="536">
        <f t="shared" si="11"/>
        <v>0.22417020000000001</v>
      </c>
    </row>
    <row r="259" spans="1:36" x14ac:dyDescent="0.25">
      <c r="A259" s="3">
        <v>493732.739057998</v>
      </c>
      <c r="B259" s="3">
        <v>5180878.5124000004</v>
      </c>
      <c r="C259" s="35" t="s">
        <v>5</v>
      </c>
      <c r="D259" s="84">
        <v>3</v>
      </c>
      <c r="E259" s="98">
        <v>18</v>
      </c>
      <c r="F259" s="98" t="s">
        <v>14</v>
      </c>
      <c r="G259" s="84" t="s">
        <v>27</v>
      </c>
      <c r="H259" s="90">
        <v>1093</v>
      </c>
      <c r="I259" s="521">
        <v>4799.7868602362205</v>
      </c>
      <c r="J259" s="521"/>
      <c r="K259" s="103">
        <v>2.2130000000000001</v>
      </c>
      <c r="L259" s="103">
        <v>45.48</v>
      </c>
      <c r="N259" s="450">
        <v>179.33616000000001</v>
      </c>
      <c r="O259" s="450">
        <v>44.834040000000002</v>
      </c>
      <c r="P259" s="450">
        <v>224.17020000000002</v>
      </c>
      <c r="Q259" s="450">
        <v>112.08510000000001</v>
      </c>
      <c r="R259" s="451" t="s">
        <v>74</v>
      </c>
      <c r="Z259" s="536">
        <f t="shared" ref="Z259:Z322" si="12">(J259*K259)/100</f>
        <v>0</v>
      </c>
      <c r="AA259" s="521">
        <v>224.17020000000002</v>
      </c>
      <c r="AI259" s="536">
        <f t="shared" ref="AI259:AI322" si="13">Z259*0.001</f>
        <v>0</v>
      </c>
      <c r="AJ259" s="536">
        <f t="shared" ref="AJ259:AJ322" si="14">AA259*0.001</f>
        <v>0.22417020000000001</v>
      </c>
    </row>
    <row r="260" spans="1:36" x14ac:dyDescent="0.25">
      <c r="A260" s="3">
        <v>493764.663158999</v>
      </c>
      <c r="B260" s="3">
        <v>5180893.9251399804</v>
      </c>
      <c r="C260" s="35" t="s">
        <v>5</v>
      </c>
      <c r="D260" s="84">
        <v>3</v>
      </c>
      <c r="E260" s="98">
        <v>19</v>
      </c>
      <c r="F260" s="98" t="s">
        <v>14</v>
      </c>
      <c r="G260" s="84" t="s">
        <v>27</v>
      </c>
      <c r="H260" s="90">
        <v>1109</v>
      </c>
      <c r="I260" s="521">
        <v>4870.049064960629</v>
      </c>
      <c r="J260" s="521"/>
      <c r="K260" s="103">
        <v>2.1030000000000002</v>
      </c>
      <c r="L260" s="103">
        <v>45.82</v>
      </c>
      <c r="N260" s="450">
        <v>179.33616000000001</v>
      </c>
      <c r="O260" s="450">
        <v>44.834040000000002</v>
      </c>
      <c r="P260" s="450">
        <v>224.17020000000002</v>
      </c>
      <c r="Q260" s="450">
        <v>112.08510000000001</v>
      </c>
      <c r="R260" s="451" t="s">
        <v>74</v>
      </c>
      <c r="Z260" s="536">
        <f t="shared" si="12"/>
        <v>0</v>
      </c>
      <c r="AA260" s="521">
        <v>224.17020000000002</v>
      </c>
      <c r="AI260" s="536">
        <f t="shared" si="13"/>
        <v>0</v>
      </c>
      <c r="AJ260" s="536">
        <f t="shared" si="14"/>
        <v>0.22417020000000001</v>
      </c>
    </row>
    <row r="261" spans="1:36" x14ac:dyDescent="0.25">
      <c r="A261" s="3">
        <v>493796.571358999</v>
      </c>
      <c r="B261" s="3">
        <v>5180894.1143199904</v>
      </c>
      <c r="C261" s="35" t="s">
        <v>5</v>
      </c>
      <c r="D261" s="84">
        <v>4</v>
      </c>
      <c r="E261" s="98">
        <v>20</v>
      </c>
      <c r="F261" s="98" t="s">
        <v>14</v>
      </c>
      <c r="G261" s="84" t="s">
        <v>27</v>
      </c>
      <c r="H261" s="90">
        <v>1131</v>
      </c>
      <c r="I261" s="521">
        <v>4966.6595964566923</v>
      </c>
      <c r="J261" s="521"/>
      <c r="K261" s="103">
        <v>2.153</v>
      </c>
      <c r="L261" s="103">
        <v>45.85</v>
      </c>
      <c r="N261" s="450">
        <v>179.33616000000001</v>
      </c>
      <c r="O261" s="450">
        <v>44.834040000000002</v>
      </c>
      <c r="P261" s="450">
        <v>224.17020000000002</v>
      </c>
      <c r="Q261" s="450">
        <v>112.08510000000001</v>
      </c>
      <c r="R261" s="451" t="s">
        <v>74</v>
      </c>
      <c r="Z261" s="536">
        <f t="shared" si="12"/>
        <v>0</v>
      </c>
      <c r="AA261" s="521">
        <v>224.17020000000002</v>
      </c>
      <c r="AI261" s="536">
        <f t="shared" si="13"/>
        <v>0</v>
      </c>
      <c r="AJ261" s="536">
        <f t="shared" si="14"/>
        <v>0.22417020000000001</v>
      </c>
    </row>
    <row r="262" spans="1:36" x14ac:dyDescent="0.25">
      <c r="A262" s="3">
        <v>493828.46287400002</v>
      </c>
      <c r="B262" s="3">
        <v>5180878.0798399802</v>
      </c>
      <c r="C262" s="35" t="s">
        <v>5</v>
      </c>
      <c r="D262" s="84">
        <v>5</v>
      </c>
      <c r="E262" s="98">
        <v>21</v>
      </c>
      <c r="F262" s="98" t="s">
        <v>14</v>
      </c>
      <c r="G262" s="84" t="s">
        <v>27</v>
      </c>
      <c r="H262" s="90">
        <v>1133</v>
      </c>
      <c r="I262" s="521">
        <v>4975.4423720472432</v>
      </c>
      <c r="J262" s="521"/>
      <c r="K262" s="103">
        <v>2.081</v>
      </c>
      <c r="L262" s="103">
        <v>46.33</v>
      </c>
      <c r="N262" s="450">
        <v>179.33616000000001</v>
      </c>
      <c r="O262" s="450">
        <v>44.834040000000002</v>
      </c>
      <c r="P262" s="450">
        <v>224.17020000000002</v>
      </c>
      <c r="Q262" s="450">
        <v>112.08510000000001</v>
      </c>
      <c r="R262" s="451" t="s">
        <v>74</v>
      </c>
      <c r="Z262" s="536">
        <f t="shared" si="12"/>
        <v>0</v>
      </c>
      <c r="AA262" s="521">
        <v>224.17020000000002</v>
      </c>
      <c r="AI262" s="536">
        <f t="shared" si="13"/>
        <v>0</v>
      </c>
      <c r="AJ262" s="536">
        <f t="shared" si="14"/>
        <v>0.22417020000000001</v>
      </c>
    </row>
    <row r="263" spans="1:36" x14ac:dyDescent="0.25">
      <c r="A263" s="3">
        <v>493860.40082600003</v>
      </c>
      <c r="B263" s="3">
        <v>5180907.2722300002</v>
      </c>
      <c r="C263" s="35" t="s">
        <v>5</v>
      </c>
      <c r="D263" s="84">
        <v>5</v>
      </c>
      <c r="E263" s="98">
        <v>22</v>
      </c>
      <c r="F263" s="98" t="s">
        <v>14</v>
      </c>
      <c r="G263" s="84" t="s">
        <v>27</v>
      </c>
      <c r="H263" s="90">
        <v>966</v>
      </c>
      <c r="I263" s="521">
        <v>4242.0806102362203</v>
      </c>
      <c r="J263" s="521"/>
      <c r="K263" s="103">
        <v>2.0550000000000002</v>
      </c>
      <c r="L263" s="103">
        <v>46.01</v>
      </c>
      <c r="N263" s="450">
        <v>179.33616000000001</v>
      </c>
      <c r="O263" s="450">
        <v>44.834040000000002</v>
      </c>
      <c r="P263" s="450">
        <v>224.17020000000002</v>
      </c>
      <c r="Q263" s="450">
        <v>112.08510000000001</v>
      </c>
      <c r="R263" s="451" t="s">
        <v>74</v>
      </c>
      <c r="Z263" s="536">
        <f t="shared" si="12"/>
        <v>0</v>
      </c>
      <c r="AA263" s="521">
        <v>224.17020000000002</v>
      </c>
      <c r="AI263" s="536">
        <f t="shared" si="13"/>
        <v>0</v>
      </c>
      <c r="AJ263" s="536">
        <f t="shared" si="14"/>
        <v>0.22417020000000001</v>
      </c>
    </row>
    <row r="264" spans="1:36" x14ac:dyDescent="0.25">
      <c r="A264" s="3">
        <v>493892.30544600001</v>
      </c>
      <c r="B264" s="3">
        <v>5180904.0171299903</v>
      </c>
      <c r="C264" s="35" t="s">
        <v>5</v>
      </c>
      <c r="D264" s="84">
        <v>6</v>
      </c>
      <c r="E264" s="98">
        <v>23</v>
      </c>
      <c r="F264" s="98" t="s">
        <v>14</v>
      </c>
      <c r="G264" s="84" t="s">
        <v>27</v>
      </c>
      <c r="H264" s="90">
        <v>1014</v>
      </c>
      <c r="I264" s="521">
        <v>4452.8672244094487</v>
      </c>
      <c r="J264" s="521"/>
      <c r="K264" s="103">
        <v>1.9259999999999999</v>
      </c>
      <c r="L264" s="103">
        <v>45.02</v>
      </c>
      <c r="N264" s="450">
        <v>179.33616000000001</v>
      </c>
      <c r="O264" s="450">
        <v>44.834040000000002</v>
      </c>
      <c r="P264" s="450">
        <v>224.17020000000002</v>
      </c>
      <c r="Q264" s="450">
        <v>112.08510000000001</v>
      </c>
      <c r="R264" s="451" t="s">
        <v>74</v>
      </c>
      <c r="Z264" s="536">
        <f t="shared" si="12"/>
        <v>0</v>
      </c>
      <c r="AA264" s="521">
        <v>224.17020000000002</v>
      </c>
      <c r="AI264" s="536">
        <f t="shared" si="13"/>
        <v>0</v>
      </c>
      <c r="AJ264" s="536">
        <f t="shared" si="14"/>
        <v>0.22417020000000001</v>
      </c>
    </row>
    <row r="265" spans="1:36" x14ac:dyDescent="0.25">
      <c r="A265" s="3">
        <v>493924.20931300003</v>
      </c>
      <c r="B265" s="3">
        <v>5180899.9843499903</v>
      </c>
      <c r="C265" s="35" t="s">
        <v>6</v>
      </c>
      <c r="D265" s="84">
        <v>1</v>
      </c>
      <c r="E265" s="98">
        <v>24</v>
      </c>
      <c r="F265" s="98" t="s">
        <v>14</v>
      </c>
      <c r="G265" s="84" t="s">
        <v>30</v>
      </c>
      <c r="H265" s="533">
        <v>39</v>
      </c>
      <c r="I265" s="521">
        <v>174.00434999999999</v>
      </c>
      <c r="J265" s="521"/>
      <c r="K265" s="529">
        <v>3.4207999999999998</v>
      </c>
      <c r="L265" s="84">
        <v>61.158999999999999</v>
      </c>
      <c r="N265" s="450">
        <v>16.812764999999999</v>
      </c>
      <c r="O265" s="450">
        <v>44.834040000000002</v>
      </c>
      <c r="P265" s="450">
        <v>61.646805000000001</v>
      </c>
      <c r="Q265" s="450">
        <v>8.9668080000000003</v>
      </c>
      <c r="R265" s="451" t="s">
        <v>75</v>
      </c>
      <c r="Z265" s="536">
        <f t="shared" si="12"/>
        <v>0</v>
      </c>
      <c r="AA265" s="521">
        <v>61.646805000000001</v>
      </c>
      <c r="AI265" s="536">
        <f t="shared" si="13"/>
        <v>0</v>
      </c>
      <c r="AJ265" s="536">
        <f t="shared" si="14"/>
        <v>6.1646804999999999E-2</v>
      </c>
    </row>
    <row r="266" spans="1:36" x14ac:dyDescent="0.25">
      <c r="A266" s="3">
        <v>493957.474071</v>
      </c>
      <c r="B266" s="3">
        <v>5180890.2630399903</v>
      </c>
      <c r="C266" s="35" t="s">
        <v>6</v>
      </c>
      <c r="D266" s="84">
        <v>2</v>
      </c>
      <c r="E266" s="98">
        <v>25</v>
      </c>
      <c r="F266" s="98" t="s">
        <v>14</v>
      </c>
      <c r="G266" s="84" t="s">
        <v>29</v>
      </c>
      <c r="H266" s="90">
        <v>659</v>
      </c>
      <c r="I266" s="521">
        <v>2940.2273499999997</v>
      </c>
      <c r="J266" s="521"/>
      <c r="K266" s="103">
        <v>3.0289999999999999</v>
      </c>
      <c r="L266" s="103">
        <v>44.64</v>
      </c>
      <c r="N266" s="450">
        <v>0</v>
      </c>
      <c r="O266" s="450">
        <v>0</v>
      </c>
      <c r="P266" s="450">
        <v>0</v>
      </c>
      <c r="Q266" s="450">
        <v>201.75318000000001</v>
      </c>
      <c r="R266" s="451" t="s">
        <v>78</v>
      </c>
      <c r="Z266" s="536">
        <f t="shared" si="12"/>
        <v>0</v>
      </c>
      <c r="AA266" s="521">
        <v>0</v>
      </c>
      <c r="AI266" s="536">
        <f t="shared" si="13"/>
        <v>0</v>
      </c>
      <c r="AJ266" s="536">
        <f t="shared" si="14"/>
        <v>0</v>
      </c>
    </row>
    <row r="267" spans="1:36" x14ac:dyDescent="0.25">
      <c r="A267" s="3">
        <v>493988.01773100003</v>
      </c>
      <c r="B267" s="3">
        <v>5180892.4748999802</v>
      </c>
      <c r="C267" s="35" t="s">
        <v>6</v>
      </c>
      <c r="D267" s="84">
        <v>2</v>
      </c>
      <c r="E267" s="98">
        <v>26</v>
      </c>
      <c r="F267" s="98" t="s">
        <v>14</v>
      </c>
      <c r="G267" s="84" t="s">
        <v>29</v>
      </c>
      <c r="H267" s="90">
        <v>634</v>
      </c>
      <c r="I267" s="521">
        <v>2828.6860999999999</v>
      </c>
      <c r="J267" s="521"/>
      <c r="K267" s="103">
        <v>3.2189999999999999</v>
      </c>
      <c r="L267" s="103">
        <v>44.62</v>
      </c>
      <c r="N267" s="450">
        <v>0</v>
      </c>
      <c r="O267" s="450">
        <v>0</v>
      </c>
      <c r="P267" s="450">
        <v>0</v>
      </c>
      <c r="Q267" s="450">
        <v>201.75318000000001</v>
      </c>
      <c r="R267" s="451" t="s">
        <v>78</v>
      </c>
      <c r="Z267" s="536">
        <f t="shared" si="12"/>
        <v>0</v>
      </c>
      <c r="AA267" s="521">
        <v>0</v>
      </c>
      <c r="AI267" s="536">
        <f t="shared" si="13"/>
        <v>0</v>
      </c>
      <c r="AJ267" s="536">
        <f t="shared" si="14"/>
        <v>0</v>
      </c>
    </row>
    <row r="268" spans="1:36" x14ac:dyDescent="0.25">
      <c r="A268" s="3">
        <v>494019.926261999</v>
      </c>
      <c r="B268" s="3">
        <v>5180892.9986300003</v>
      </c>
      <c r="C268" s="35" t="s">
        <v>6</v>
      </c>
      <c r="D268" s="84">
        <v>3</v>
      </c>
      <c r="E268" s="98">
        <v>27</v>
      </c>
      <c r="F268" s="98" t="s">
        <v>14</v>
      </c>
      <c r="G268" s="84" t="s">
        <v>24</v>
      </c>
      <c r="H268" s="90">
        <v>1018</v>
      </c>
      <c r="I268" s="521">
        <v>4470.4327755905506</v>
      </c>
      <c r="J268" s="521"/>
      <c r="K268" s="102">
        <v>1.929</v>
      </c>
      <c r="L268" s="103">
        <v>45.92</v>
      </c>
      <c r="N268" s="450">
        <v>0</v>
      </c>
      <c r="O268" s="450">
        <v>145.71063000000001</v>
      </c>
      <c r="P268" s="450">
        <v>145.71063000000001</v>
      </c>
      <c r="Q268" s="450">
        <v>109.84339800000001</v>
      </c>
      <c r="R268" s="451" t="s">
        <v>66</v>
      </c>
      <c r="Z268" s="536">
        <f t="shared" si="12"/>
        <v>0</v>
      </c>
      <c r="AA268" s="521">
        <v>145.71063000000001</v>
      </c>
      <c r="AI268" s="536">
        <f t="shared" si="13"/>
        <v>0</v>
      </c>
      <c r="AJ268" s="536">
        <f t="shared" si="14"/>
        <v>0.14571063000000001</v>
      </c>
    </row>
    <row r="269" spans="1:36" x14ac:dyDescent="0.25">
      <c r="A269" s="3">
        <v>494051.827297999</v>
      </c>
      <c r="B269" s="3">
        <v>5180885.9662300004</v>
      </c>
      <c r="C269" s="35" t="s">
        <v>6</v>
      </c>
      <c r="D269" s="84">
        <v>4</v>
      </c>
      <c r="E269" s="98">
        <v>28</v>
      </c>
      <c r="F269" s="98" t="s">
        <v>14</v>
      </c>
      <c r="G269" s="84" t="s">
        <v>28</v>
      </c>
      <c r="H269" s="90">
        <v>681</v>
      </c>
      <c r="I269" s="521">
        <v>2990.5350885826765</v>
      </c>
      <c r="J269" s="521"/>
      <c r="K269" s="103">
        <v>1.992</v>
      </c>
      <c r="L269" s="103">
        <v>46.2</v>
      </c>
      <c r="N269" s="450">
        <v>179.33616000000001</v>
      </c>
      <c r="O269" s="450">
        <v>0</v>
      </c>
      <c r="P269" s="450">
        <v>179.33616000000001</v>
      </c>
      <c r="Q269" s="450">
        <v>112.08510000000001</v>
      </c>
      <c r="R269" s="451" t="s">
        <v>76</v>
      </c>
      <c r="Z269" s="536">
        <f t="shared" si="12"/>
        <v>0</v>
      </c>
      <c r="AA269" s="521">
        <v>179.33616000000001</v>
      </c>
      <c r="AI269" s="536">
        <f t="shared" si="13"/>
        <v>0</v>
      </c>
      <c r="AJ269" s="536">
        <f t="shared" si="14"/>
        <v>0.17933616000000002</v>
      </c>
    </row>
    <row r="270" spans="1:36" x14ac:dyDescent="0.25">
      <c r="A270" s="3">
        <v>494083.75327500002</v>
      </c>
      <c r="B270" s="3">
        <v>5180904.1587199904</v>
      </c>
      <c r="C270" s="35" t="s">
        <v>6</v>
      </c>
      <c r="D270" s="84">
        <v>4</v>
      </c>
      <c r="E270" s="98">
        <v>29</v>
      </c>
      <c r="F270" s="98" t="s">
        <v>14</v>
      </c>
      <c r="G270" s="84" t="s">
        <v>28</v>
      </c>
      <c r="H270" s="90">
        <v>242</v>
      </c>
      <c r="I270" s="521">
        <v>1062.7158464566928</v>
      </c>
      <c r="J270" s="521"/>
      <c r="K270" s="103">
        <v>1.829</v>
      </c>
      <c r="L270" s="103">
        <v>44.35</v>
      </c>
      <c r="N270" s="450">
        <v>179.33616000000001</v>
      </c>
      <c r="O270" s="450">
        <v>0</v>
      </c>
      <c r="P270" s="450">
        <v>179.33616000000001</v>
      </c>
      <c r="Q270" s="450">
        <v>112.08510000000001</v>
      </c>
      <c r="R270" s="451" t="s">
        <v>76</v>
      </c>
      <c r="Z270" s="536">
        <f t="shared" si="12"/>
        <v>0</v>
      </c>
      <c r="AA270" s="521">
        <v>179.33616000000001</v>
      </c>
      <c r="AI270" s="536">
        <f t="shared" si="13"/>
        <v>0</v>
      </c>
      <c r="AJ270" s="536">
        <f t="shared" si="14"/>
        <v>0.17933616000000002</v>
      </c>
    </row>
    <row r="271" spans="1:36" x14ac:dyDescent="0.25">
      <c r="A271" s="3">
        <v>494115.63656700001</v>
      </c>
      <c r="B271" s="3">
        <v>5180879.0137499804</v>
      </c>
      <c r="C271" s="35" t="s">
        <v>6</v>
      </c>
      <c r="D271" s="84">
        <v>5</v>
      </c>
      <c r="E271" s="98">
        <v>30</v>
      </c>
      <c r="F271" s="98" t="s">
        <v>14</v>
      </c>
      <c r="G271" s="84" t="s">
        <v>25</v>
      </c>
      <c r="H271" s="533">
        <v>465</v>
      </c>
      <c r="I271" s="521">
        <v>2041.9953248031495</v>
      </c>
      <c r="J271" s="521"/>
      <c r="K271" s="529">
        <v>3.2368999999999999</v>
      </c>
      <c r="L271" s="84">
        <v>61.259</v>
      </c>
      <c r="N271" s="450">
        <v>0</v>
      </c>
      <c r="O271" s="450">
        <v>145.71063000000001</v>
      </c>
      <c r="P271" s="450">
        <v>145.71063000000001</v>
      </c>
      <c r="Q271" s="450">
        <v>11.20851</v>
      </c>
      <c r="R271" s="451" t="s">
        <v>77</v>
      </c>
      <c r="Z271" s="536">
        <f t="shared" si="12"/>
        <v>0</v>
      </c>
      <c r="AA271" s="521">
        <v>145.71063000000001</v>
      </c>
      <c r="AI271" s="536">
        <f t="shared" si="13"/>
        <v>0</v>
      </c>
      <c r="AJ271" s="536">
        <f t="shared" si="14"/>
        <v>0.14571063000000001</v>
      </c>
    </row>
    <row r="272" spans="1:36" x14ac:dyDescent="0.25">
      <c r="A272" s="3">
        <v>494147.55805200001</v>
      </c>
      <c r="B272" s="3">
        <v>5180892.7616900001</v>
      </c>
      <c r="C272" s="35" t="s">
        <v>6</v>
      </c>
      <c r="D272" s="84">
        <v>6</v>
      </c>
      <c r="E272" s="98">
        <v>31</v>
      </c>
      <c r="F272" s="98" t="s">
        <v>14</v>
      </c>
      <c r="G272" s="84" t="s">
        <v>26</v>
      </c>
      <c r="H272" s="533">
        <v>91</v>
      </c>
      <c r="I272" s="521">
        <v>406.01014999999995</v>
      </c>
      <c r="J272" s="521"/>
      <c r="K272" s="103">
        <v>3.3559999999999999</v>
      </c>
      <c r="L272" s="103">
        <v>43.95</v>
      </c>
      <c r="N272" s="450">
        <v>0</v>
      </c>
      <c r="O272" s="450">
        <v>0</v>
      </c>
      <c r="P272" s="450">
        <v>0</v>
      </c>
      <c r="Q272" s="450">
        <v>224.17020000000002</v>
      </c>
      <c r="R272" s="451" t="s">
        <v>79</v>
      </c>
      <c r="Z272" s="536">
        <f t="shared" si="12"/>
        <v>0</v>
      </c>
      <c r="AA272" s="521">
        <v>0</v>
      </c>
      <c r="AI272" s="536">
        <f t="shared" si="13"/>
        <v>0</v>
      </c>
      <c r="AJ272" s="536">
        <f t="shared" si="14"/>
        <v>0</v>
      </c>
    </row>
    <row r="273" spans="1:36" x14ac:dyDescent="0.25">
      <c r="A273" s="3">
        <v>493466.52908200002</v>
      </c>
      <c r="B273" s="3">
        <v>5180921.6894899802</v>
      </c>
      <c r="C273" s="35" t="s">
        <v>4</v>
      </c>
      <c r="D273" s="84">
        <v>1</v>
      </c>
      <c r="E273" s="98">
        <v>9</v>
      </c>
      <c r="F273" s="98" t="s">
        <v>15</v>
      </c>
      <c r="G273" s="84" t="s">
        <v>23</v>
      </c>
      <c r="H273" s="533">
        <v>568</v>
      </c>
      <c r="I273" s="521">
        <v>2494.3082677165353</v>
      </c>
      <c r="J273" s="521"/>
      <c r="K273" s="103">
        <v>2.177</v>
      </c>
      <c r="L273" s="103">
        <v>43.31</v>
      </c>
      <c r="N273" s="450">
        <v>0</v>
      </c>
      <c r="O273" s="450">
        <v>212.96169</v>
      </c>
      <c r="P273" s="450">
        <v>212.96169</v>
      </c>
      <c r="Q273" s="450">
        <v>134.50211999999999</v>
      </c>
      <c r="R273" s="451" t="s">
        <v>69</v>
      </c>
      <c r="Z273" s="536">
        <f t="shared" si="12"/>
        <v>0</v>
      </c>
      <c r="AA273" s="521">
        <v>212.96169</v>
      </c>
      <c r="AI273" s="536">
        <f t="shared" si="13"/>
        <v>0</v>
      </c>
      <c r="AJ273" s="536">
        <f t="shared" si="14"/>
        <v>0.21296169000000001</v>
      </c>
    </row>
    <row r="274" spans="1:36" x14ac:dyDescent="0.25">
      <c r="A274" s="3">
        <v>493498.451110997</v>
      </c>
      <c r="B274" s="3">
        <v>5180934.76724</v>
      </c>
      <c r="C274" s="35" t="s">
        <v>4</v>
      </c>
      <c r="D274" s="84">
        <v>2</v>
      </c>
      <c r="E274" s="98">
        <v>10</v>
      </c>
      <c r="F274" s="98" t="s">
        <v>15</v>
      </c>
      <c r="G274" s="84" t="s">
        <v>23</v>
      </c>
      <c r="H274" s="533">
        <v>556</v>
      </c>
      <c r="I274" s="521">
        <v>2441.6116141732277</v>
      </c>
      <c r="J274" s="521"/>
      <c r="K274" s="103">
        <v>2.5619999999999998</v>
      </c>
      <c r="L274" s="103">
        <v>43.09</v>
      </c>
      <c r="N274" s="450">
        <v>93.030633000000009</v>
      </c>
      <c r="O274" s="450">
        <v>123.29361</v>
      </c>
      <c r="P274" s="450">
        <v>216.324243</v>
      </c>
      <c r="Q274" s="450">
        <v>134.50211999999999</v>
      </c>
      <c r="R274" s="451" t="s">
        <v>69</v>
      </c>
      <c r="Z274" s="536">
        <f t="shared" si="12"/>
        <v>0</v>
      </c>
      <c r="AA274" s="521">
        <v>216.324243</v>
      </c>
      <c r="AI274" s="536">
        <f t="shared" si="13"/>
        <v>0</v>
      </c>
      <c r="AJ274" s="536">
        <f t="shared" si="14"/>
        <v>0.216324243</v>
      </c>
    </row>
    <row r="275" spans="1:36" x14ac:dyDescent="0.25">
      <c r="A275" s="3">
        <v>493530.340657997</v>
      </c>
      <c r="B275" s="3">
        <v>5180917.8421999803</v>
      </c>
      <c r="C275" s="35" t="s">
        <v>4</v>
      </c>
      <c r="D275" s="84">
        <v>3</v>
      </c>
      <c r="E275" s="98">
        <v>11</v>
      </c>
      <c r="F275" s="98" t="s">
        <v>15</v>
      </c>
      <c r="G275" s="84" t="s">
        <v>23</v>
      </c>
      <c r="H275" s="533">
        <v>981</v>
      </c>
      <c r="I275" s="521">
        <v>4307.9514271653543</v>
      </c>
      <c r="J275" s="521"/>
      <c r="K275" s="103">
        <v>2.7410000000000001</v>
      </c>
      <c r="L275" s="103">
        <v>43.85</v>
      </c>
      <c r="N275" s="450">
        <v>0</v>
      </c>
      <c r="O275" s="450">
        <v>212.96169</v>
      </c>
      <c r="P275" s="450">
        <v>212.96169</v>
      </c>
      <c r="Q275" s="450">
        <v>134.50211999999999</v>
      </c>
      <c r="R275" s="451" t="s">
        <v>69</v>
      </c>
      <c r="Z275" s="536">
        <f t="shared" si="12"/>
        <v>0</v>
      </c>
      <c r="AA275" s="521">
        <v>212.96169</v>
      </c>
      <c r="AI275" s="536">
        <f t="shared" si="13"/>
        <v>0</v>
      </c>
      <c r="AJ275" s="536">
        <f t="shared" si="14"/>
        <v>0.21296169000000001</v>
      </c>
    </row>
    <row r="276" spans="1:36" x14ac:dyDescent="0.25">
      <c r="A276" s="3">
        <v>493560.659740998</v>
      </c>
      <c r="B276" s="3">
        <v>5180928.8972899904</v>
      </c>
      <c r="C276" s="35" t="s">
        <v>4</v>
      </c>
      <c r="D276" s="84">
        <v>3</v>
      </c>
      <c r="E276" s="98">
        <v>12</v>
      </c>
      <c r="F276" s="98" t="s">
        <v>15</v>
      </c>
      <c r="G276" s="84" t="s">
        <v>23</v>
      </c>
      <c r="H276" s="533">
        <v>985</v>
      </c>
      <c r="I276" s="521">
        <v>4325.5169783464562</v>
      </c>
      <c r="J276" s="521"/>
      <c r="K276" s="103">
        <v>2.3820000000000001</v>
      </c>
      <c r="L276" s="103">
        <v>43.61</v>
      </c>
      <c r="N276" s="450">
        <v>93.030633000000009</v>
      </c>
      <c r="O276" s="450">
        <v>123.29361</v>
      </c>
      <c r="P276" s="450">
        <v>216.324243</v>
      </c>
      <c r="Q276" s="450">
        <v>134.50211999999999</v>
      </c>
      <c r="R276" s="451" t="s">
        <v>69</v>
      </c>
      <c r="Z276" s="536">
        <f t="shared" si="12"/>
        <v>0</v>
      </c>
      <c r="AA276" s="521">
        <v>216.324243</v>
      </c>
      <c r="AI276" s="536">
        <f t="shared" si="13"/>
        <v>0</v>
      </c>
      <c r="AJ276" s="536">
        <f t="shared" si="14"/>
        <v>0.216324243</v>
      </c>
    </row>
    <row r="277" spans="1:36" x14ac:dyDescent="0.25">
      <c r="A277" s="3">
        <v>493594.161329997</v>
      </c>
      <c r="B277" s="3">
        <v>5180922.4408799903</v>
      </c>
      <c r="C277" s="35" t="s">
        <v>4</v>
      </c>
      <c r="D277" s="84">
        <v>4</v>
      </c>
      <c r="E277" s="98">
        <v>13</v>
      </c>
      <c r="F277" s="98" t="s">
        <v>15</v>
      </c>
      <c r="G277" s="84" t="s">
        <v>23</v>
      </c>
      <c r="H277" s="533">
        <v>832</v>
      </c>
      <c r="I277" s="521">
        <v>3653.6342065305116</v>
      </c>
      <c r="J277" s="521"/>
      <c r="K277" s="103">
        <v>2.3919999999999999</v>
      </c>
      <c r="L277" s="103">
        <v>43.2</v>
      </c>
      <c r="N277" s="450">
        <v>93.030633000000009</v>
      </c>
      <c r="O277" s="450">
        <v>123.29361</v>
      </c>
      <c r="P277" s="450">
        <v>216.324243</v>
      </c>
      <c r="Q277" s="450">
        <v>134.50211999999999</v>
      </c>
      <c r="R277" s="451" t="s">
        <v>69</v>
      </c>
      <c r="Z277" s="536">
        <f t="shared" si="12"/>
        <v>0</v>
      </c>
      <c r="AA277" s="521">
        <v>216.324243</v>
      </c>
      <c r="AI277" s="536">
        <f t="shared" si="13"/>
        <v>0</v>
      </c>
      <c r="AJ277" s="536">
        <f t="shared" si="14"/>
        <v>0.216324243</v>
      </c>
    </row>
    <row r="278" spans="1:36" x14ac:dyDescent="0.25">
      <c r="A278" s="3">
        <v>493626.076584997</v>
      </c>
      <c r="B278" s="3">
        <v>5180929.4075999903</v>
      </c>
      <c r="C278" s="35" t="s">
        <v>4</v>
      </c>
      <c r="D278" s="84">
        <v>5</v>
      </c>
      <c r="E278" s="98">
        <v>14</v>
      </c>
      <c r="F278" s="98" t="s">
        <v>15</v>
      </c>
      <c r="G278" s="84" t="s">
        <v>23</v>
      </c>
      <c r="H278" s="533">
        <v>526</v>
      </c>
      <c r="I278" s="521">
        <v>2309.8699803149602</v>
      </c>
      <c r="J278" s="521"/>
      <c r="K278" s="103">
        <v>2.6219999999999999</v>
      </c>
      <c r="L278" s="103">
        <v>43.31</v>
      </c>
      <c r="N278" s="450">
        <v>0</v>
      </c>
      <c r="O278" s="450">
        <v>212.96169</v>
      </c>
      <c r="P278" s="450">
        <v>212.96169</v>
      </c>
      <c r="Q278" s="450">
        <v>134.50211999999999</v>
      </c>
      <c r="R278" s="451" t="s">
        <v>69</v>
      </c>
      <c r="Z278" s="536">
        <f t="shared" si="12"/>
        <v>0</v>
      </c>
      <c r="AA278" s="521">
        <v>212.96169</v>
      </c>
      <c r="AI278" s="536">
        <f t="shared" si="13"/>
        <v>0</v>
      </c>
      <c r="AJ278" s="536">
        <f t="shared" si="14"/>
        <v>0.21296169000000001</v>
      </c>
    </row>
    <row r="279" spans="1:36" x14ac:dyDescent="0.25">
      <c r="A279" s="3">
        <v>493657.975090997</v>
      </c>
      <c r="B279" s="3">
        <v>5180920.5951500004</v>
      </c>
      <c r="C279" s="35" t="s">
        <v>4</v>
      </c>
      <c r="D279" s="84">
        <v>6</v>
      </c>
      <c r="E279" s="98">
        <v>15</v>
      </c>
      <c r="F279" s="98" t="s">
        <v>15</v>
      </c>
      <c r="G279" s="84" t="s">
        <v>23</v>
      </c>
      <c r="H279" s="533">
        <v>883</v>
      </c>
      <c r="I279" s="521">
        <v>3877.5958623671254</v>
      </c>
      <c r="J279" s="521"/>
      <c r="K279" s="103">
        <v>2.35</v>
      </c>
      <c r="L279" s="103">
        <v>43.04</v>
      </c>
      <c r="N279" s="450">
        <v>0</v>
      </c>
      <c r="O279" s="450">
        <v>212.96169</v>
      </c>
      <c r="P279" s="450">
        <v>212.96169</v>
      </c>
      <c r="Q279" s="450">
        <v>134.50211999999999</v>
      </c>
      <c r="R279" s="451" t="s">
        <v>69</v>
      </c>
      <c r="Z279" s="536">
        <f t="shared" si="12"/>
        <v>0</v>
      </c>
      <c r="AA279" s="521">
        <v>212.96169</v>
      </c>
      <c r="AI279" s="536">
        <f t="shared" si="13"/>
        <v>0</v>
      </c>
      <c r="AJ279" s="536">
        <f t="shared" si="14"/>
        <v>0.21296169000000001</v>
      </c>
    </row>
    <row r="280" spans="1:36" x14ac:dyDescent="0.25">
      <c r="A280" s="3">
        <v>493690.95224100002</v>
      </c>
      <c r="B280" s="3">
        <v>5180926.7128600003</v>
      </c>
      <c r="C280" s="35" t="s">
        <v>5</v>
      </c>
      <c r="D280" s="84">
        <v>1</v>
      </c>
      <c r="E280" s="98">
        <v>16</v>
      </c>
      <c r="F280" s="98" t="s">
        <v>15</v>
      </c>
      <c r="G280" s="84" t="s">
        <v>27</v>
      </c>
      <c r="H280" s="90">
        <v>1259</v>
      </c>
      <c r="I280" s="521">
        <v>5528.7572342519679</v>
      </c>
      <c r="J280" s="521"/>
      <c r="K280" s="103">
        <v>2.1619999999999999</v>
      </c>
      <c r="L280" s="103">
        <v>45.66</v>
      </c>
      <c r="N280" s="450">
        <v>179.33616000000001</v>
      </c>
      <c r="O280" s="450">
        <v>44.834040000000002</v>
      </c>
      <c r="P280" s="450">
        <v>224.17020000000002</v>
      </c>
      <c r="Q280" s="450">
        <v>112.08510000000001</v>
      </c>
      <c r="R280" s="451" t="s">
        <v>74</v>
      </c>
      <c r="Z280" s="536">
        <f t="shared" si="12"/>
        <v>0</v>
      </c>
      <c r="AA280" s="521">
        <v>224.17020000000002</v>
      </c>
      <c r="AI280" s="536">
        <f t="shared" si="13"/>
        <v>0</v>
      </c>
      <c r="AJ280" s="536">
        <f t="shared" si="14"/>
        <v>0.22417020000000001</v>
      </c>
    </row>
    <row r="281" spans="1:36" x14ac:dyDescent="0.25">
      <c r="A281" s="3">
        <v>493721.803071998</v>
      </c>
      <c r="B281" s="3">
        <v>5180932.3069900004</v>
      </c>
      <c r="C281" s="35" t="s">
        <v>5</v>
      </c>
      <c r="D281" s="84">
        <v>1</v>
      </c>
      <c r="E281" s="98">
        <v>17</v>
      </c>
      <c r="F281" s="98" t="s">
        <v>15</v>
      </c>
      <c r="G281" s="84" t="s">
        <v>27</v>
      </c>
      <c r="H281" s="90">
        <v>1246</v>
      </c>
      <c r="I281" s="521">
        <v>5471.6691929133849</v>
      </c>
      <c r="J281" s="521"/>
      <c r="K281" s="103">
        <v>2.0299999999999998</v>
      </c>
      <c r="L281" s="103">
        <v>46.02</v>
      </c>
      <c r="N281" s="450">
        <v>179.33616000000001</v>
      </c>
      <c r="O281" s="450">
        <v>44.834040000000002</v>
      </c>
      <c r="P281" s="450">
        <v>224.17020000000002</v>
      </c>
      <c r="Q281" s="450">
        <v>112.08510000000001</v>
      </c>
      <c r="R281" s="451" t="s">
        <v>74</v>
      </c>
      <c r="Z281" s="536">
        <f t="shared" si="12"/>
        <v>0</v>
      </c>
      <c r="AA281" s="521">
        <v>224.17020000000002</v>
      </c>
      <c r="AI281" s="536">
        <f t="shared" si="13"/>
        <v>0</v>
      </c>
      <c r="AJ281" s="536">
        <f t="shared" si="14"/>
        <v>0.22417020000000001</v>
      </c>
    </row>
    <row r="282" spans="1:36" x14ac:dyDescent="0.25">
      <c r="A282" s="3">
        <v>493754.887468</v>
      </c>
      <c r="B282" s="3">
        <v>5180909.4718399802</v>
      </c>
      <c r="C282" s="35" t="s">
        <v>5</v>
      </c>
      <c r="D282" s="84">
        <v>3</v>
      </c>
      <c r="E282" s="98">
        <v>18</v>
      </c>
      <c r="F282" s="98" t="s">
        <v>15</v>
      </c>
      <c r="G282" s="84" t="s">
        <v>27</v>
      </c>
      <c r="H282" s="90">
        <v>1033</v>
      </c>
      <c r="I282" s="521">
        <v>4536.3035925196846</v>
      </c>
      <c r="J282" s="521"/>
      <c r="K282" s="103">
        <v>2.08</v>
      </c>
      <c r="L282" s="103">
        <v>45.42</v>
      </c>
      <c r="N282" s="450">
        <v>179.33616000000001</v>
      </c>
      <c r="O282" s="450">
        <v>44.834040000000002</v>
      </c>
      <c r="P282" s="450">
        <v>224.17020000000002</v>
      </c>
      <c r="Q282" s="450">
        <v>112.08510000000001</v>
      </c>
      <c r="R282" s="451" t="s">
        <v>74</v>
      </c>
      <c r="Z282" s="536">
        <f t="shared" si="12"/>
        <v>0</v>
      </c>
      <c r="AA282" s="521">
        <v>224.17020000000002</v>
      </c>
      <c r="AI282" s="536">
        <f t="shared" si="13"/>
        <v>0</v>
      </c>
      <c r="AJ282" s="536">
        <f t="shared" si="14"/>
        <v>0.22417020000000001</v>
      </c>
    </row>
    <row r="283" spans="1:36" x14ac:dyDescent="0.25">
      <c r="A283" s="3">
        <v>493785.611817998</v>
      </c>
      <c r="B283" s="3">
        <v>5180925.6843699804</v>
      </c>
      <c r="C283" s="35" t="s">
        <v>5</v>
      </c>
      <c r="D283" s="84">
        <v>3</v>
      </c>
      <c r="E283" s="98">
        <v>19</v>
      </c>
      <c r="F283" s="98" t="s">
        <v>15</v>
      </c>
      <c r="G283" s="84" t="s">
        <v>27</v>
      </c>
      <c r="H283" s="90">
        <v>962</v>
      </c>
      <c r="I283" s="521">
        <v>4224.5150590551184</v>
      </c>
      <c r="J283" s="521"/>
      <c r="K283" s="103">
        <v>2.0129999999999999</v>
      </c>
      <c r="L283" s="103">
        <v>46.23</v>
      </c>
      <c r="N283" s="450">
        <v>179.33616000000001</v>
      </c>
      <c r="O283" s="450">
        <v>44.834040000000002</v>
      </c>
      <c r="P283" s="450">
        <v>224.17020000000002</v>
      </c>
      <c r="Q283" s="450">
        <v>112.08510000000001</v>
      </c>
      <c r="R283" s="451" t="s">
        <v>74</v>
      </c>
      <c r="Z283" s="536">
        <f t="shared" si="12"/>
        <v>0</v>
      </c>
      <c r="AA283" s="521">
        <v>224.17020000000002</v>
      </c>
      <c r="AI283" s="536">
        <f t="shared" si="13"/>
        <v>0</v>
      </c>
      <c r="AJ283" s="536">
        <f t="shared" si="14"/>
        <v>0.22417020000000001</v>
      </c>
    </row>
    <row r="284" spans="1:36" x14ac:dyDescent="0.25">
      <c r="A284" s="3">
        <v>493817.519848998</v>
      </c>
      <c r="B284" s="3">
        <v>5180925.87366</v>
      </c>
      <c r="C284" s="35" t="s">
        <v>5</v>
      </c>
      <c r="D284" s="84">
        <v>4</v>
      </c>
      <c r="E284" s="98">
        <v>20</v>
      </c>
      <c r="F284" s="98" t="s">
        <v>15</v>
      </c>
      <c r="G284" s="84" t="s">
        <v>27</v>
      </c>
      <c r="H284" s="90">
        <v>1181</v>
      </c>
      <c r="I284" s="521">
        <v>5186.2289862204716</v>
      </c>
      <c r="J284" s="521"/>
      <c r="K284" s="103">
        <v>2.0569999999999999</v>
      </c>
      <c r="L284" s="103">
        <v>46.43</v>
      </c>
      <c r="N284" s="450">
        <v>179.33616000000001</v>
      </c>
      <c r="O284" s="450">
        <v>44.834040000000002</v>
      </c>
      <c r="P284" s="450">
        <v>224.17020000000002</v>
      </c>
      <c r="Q284" s="450">
        <v>112.08510000000001</v>
      </c>
      <c r="R284" s="451" t="s">
        <v>74</v>
      </c>
      <c r="Z284" s="536">
        <f t="shared" si="12"/>
        <v>0</v>
      </c>
      <c r="AA284" s="521">
        <v>224.17020000000002</v>
      </c>
      <c r="AI284" s="536">
        <f t="shared" si="13"/>
        <v>0</v>
      </c>
      <c r="AJ284" s="536">
        <f t="shared" si="14"/>
        <v>0.22417020000000001</v>
      </c>
    </row>
    <row r="285" spans="1:36" x14ac:dyDescent="0.25">
      <c r="A285" s="3">
        <v>493849.41125</v>
      </c>
      <c r="B285" s="3">
        <v>5180909.8392899903</v>
      </c>
      <c r="C285" s="35" t="s">
        <v>5</v>
      </c>
      <c r="D285" s="84">
        <v>5</v>
      </c>
      <c r="E285" s="98">
        <v>21</v>
      </c>
      <c r="F285" s="98" t="s">
        <v>15</v>
      </c>
      <c r="G285" s="84" t="s">
        <v>27</v>
      </c>
      <c r="H285" s="90">
        <v>991</v>
      </c>
      <c r="I285" s="521">
        <v>4351.86530511811</v>
      </c>
      <c r="J285" s="521"/>
      <c r="K285" s="103">
        <v>2.133</v>
      </c>
      <c r="L285" s="103">
        <v>46.02</v>
      </c>
      <c r="N285" s="450">
        <v>179.33616000000001</v>
      </c>
      <c r="O285" s="450">
        <v>44.834040000000002</v>
      </c>
      <c r="P285" s="450">
        <v>224.17020000000002</v>
      </c>
      <c r="Q285" s="450">
        <v>112.08510000000001</v>
      </c>
      <c r="R285" s="451" t="s">
        <v>74</v>
      </c>
      <c r="Z285" s="536">
        <f t="shared" si="12"/>
        <v>0</v>
      </c>
      <c r="AA285" s="521">
        <v>224.17020000000002</v>
      </c>
      <c r="AI285" s="536">
        <f t="shared" si="13"/>
        <v>0</v>
      </c>
      <c r="AJ285" s="536">
        <f t="shared" si="14"/>
        <v>0.22417020000000001</v>
      </c>
    </row>
    <row r="286" spans="1:36" x14ac:dyDescent="0.25">
      <c r="A286" s="3">
        <v>493881.348931999</v>
      </c>
      <c r="B286" s="3">
        <v>5180939.0317900004</v>
      </c>
      <c r="C286" s="35" t="s">
        <v>5</v>
      </c>
      <c r="D286" s="84">
        <v>5</v>
      </c>
      <c r="E286" s="98">
        <v>22</v>
      </c>
      <c r="F286" s="98" t="s">
        <v>15</v>
      </c>
      <c r="G286" s="84" t="s">
        <v>27</v>
      </c>
      <c r="H286" s="90">
        <v>1072</v>
      </c>
      <c r="I286" s="521">
        <v>4707.5677165354327</v>
      </c>
      <c r="J286" s="521"/>
      <c r="K286" s="103">
        <v>2.016</v>
      </c>
      <c r="L286" s="103">
        <v>45.27</v>
      </c>
      <c r="N286" s="450">
        <v>179.33616000000001</v>
      </c>
      <c r="O286" s="450">
        <v>44.834040000000002</v>
      </c>
      <c r="P286" s="450">
        <v>224.17020000000002</v>
      </c>
      <c r="Q286" s="450">
        <v>112.08510000000001</v>
      </c>
      <c r="R286" s="451" t="s">
        <v>74</v>
      </c>
      <c r="Z286" s="536">
        <f t="shared" si="12"/>
        <v>0</v>
      </c>
      <c r="AA286" s="521">
        <v>224.17020000000002</v>
      </c>
      <c r="AI286" s="536">
        <f t="shared" si="13"/>
        <v>0</v>
      </c>
      <c r="AJ286" s="536">
        <f t="shared" si="14"/>
        <v>0.22417020000000001</v>
      </c>
    </row>
    <row r="287" spans="1:36" x14ac:dyDescent="0.25">
      <c r="A287" s="3">
        <v>493913.253394</v>
      </c>
      <c r="B287" s="3">
        <v>5180935.7768099904</v>
      </c>
      <c r="C287" s="35" t="s">
        <v>5</v>
      </c>
      <c r="D287" s="84">
        <v>6</v>
      </c>
      <c r="E287" s="98">
        <v>23</v>
      </c>
      <c r="F287" s="98" t="s">
        <v>15</v>
      </c>
      <c r="G287" s="84" t="s">
        <v>27</v>
      </c>
      <c r="H287" s="90">
        <v>1247</v>
      </c>
      <c r="I287" s="521">
        <v>5476.0605807086604</v>
      </c>
      <c r="J287" s="521"/>
      <c r="K287" s="103">
        <v>2.0409999999999999</v>
      </c>
      <c r="L287" s="103">
        <v>45.28</v>
      </c>
      <c r="N287" s="450">
        <v>179.33616000000001</v>
      </c>
      <c r="O287" s="450">
        <v>44.834040000000002</v>
      </c>
      <c r="P287" s="450">
        <v>224.17020000000002</v>
      </c>
      <c r="Q287" s="450">
        <v>112.08510000000001</v>
      </c>
      <c r="R287" s="451" t="s">
        <v>74</v>
      </c>
      <c r="Z287" s="536">
        <f t="shared" si="12"/>
        <v>0</v>
      </c>
      <c r="AA287" s="521">
        <v>224.17020000000002</v>
      </c>
      <c r="AI287" s="536">
        <f t="shared" si="13"/>
        <v>0</v>
      </c>
      <c r="AJ287" s="536">
        <f t="shared" si="14"/>
        <v>0.22417020000000001</v>
      </c>
    </row>
    <row r="288" spans="1:36" x14ac:dyDescent="0.25">
      <c r="A288" s="3">
        <v>493945.157106</v>
      </c>
      <c r="B288" s="3">
        <v>5180931.7441299902</v>
      </c>
      <c r="C288" s="35" t="s">
        <v>6</v>
      </c>
      <c r="D288" s="84">
        <v>1</v>
      </c>
      <c r="E288" s="98">
        <v>24</v>
      </c>
      <c r="F288" s="98" t="s">
        <v>15</v>
      </c>
      <c r="G288" s="84" t="s">
        <v>30</v>
      </c>
      <c r="H288" s="539">
        <v>0</v>
      </c>
      <c r="I288" s="533">
        <v>0</v>
      </c>
      <c r="J288" s="533"/>
      <c r="K288" s="529">
        <v>0</v>
      </c>
      <c r="L288" s="84">
        <v>62.478999999999999</v>
      </c>
      <c r="N288" s="450">
        <v>16.812764999999999</v>
      </c>
      <c r="O288" s="450">
        <v>44.834040000000002</v>
      </c>
      <c r="P288" s="450">
        <v>61.646805000000001</v>
      </c>
      <c r="Q288" s="450">
        <v>8.9668080000000003</v>
      </c>
      <c r="R288" s="451" t="s">
        <v>75</v>
      </c>
      <c r="Z288" s="536">
        <f>(J288*K289)/100</f>
        <v>0</v>
      </c>
      <c r="AA288" s="521">
        <v>61.646805000000001</v>
      </c>
      <c r="AI288" s="536">
        <f t="shared" si="13"/>
        <v>0</v>
      </c>
      <c r="AJ288" s="536">
        <f t="shared" si="14"/>
        <v>6.1646804999999999E-2</v>
      </c>
    </row>
    <row r="289" spans="1:36" x14ac:dyDescent="0.25">
      <c r="A289" s="3">
        <v>493979.78699200001</v>
      </c>
      <c r="B289" s="3">
        <v>5180920.0508399904</v>
      </c>
      <c r="C289" s="35" t="s">
        <v>6</v>
      </c>
      <c r="D289" s="84">
        <v>2</v>
      </c>
      <c r="E289" s="98">
        <v>25</v>
      </c>
      <c r="F289" s="98" t="s">
        <v>15</v>
      </c>
      <c r="G289" s="81" t="s">
        <v>30</v>
      </c>
      <c r="H289" s="533">
        <v>147</v>
      </c>
      <c r="I289" s="521">
        <v>655.86254999999994</v>
      </c>
      <c r="J289" s="521"/>
      <c r="K289" s="81">
        <v>3.2717999999999998</v>
      </c>
      <c r="N289" s="450">
        <v>0</v>
      </c>
      <c r="O289" s="450">
        <v>0</v>
      </c>
      <c r="P289" s="450">
        <v>0</v>
      </c>
      <c r="Q289" s="450">
        <v>201.75318000000001</v>
      </c>
      <c r="R289" s="451" t="s">
        <v>78</v>
      </c>
      <c r="Z289" s="536">
        <f>(J289*K290)/100</f>
        <v>0</v>
      </c>
      <c r="AA289" s="521">
        <v>0</v>
      </c>
      <c r="AI289" s="536">
        <f t="shared" si="13"/>
        <v>0</v>
      </c>
      <c r="AJ289" s="536">
        <f t="shared" si="14"/>
        <v>0</v>
      </c>
    </row>
    <row r="290" spans="1:36" x14ac:dyDescent="0.25">
      <c r="A290" s="3">
        <v>494008.965211</v>
      </c>
      <c r="B290" s="3">
        <v>5180924.2349100001</v>
      </c>
      <c r="C290" s="35" t="s">
        <v>6</v>
      </c>
      <c r="D290" s="84">
        <v>2</v>
      </c>
      <c r="E290" s="98">
        <v>26</v>
      </c>
      <c r="F290" s="98" t="s">
        <v>15</v>
      </c>
      <c r="G290" s="84" t="s">
        <v>29</v>
      </c>
      <c r="H290" s="90">
        <v>511</v>
      </c>
      <c r="I290" s="521">
        <v>2279.9031499999996</v>
      </c>
      <c r="J290" s="521"/>
      <c r="K290" s="103">
        <v>2.8639999999999999</v>
      </c>
      <c r="L290" s="103">
        <v>44.22</v>
      </c>
      <c r="N290" s="450">
        <v>0</v>
      </c>
      <c r="O290" s="450">
        <v>0</v>
      </c>
      <c r="P290" s="450">
        <v>0</v>
      </c>
      <c r="Q290" s="450">
        <v>201.75318000000001</v>
      </c>
      <c r="R290" s="451" t="s">
        <v>78</v>
      </c>
      <c r="Z290" s="536">
        <f t="shared" si="12"/>
        <v>0</v>
      </c>
      <c r="AA290" s="521">
        <v>0</v>
      </c>
      <c r="AI290" s="536">
        <f t="shared" si="13"/>
        <v>0</v>
      </c>
      <c r="AJ290" s="536">
        <f t="shared" si="14"/>
        <v>0</v>
      </c>
    </row>
    <row r="291" spans="1:36" x14ac:dyDescent="0.25">
      <c r="A291" s="3">
        <v>494040.87357200001</v>
      </c>
      <c r="B291" s="3">
        <v>5180924.75875</v>
      </c>
      <c r="C291" s="35" t="s">
        <v>6</v>
      </c>
      <c r="D291" s="84">
        <v>3</v>
      </c>
      <c r="E291" s="98">
        <v>27</v>
      </c>
      <c r="F291" s="98" t="s">
        <v>15</v>
      </c>
      <c r="G291" s="84" t="s">
        <v>24</v>
      </c>
      <c r="H291" s="90">
        <v>994</v>
      </c>
      <c r="I291" s="521">
        <v>4365.0394685039364</v>
      </c>
      <c r="J291" s="521"/>
      <c r="K291" s="102">
        <v>1.581</v>
      </c>
      <c r="L291" s="103">
        <v>45.06</v>
      </c>
      <c r="N291" s="450">
        <v>0</v>
      </c>
      <c r="O291" s="450">
        <v>145.71063000000001</v>
      </c>
      <c r="P291" s="450">
        <v>145.71063000000001</v>
      </c>
      <c r="Q291" s="450">
        <v>109.84339800000001</v>
      </c>
      <c r="R291" s="451" t="s">
        <v>66</v>
      </c>
      <c r="Z291" s="536">
        <f t="shared" si="12"/>
        <v>0</v>
      </c>
      <c r="AA291" s="521">
        <v>145.71063000000001</v>
      </c>
      <c r="AI291" s="536">
        <f t="shared" si="13"/>
        <v>0</v>
      </c>
      <c r="AJ291" s="536">
        <f t="shared" si="14"/>
        <v>0.14571063000000001</v>
      </c>
    </row>
    <row r="292" spans="1:36" x14ac:dyDescent="0.25">
      <c r="A292" s="3">
        <v>494072.77446300001</v>
      </c>
      <c r="B292" s="3">
        <v>5180917.7264599903</v>
      </c>
      <c r="C292" s="35" t="s">
        <v>6</v>
      </c>
      <c r="D292" s="84">
        <v>4</v>
      </c>
      <c r="E292" s="98">
        <v>28</v>
      </c>
      <c r="F292" s="98" t="s">
        <v>15</v>
      </c>
      <c r="G292" s="84" t="s">
        <v>28</v>
      </c>
      <c r="H292" s="90">
        <v>635</v>
      </c>
      <c r="I292" s="521">
        <v>2788.53125</v>
      </c>
      <c r="J292" s="521"/>
      <c r="K292" s="103">
        <v>1.601</v>
      </c>
      <c r="L292" s="103">
        <v>44.9</v>
      </c>
      <c r="N292" s="450">
        <v>179.33616000000001</v>
      </c>
      <c r="O292" s="450">
        <v>0</v>
      </c>
      <c r="P292" s="450">
        <v>179.33616000000001</v>
      </c>
      <c r="Q292" s="450">
        <v>112.08510000000001</v>
      </c>
      <c r="R292" s="451" t="s">
        <v>76</v>
      </c>
      <c r="Z292" s="536">
        <f t="shared" si="12"/>
        <v>0</v>
      </c>
      <c r="AA292" s="521">
        <v>179.33616000000001</v>
      </c>
      <c r="AI292" s="536">
        <f t="shared" si="13"/>
        <v>0</v>
      </c>
      <c r="AJ292" s="536">
        <f t="shared" si="14"/>
        <v>0.17933616000000002</v>
      </c>
    </row>
    <row r="293" spans="1:36" x14ac:dyDescent="0.25">
      <c r="A293" s="3">
        <v>494104.70020800002</v>
      </c>
      <c r="B293" s="3">
        <v>5180935.9190600002</v>
      </c>
      <c r="C293" s="35" t="s">
        <v>6</v>
      </c>
      <c r="D293" s="84">
        <v>4</v>
      </c>
      <c r="E293" s="98">
        <v>29</v>
      </c>
      <c r="F293" s="98" t="s">
        <v>15</v>
      </c>
      <c r="G293" s="84" t="s">
        <v>28</v>
      </c>
      <c r="H293" s="90">
        <v>0</v>
      </c>
      <c r="I293" s="90">
        <v>0</v>
      </c>
      <c r="J293" s="90"/>
      <c r="K293" s="90">
        <v>0</v>
      </c>
      <c r="L293" s="103" t="s">
        <v>49</v>
      </c>
      <c r="M293" s="84" t="s">
        <v>41</v>
      </c>
      <c r="N293" s="450">
        <v>179.33616000000001</v>
      </c>
      <c r="O293" s="450">
        <v>0</v>
      </c>
      <c r="P293" s="450">
        <v>179.33616000000001</v>
      </c>
      <c r="Q293" s="450">
        <v>112.08510000000001</v>
      </c>
      <c r="R293" s="451" t="s">
        <v>76</v>
      </c>
      <c r="Z293" s="536">
        <f t="shared" si="12"/>
        <v>0</v>
      </c>
      <c r="AA293" s="521">
        <v>179.33616000000001</v>
      </c>
      <c r="AI293" s="536">
        <f t="shared" si="13"/>
        <v>0</v>
      </c>
      <c r="AJ293" s="536">
        <f t="shared" si="14"/>
        <v>0.17933616000000002</v>
      </c>
    </row>
    <row r="294" spans="1:36" x14ac:dyDescent="0.25">
      <c r="A294" s="3">
        <v>494136.58341800002</v>
      </c>
      <c r="B294" s="3">
        <v>5180910.7742100004</v>
      </c>
      <c r="C294" s="35" t="s">
        <v>6</v>
      </c>
      <c r="D294" s="84">
        <v>5</v>
      </c>
      <c r="E294" s="98">
        <v>30</v>
      </c>
      <c r="F294" s="98" t="s">
        <v>15</v>
      </c>
      <c r="G294" s="84" t="s">
        <v>25</v>
      </c>
      <c r="H294" s="533">
        <v>478</v>
      </c>
      <c r="I294" s="521">
        <v>2099.0833661417323</v>
      </c>
      <c r="J294" s="521"/>
      <c r="K294" s="529">
        <v>3.9272</v>
      </c>
      <c r="L294" s="84">
        <v>60.476999999999997</v>
      </c>
      <c r="N294" s="450">
        <v>0</v>
      </c>
      <c r="O294" s="450">
        <v>145.71063000000001</v>
      </c>
      <c r="P294" s="450">
        <v>145.71063000000001</v>
      </c>
      <c r="Q294" s="450">
        <v>11.20851</v>
      </c>
      <c r="R294" s="451" t="s">
        <v>77</v>
      </c>
      <c r="Z294" s="536">
        <f t="shared" si="12"/>
        <v>0</v>
      </c>
      <c r="AA294" s="521">
        <v>145.71063000000001</v>
      </c>
      <c r="AI294" s="536">
        <f t="shared" si="13"/>
        <v>0</v>
      </c>
      <c r="AJ294" s="536">
        <f t="shared" si="14"/>
        <v>0.14571063000000001</v>
      </c>
    </row>
    <row r="295" spans="1:36" x14ac:dyDescent="0.25">
      <c r="A295" s="3">
        <v>493470.68572100002</v>
      </c>
      <c r="B295" s="3">
        <v>5180953.4659200003</v>
      </c>
      <c r="C295" s="35" t="s">
        <v>4</v>
      </c>
      <c r="D295" s="84">
        <v>1</v>
      </c>
      <c r="E295" s="98">
        <v>9</v>
      </c>
      <c r="F295" s="98" t="s">
        <v>16</v>
      </c>
      <c r="G295" s="84" t="s">
        <v>23</v>
      </c>
      <c r="H295" s="533">
        <v>795</v>
      </c>
      <c r="I295" s="521">
        <v>3491.1532972440941</v>
      </c>
      <c r="J295" s="521"/>
      <c r="K295" s="103">
        <v>2.6160000000000001</v>
      </c>
      <c r="L295" s="103">
        <v>43.04</v>
      </c>
      <c r="N295" s="450">
        <v>93.030633000000009</v>
      </c>
      <c r="O295" s="450">
        <v>123.29361</v>
      </c>
      <c r="P295" s="450">
        <v>216.324243</v>
      </c>
      <c r="Q295" s="450">
        <v>134.50211999999999</v>
      </c>
      <c r="R295" s="451" t="s">
        <v>69</v>
      </c>
      <c r="Z295" s="536">
        <f t="shared" si="12"/>
        <v>0</v>
      </c>
      <c r="AA295" s="521">
        <v>216.324243</v>
      </c>
      <c r="AI295" s="536">
        <f t="shared" si="13"/>
        <v>0</v>
      </c>
      <c r="AJ295" s="536">
        <f t="shared" si="14"/>
        <v>0.216324243</v>
      </c>
    </row>
    <row r="296" spans="1:36" x14ac:dyDescent="0.25">
      <c r="A296" s="3">
        <v>493502.60757300002</v>
      </c>
      <c r="B296" s="3">
        <v>5180966.5437000003</v>
      </c>
      <c r="C296" s="35" t="s">
        <v>4</v>
      </c>
      <c r="D296" s="84">
        <v>1</v>
      </c>
      <c r="E296" s="98">
        <v>10</v>
      </c>
      <c r="F296" s="98" t="s">
        <v>16</v>
      </c>
      <c r="G296" s="84" t="s">
        <v>23</v>
      </c>
      <c r="H296" s="533">
        <v>996</v>
      </c>
      <c r="I296" s="521">
        <v>4373.8222440944883</v>
      </c>
      <c r="J296" s="521"/>
      <c r="K296" s="103">
        <v>2.145</v>
      </c>
      <c r="L296" s="103">
        <v>42.84</v>
      </c>
      <c r="N296" s="450">
        <v>93.030633000000009</v>
      </c>
      <c r="O296" s="450">
        <v>123.29361</v>
      </c>
      <c r="P296" s="450">
        <v>216.324243</v>
      </c>
      <c r="Q296" s="450">
        <v>134.50211999999999</v>
      </c>
      <c r="R296" s="451" t="s">
        <v>69</v>
      </c>
      <c r="Z296" s="536">
        <f t="shared" si="12"/>
        <v>0</v>
      </c>
      <c r="AA296" s="521">
        <v>216.324243</v>
      </c>
      <c r="AI296" s="536">
        <f t="shared" si="13"/>
        <v>0</v>
      </c>
      <c r="AJ296" s="536">
        <f t="shared" si="14"/>
        <v>0.216324243</v>
      </c>
    </row>
    <row r="297" spans="1:36" x14ac:dyDescent="0.25">
      <c r="A297" s="3">
        <v>493534.496961998</v>
      </c>
      <c r="B297" s="3">
        <v>5180949.6186800003</v>
      </c>
      <c r="C297" s="35" t="s">
        <v>4</v>
      </c>
      <c r="D297" s="84">
        <v>2</v>
      </c>
      <c r="E297" s="98">
        <v>11</v>
      </c>
      <c r="F297" s="98" t="s">
        <v>16</v>
      </c>
      <c r="G297" s="84" t="s">
        <v>23</v>
      </c>
      <c r="H297" s="533">
        <v>742</v>
      </c>
      <c r="I297" s="521">
        <v>3258.4097440944884</v>
      </c>
      <c r="J297" s="521"/>
      <c r="K297" s="103">
        <v>2.2810000000000001</v>
      </c>
      <c r="L297" s="103">
        <v>43.24</v>
      </c>
      <c r="N297" s="450">
        <v>93.030633000000009</v>
      </c>
      <c r="O297" s="450">
        <v>123.29361</v>
      </c>
      <c r="P297" s="450">
        <v>216.324243</v>
      </c>
      <c r="Q297" s="450">
        <v>134.50211999999999</v>
      </c>
      <c r="R297" s="451" t="s">
        <v>69</v>
      </c>
      <c r="Z297" s="536">
        <f t="shared" si="12"/>
        <v>0</v>
      </c>
      <c r="AA297" s="521">
        <v>216.324243</v>
      </c>
      <c r="AI297" s="536">
        <f t="shared" si="13"/>
        <v>0</v>
      </c>
      <c r="AJ297" s="536">
        <f t="shared" si="14"/>
        <v>0.216324243</v>
      </c>
    </row>
    <row r="298" spans="1:36" x14ac:dyDescent="0.25">
      <c r="A298" s="3">
        <v>493566.41524</v>
      </c>
      <c r="B298" s="3">
        <v>5180959.4742599903</v>
      </c>
      <c r="C298" s="35" t="s">
        <v>4</v>
      </c>
      <c r="D298" s="84">
        <v>3</v>
      </c>
      <c r="E298" s="98">
        <v>12</v>
      </c>
      <c r="F298" s="98" t="s">
        <v>16</v>
      </c>
      <c r="G298" s="84" t="s">
        <v>23</v>
      </c>
      <c r="H298" s="533">
        <v>940</v>
      </c>
      <c r="I298" s="521">
        <v>4127.9045275590543</v>
      </c>
      <c r="J298" s="521"/>
      <c r="K298" s="103">
        <v>2.4500000000000002</v>
      </c>
      <c r="L298" s="103">
        <v>42.96</v>
      </c>
      <c r="N298" s="450">
        <v>0</v>
      </c>
      <c r="O298" s="450">
        <v>212.96169</v>
      </c>
      <c r="P298" s="450">
        <v>212.96169</v>
      </c>
      <c r="Q298" s="450">
        <v>134.50211999999999</v>
      </c>
      <c r="R298" s="451" t="s">
        <v>69</v>
      </c>
      <c r="Z298" s="536">
        <f t="shared" si="12"/>
        <v>0</v>
      </c>
      <c r="AA298" s="521">
        <v>212.96169</v>
      </c>
      <c r="AI298" s="536">
        <f t="shared" si="13"/>
        <v>0</v>
      </c>
      <c r="AJ298" s="536">
        <f t="shared" si="14"/>
        <v>0.21296169000000001</v>
      </c>
    </row>
    <row r="299" spans="1:36" x14ac:dyDescent="0.25">
      <c r="A299" s="3">
        <v>493598.317293</v>
      </c>
      <c r="B299" s="3">
        <v>5180954.2174000004</v>
      </c>
      <c r="C299" s="35" t="s">
        <v>4</v>
      </c>
      <c r="D299" s="84">
        <v>4</v>
      </c>
      <c r="E299" s="98">
        <v>13</v>
      </c>
      <c r="F299" s="98" t="s">
        <v>16</v>
      </c>
      <c r="G299" s="84" t="s">
        <v>23</v>
      </c>
      <c r="H299" s="533">
        <v>857</v>
      </c>
      <c r="I299" s="521">
        <v>3763.419340551181</v>
      </c>
      <c r="J299" s="521"/>
      <c r="K299" s="103">
        <v>2.3690000000000002</v>
      </c>
      <c r="L299" s="103">
        <v>43.59</v>
      </c>
      <c r="N299" s="450">
        <v>0</v>
      </c>
      <c r="O299" s="450">
        <v>212.96169</v>
      </c>
      <c r="P299" s="450">
        <v>212.96169</v>
      </c>
      <c r="Q299" s="450">
        <v>134.50211999999999</v>
      </c>
      <c r="R299" s="451" t="s">
        <v>69</v>
      </c>
      <c r="Z299" s="536">
        <f t="shared" si="12"/>
        <v>0</v>
      </c>
      <c r="AA299" s="521">
        <v>212.96169</v>
      </c>
      <c r="AI299" s="536">
        <f t="shared" si="13"/>
        <v>0</v>
      </c>
      <c r="AJ299" s="536">
        <f t="shared" si="14"/>
        <v>0.21296169000000001</v>
      </c>
    </row>
    <row r="300" spans="1:36" x14ac:dyDescent="0.25">
      <c r="A300" s="3">
        <v>493631.431901998</v>
      </c>
      <c r="B300" s="3">
        <v>5180959.5847699903</v>
      </c>
      <c r="C300" s="35" t="s">
        <v>4</v>
      </c>
      <c r="D300" s="84">
        <v>5</v>
      </c>
      <c r="E300" s="98">
        <v>14</v>
      </c>
      <c r="F300" s="98" t="s">
        <v>16</v>
      </c>
      <c r="G300" s="84" t="s">
        <v>23</v>
      </c>
      <c r="H300" s="533">
        <v>923</v>
      </c>
      <c r="I300" s="521">
        <v>4053.2509350393698</v>
      </c>
      <c r="J300" s="521"/>
      <c r="K300" s="103">
        <v>2.5939999999999999</v>
      </c>
      <c r="L300" s="103">
        <v>43.94</v>
      </c>
      <c r="N300" s="450">
        <v>93.030633000000009</v>
      </c>
      <c r="O300" s="450">
        <v>123.29361</v>
      </c>
      <c r="P300" s="450">
        <v>216.324243</v>
      </c>
      <c r="Q300" s="450">
        <v>134.50211999999999</v>
      </c>
      <c r="R300" s="451" t="s">
        <v>69</v>
      </c>
      <c r="Z300" s="536">
        <f t="shared" si="12"/>
        <v>0</v>
      </c>
      <c r="AA300" s="521">
        <v>216.324243</v>
      </c>
      <c r="AI300" s="536">
        <f t="shared" si="13"/>
        <v>0</v>
      </c>
      <c r="AJ300" s="536">
        <f t="shared" si="14"/>
        <v>0.216324243</v>
      </c>
    </row>
    <row r="301" spans="1:36" x14ac:dyDescent="0.25">
      <c r="A301" s="3">
        <v>493663.33024500002</v>
      </c>
      <c r="B301" s="3">
        <v>5180951.1721900003</v>
      </c>
      <c r="C301" s="35" t="s">
        <v>4</v>
      </c>
      <c r="D301" s="84">
        <v>6</v>
      </c>
      <c r="E301" s="98">
        <v>15</v>
      </c>
      <c r="F301" s="98" t="s">
        <v>16</v>
      </c>
      <c r="G301" s="84" t="s">
        <v>23</v>
      </c>
      <c r="H301" s="533">
        <v>853</v>
      </c>
      <c r="I301" s="521">
        <v>3745.8537893700782</v>
      </c>
      <c r="J301" s="521"/>
      <c r="K301" s="103">
        <v>2.3940000000000001</v>
      </c>
      <c r="L301" s="103">
        <v>43.78</v>
      </c>
      <c r="N301" s="450">
        <v>93.030633000000009</v>
      </c>
      <c r="O301" s="450">
        <v>123.29361</v>
      </c>
      <c r="P301" s="450">
        <v>216.324243</v>
      </c>
      <c r="Q301" s="450">
        <v>134.50211999999999</v>
      </c>
      <c r="R301" s="451" t="s">
        <v>69</v>
      </c>
      <c r="Z301" s="536">
        <f t="shared" si="12"/>
        <v>0</v>
      </c>
      <c r="AA301" s="521">
        <v>216.324243</v>
      </c>
      <c r="AI301" s="536">
        <f t="shared" si="13"/>
        <v>0</v>
      </c>
      <c r="AJ301" s="536">
        <f t="shared" si="14"/>
        <v>0.216324243</v>
      </c>
    </row>
    <row r="302" spans="1:36" x14ac:dyDescent="0.25">
      <c r="A302" s="3">
        <v>493694.04643400002</v>
      </c>
      <c r="B302" s="3">
        <v>5180960.0055299904</v>
      </c>
      <c r="C302" s="35" t="s">
        <v>4</v>
      </c>
      <c r="D302" s="84">
        <v>6</v>
      </c>
      <c r="E302" s="98">
        <v>16</v>
      </c>
      <c r="F302" s="98" t="s">
        <v>16</v>
      </c>
      <c r="G302" s="84" t="s">
        <v>23</v>
      </c>
      <c r="H302" s="533">
        <v>863</v>
      </c>
      <c r="I302" s="521">
        <v>3789.7676673228343</v>
      </c>
      <c r="J302" s="521"/>
      <c r="K302" s="103">
        <v>2.3170000000000002</v>
      </c>
      <c r="L302" s="103">
        <v>43.69</v>
      </c>
      <c r="N302" s="450">
        <v>93.030633000000009</v>
      </c>
      <c r="O302" s="450">
        <v>123.29361</v>
      </c>
      <c r="P302" s="450">
        <v>216.324243</v>
      </c>
      <c r="Q302" s="450">
        <v>134.50211999999999</v>
      </c>
      <c r="R302" s="451" t="s">
        <v>69</v>
      </c>
      <c r="Z302" s="536">
        <f t="shared" si="12"/>
        <v>0</v>
      </c>
      <c r="AA302" s="521">
        <v>216.324243</v>
      </c>
      <c r="AI302" s="536">
        <f t="shared" si="13"/>
        <v>0</v>
      </c>
      <c r="AJ302" s="536">
        <f t="shared" si="14"/>
        <v>0.216324243</v>
      </c>
    </row>
    <row r="303" spans="1:36" x14ac:dyDescent="0.25">
      <c r="A303" s="3">
        <v>493725.95835299901</v>
      </c>
      <c r="B303" s="3">
        <v>5180964.0836100001</v>
      </c>
      <c r="C303" s="35" t="s">
        <v>5</v>
      </c>
      <c r="D303" s="84">
        <v>1</v>
      </c>
      <c r="E303" s="98">
        <v>17</v>
      </c>
      <c r="F303" s="98" t="s">
        <v>16</v>
      </c>
      <c r="G303" s="84" t="s">
        <v>27</v>
      </c>
      <c r="H303" s="90">
        <v>1068</v>
      </c>
      <c r="I303" s="521">
        <v>4690.0021653543299</v>
      </c>
      <c r="J303" s="521"/>
      <c r="K303" s="103">
        <v>1.982</v>
      </c>
      <c r="L303" s="103">
        <v>45.76</v>
      </c>
      <c r="N303" s="450">
        <v>179.33616000000001</v>
      </c>
      <c r="O303" s="450">
        <v>44.834040000000002</v>
      </c>
      <c r="P303" s="450">
        <v>224.17020000000002</v>
      </c>
      <c r="Q303" s="450">
        <v>112.08510000000001</v>
      </c>
      <c r="R303" s="451" t="s">
        <v>74</v>
      </c>
      <c r="Z303" s="536">
        <f t="shared" si="12"/>
        <v>0</v>
      </c>
      <c r="AA303" s="521">
        <v>224.17020000000002</v>
      </c>
      <c r="AI303" s="536">
        <f t="shared" si="13"/>
        <v>0</v>
      </c>
      <c r="AJ303" s="536">
        <f t="shared" si="14"/>
        <v>0.22417020000000001</v>
      </c>
    </row>
    <row r="304" spans="1:36" x14ac:dyDescent="0.25">
      <c r="A304" s="3">
        <v>493757.843065997</v>
      </c>
      <c r="B304" s="3">
        <v>5180942.0481599905</v>
      </c>
      <c r="C304" s="35" t="s">
        <v>5</v>
      </c>
      <c r="D304" s="84">
        <v>2</v>
      </c>
      <c r="E304" s="98">
        <v>18</v>
      </c>
      <c r="F304" s="98" t="s">
        <v>16</v>
      </c>
      <c r="G304" s="84" t="s">
        <v>27</v>
      </c>
      <c r="H304" s="90">
        <v>1133</v>
      </c>
      <c r="I304" s="521">
        <v>4975.4423720472432</v>
      </c>
      <c r="J304" s="521"/>
      <c r="K304" s="103">
        <v>2.0609999999999999</v>
      </c>
      <c r="L304" s="103">
        <v>45.5</v>
      </c>
      <c r="N304" s="450">
        <v>179.33616000000001</v>
      </c>
      <c r="O304" s="450">
        <v>44.834040000000002</v>
      </c>
      <c r="P304" s="450">
        <v>224.17020000000002</v>
      </c>
      <c r="Q304" s="450">
        <v>112.08510000000001</v>
      </c>
      <c r="R304" s="451" t="s">
        <v>74</v>
      </c>
      <c r="Z304" s="536">
        <f t="shared" si="12"/>
        <v>0</v>
      </c>
      <c r="AA304" s="521">
        <v>224.17020000000002</v>
      </c>
      <c r="AI304" s="536">
        <f t="shared" si="13"/>
        <v>0</v>
      </c>
      <c r="AJ304" s="536">
        <f t="shared" si="14"/>
        <v>0.22417020000000001</v>
      </c>
    </row>
    <row r="305" spans="1:36" x14ac:dyDescent="0.25">
      <c r="A305" s="3">
        <v>493789.76676500001</v>
      </c>
      <c r="B305" s="3">
        <v>5180957.4610299803</v>
      </c>
      <c r="C305" s="35" t="s">
        <v>5</v>
      </c>
      <c r="D305" s="84">
        <v>3</v>
      </c>
      <c r="E305" s="98">
        <v>19</v>
      </c>
      <c r="F305" s="98" t="s">
        <v>16</v>
      </c>
      <c r="G305" s="84" t="s">
        <v>27</v>
      </c>
      <c r="H305" s="90">
        <v>1037</v>
      </c>
      <c r="I305" s="521">
        <v>4553.8691437007865</v>
      </c>
      <c r="J305" s="521"/>
      <c r="K305" s="103">
        <v>2.0179999999999998</v>
      </c>
      <c r="L305" s="103">
        <v>45.15</v>
      </c>
      <c r="N305" s="450">
        <v>179.33616000000001</v>
      </c>
      <c r="O305" s="450">
        <v>44.834040000000002</v>
      </c>
      <c r="P305" s="450">
        <v>224.17020000000002</v>
      </c>
      <c r="Q305" s="450">
        <v>112.08510000000001</v>
      </c>
      <c r="R305" s="451" t="s">
        <v>74</v>
      </c>
      <c r="Z305" s="536">
        <f t="shared" si="12"/>
        <v>0</v>
      </c>
      <c r="AA305" s="521">
        <v>224.17020000000002</v>
      </c>
      <c r="AI305" s="536">
        <f t="shared" si="13"/>
        <v>0</v>
      </c>
      <c r="AJ305" s="536">
        <f t="shared" si="14"/>
        <v>0.22417020000000001</v>
      </c>
    </row>
    <row r="306" spans="1:36" x14ac:dyDescent="0.25">
      <c r="A306" s="3">
        <v>493821.674625999</v>
      </c>
      <c r="B306" s="3">
        <v>5180957.6503400002</v>
      </c>
      <c r="C306" s="35" t="s">
        <v>5</v>
      </c>
      <c r="D306" s="84">
        <v>3</v>
      </c>
      <c r="E306" s="98">
        <v>20</v>
      </c>
      <c r="F306" s="98" t="s">
        <v>16</v>
      </c>
      <c r="G306" s="84" t="s">
        <v>27</v>
      </c>
      <c r="H306" s="90">
        <v>939</v>
      </c>
      <c r="I306" s="521">
        <v>4123.5131397637788</v>
      </c>
      <c r="J306" s="521"/>
      <c r="K306" s="103">
        <v>2.2309999999999999</v>
      </c>
      <c r="L306" s="103">
        <v>45.88</v>
      </c>
      <c r="N306" s="450">
        <v>179.33616000000001</v>
      </c>
      <c r="O306" s="450">
        <v>44.834040000000002</v>
      </c>
      <c r="P306" s="450">
        <v>224.17020000000002</v>
      </c>
      <c r="Q306" s="450">
        <v>112.08510000000001</v>
      </c>
      <c r="R306" s="451" t="s">
        <v>74</v>
      </c>
      <c r="Z306" s="536">
        <f t="shared" si="12"/>
        <v>0</v>
      </c>
      <c r="AA306" s="521">
        <v>224.17020000000002</v>
      </c>
      <c r="AI306" s="536">
        <f t="shared" si="13"/>
        <v>0</v>
      </c>
      <c r="AJ306" s="536">
        <f t="shared" si="14"/>
        <v>0.22417020000000001</v>
      </c>
    </row>
    <row r="307" spans="1:36" x14ac:dyDescent="0.25">
      <c r="A307" s="3">
        <v>493855.16524100001</v>
      </c>
      <c r="B307" s="3">
        <v>5180939.6167799802</v>
      </c>
      <c r="C307" s="35" t="s">
        <v>5</v>
      </c>
      <c r="D307" s="84">
        <v>5</v>
      </c>
      <c r="E307" s="98">
        <v>21</v>
      </c>
      <c r="F307" s="98" t="s">
        <v>16</v>
      </c>
      <c r="G307" s="84" t="s">
        <v>27</v>
      </c>
      <c r="H307" s="90">
        <v>1056</v>
      </c>
      <c r="I307" s="521">
        <v>4637.3055118110233</v>
      </c>
      <c r="J307" s="521"/>
      <c r="K307" s="103">
        <v>2.0249999999999999</v>
      </c>
      <c r="L307" s="103">
        <v>45.41</v>
      </c>
      <c r="N307" s="450">
        <v>179.33616000000001</v>
      </c>
      <c r="O307" s="450">
        <v>44.834040000000002</v>
      </c>
      <c r="P307" s="450">
        <v>224.17020000000002</v>
      </c>
      <c r="Q307" s="450">
        <v>112.08510000000001</v>
      </c>
      <c r="R307" s="451" t="s">
        <v>74</v>
      </c>
      <c r="Z307" s="536">
        <f t="shared" si="12"/>
        <v>0</v>
      </c>
      <c r="AA307" s="521">
        <v>224.17020000000002</v>
      </c>
      <c r="AI307" s="536">
        <f t="shared" si="13"/>
        <v>0</v>
      </c>
      <c r="AJ307" s="536">
        <f t="shared" si="14"/>
        <v>0.22417020000000001</v>
      </c>
    </row>
    <row r="308" spans="1:36" x14ac:dyDescent="0.25">
      <c r="A308" s="3">
        <v>493885.503361999</v>
      </c>
      <c r="B308" s="3">
        <v>5180970.8085200004</v>
      </c>
      <c r="C308" s="35" t="s">
        <v>5</v>
      </c>
      <c r="D308" s="84">
        <v>5</v>
      </c>
      <c r="E308" s="98">
        <v>22</v>
      </c>
      <c r="F308" s="98" t="s">
        <v>16</v>
      </c>
      <c r="G308" s="84" t="s">
        <v>27</v>
      </c>
      <c r="H308" s="90">
        <v>1147</v>
      </c>
      <c r="I308" s="521">
        <v>5036.9218011811017</v>
      </c>
      <c r="J308" s="521"/>
      <c r="K308" s="103">
        <v>2.1349999999999998</v>
      </c>
      <c r="L308" s="103">
        <v>45.44</v>
      </c>
      <c r="N308" s="450">
        <v>179.33616000000001</v>
      </c>
      <c r="O308" s="450">
        <v>44.834040000000002</v>
      </c>
      <c r="P308" s="450">
        <v>224.17020000000002</v>
      </c>
      <c r="Q308" s="450">
        <v>112.08510000000001</v>
      </c>
      <c r="R308" s="451" t="s">
        <v>74</v>
      </c>
      <c r="Z308" s="536">
        <f t="shared" si="12"/>
        <v>0</v>
      </c>
      <c r="AA308" s="521">
        <v>224.17020000000002</v>
      </c>
      <c r="AI308" s="536">
        <f t="shared" si="13"/>
        <v>0</v>
      </c>
      <c r="AJ308" s="536">
        <f t="shared" si="14"/>
        <v>0.22417020000000001</v>
      </c>
    </row>
    <row r="309" spans="1:36" x14ac:dyDescent="0.25">
      <c r="A309" s="3">
        <v>493917.40765800001</v>
      </c>
      <c r="B309" s="3">
        <v>5180967.5535500003</v>
      </c>
      <c r="C309" s="35" t="s">
        <v>5</v>
      </c>
      <c r="D309" s="84">
        <v>6</v>
      </c>
      <c r="E309" s="98">
        <v>23</v>
      </c>
      <c r="F309" s="98" t="s">
        <v>16</v>
      </c>
      <c r="G309" s="84" t="s">
        <v>27</v>
      </c>
      <c r="H309" s="90">
        <v>1504</v>
      </c>
      <c r="I309" s="521">
        <v>6604.6472440944872</v>
      </c>
      <c r="J309" s="521"/>
      <c r="K309" s="103">
        <v>2.077</v>
      </c>
      <c r="L309" s="103">
        <v>45.59</v>
      </c>
      <c r="N309" s="450">
        <v>179.33616000000001</v>
      </c>
      <c r="O309" s="450">
        <v>44.834040000000002</v>
      </c>
      <c r="P309" s="450">
        <v>224.17020000000002</v>
      </c>
      <c r="Q309" s="450">
        <v>112.08510000000001</v>
      </c>
      <c r="R309" s="451" t="s">
        <v>74</v>
      </c>
      <c r="Z309" s="536">
        <f t="shared" si="12"/>
        <v>0</v>
      </c>
      <c r="AA309" s="521">
        <v>224.17020000000002</v>
      </c>
      <c r="AI309" s="536">
        <f t="shared" si="13"/>
        <v>0</v>
      </c>
      <c r="AJ309" s="536">
        <f t="shared" si="14"/>
        <v>0.22417020000000001</v>
      </c>
    </row>
    <row r="310" spans="1:36" x14ac:dyDescent="0.25">
      <c r="A310" s="3">
        <v>493946.579880998</v>
      </c>
      <c r="B310" s="3">
        <v>5180965.7970000003</v>
      </c>
      <c r="C310" s="35" t="s">
        <v>5</v>
      </c>
      <c r="D310" s="84">
        <v>6</v>
      </c>
      <c r="E310" s="98">
        <v>24</v>
      </c>
      <c r="F310" s="98" t="s">
        <v>16</v>
      </c>
      <c r="G310" s="84" t="s">
        <v>27</v>
      </c>
      <c r="H310" s="90">
        <v>1180</v>
      </c>
      <c r="I310" s="521">
        <v>5181.8375984251961</v>
      </c>
      <c r="J310" s="521"/>
      <c r="K310" s="103">
        <v>2.173</v>
      </c>
      <c r="L310" s="103">
        <v>46.38</v>
      </c>
      <c r="N310" s="450">
        <v>179.33616000000001</v>
      </c>
      <c r="O310" s="450">
        <v>44.834040000000002</v>
      </c>
      <c r="P310" s="450">
        <v>224.17020000000002</v>
      </c>
      <c r="Q310" s="450">
        <v>112.08510000000001</v>
      </c>
      <c r="R310" s="451" t="s">
        <v>74</v>
      </c>
      <c r="Z310" s="536">
        <f t="shared" si="12"/>
        <v>0</v>
      </c>
      <c r="AA310" s="521">
        <v>224.17020000000002</v>
      </c>
      <c r="AI310" s="536">
        <f t="shared" si="13"/>
        <v>0</v>
      </c>
      <c r="AJ310" s="536">
        <f t="shared" si="14"/>
        <v>0.22417020000000001</v>
      </c>
    </row>
    <row r="311" spans="1:36" x14ac:dyDescent="0.25">
      <c r="A311" s="3">
        <v>493981.20999900001</v>
      </c>
      <c r="B311" s="3">
        <v>5180954.7101699803</v>
      </c>
      <c r="C311" s="35" t="s">
        <v>6</v>
      </c>
      <c r="D311" s="84">
        <v>1</v>
      </c>
      <c r="E311" s="98">
        <v>25</v>
      </c>
      <c r="F311" s="98" t="s">
        <v>16</v>
      </c>
      <c r="G311" s="84" t="s">
        <v>30</v>
      </c>
      <c r="H311" s="533">
        <v>82</v>
      </c>
      <c r="I311" s="521">
        <v>365.8553</v>
      </c>
      <c r="J311" s="521"/>
      <c r="K311" s="529">
        <v>3.9582999999999999</v>
      </c>
      <c r="L311" s="84">
        <v>61.231999999999999</v>
      </c>
      <c r="N311" s="450">
        <v>16.812764999999999</v>
      </c>
      <c r="O311" s="450">
        <v>44.834040000000002</v>
      </c>
      <c r="P311" s="450">
        <v>61.646805000000001</v>
      </c>
      <c r="Q311" s="450">
        <v>8.9668080000000003</v>
      </c>
      <c r="R311" s="451" t="s">
        <v>75</v>
      </c>
      <c r="Z311" s="536">
        <f t="shared" si="12"/>
        <v>0</v>
      </c>
      <c r="AA311" s="521">
        <v>61.646805000000001</v>
      </c>
      <c r="AI311" s="536">
        <f t="shared" si="13"/>
        <v>0</v>
      </c>
      <c r="AJ311" s="536">
        <f t="shared" si="14"/>
        <v>6.1646804999999999E-2</v>
      </c>
    </row>
    <row r="312" spans="1:36" x14ac:dyDescent="0.25">
      <c r="A312" s="3">
        <v>494013.118976</v>
      </c>
      <c r="B312" s="3">
        <v>5180956.0117199803</v>
      </c>
      <c r="C312" s="35" t="s">
        <v>6</v>
      </c>
      <c r="D312" s="84">
        <v>2</v>
      </c>
      <c r="E312" s="98">
        <v>26</v>
      </c>
      <c r="F312" s="98" t="s">
        <v>16</v>
      </c>
      <c r="G312" s="84" t="s">
        <v>29</v>
      </c>
      <c r="H312" s="90">
        <v>350</v>
      </c>
      <c r="I312" s="521">
        <v>1561.5774999999999</v>
      </c>
      <c r="J312" s="521"/>
      <c r="K312" s="103">
        <v>2.5219999999999998</v>
      </c>
      <c r="L312" s="103">
        <v>44.42</v>
      </c>
      <c r="N312" s="450">
        <v>0</v>
      </c>
      <c r="O312" s="450">
        <v>0</v>
      </c>
      <c r="P312" s="450">
        <v>0</v>
      </c>
      <c r="Q312" s="450">
        <v>201.75318000000001</v>
      </c>
      <c r="R312" s="451" t="s">
        <v>78</v>
      </c>
      <c r="Z312" s="536">
        <f t="shared" si="12"/>
        <v>0</v>
      </c>
      <c r="AA312" s="521">
        <v>0</v>
      </c>
      <c r="AI312" s="536">
        <f t="shared" si="13"/>
        <v>0</v>
      </c>
      <c r="AJ312" s="536">
        <f t="shared" si="14"/>
        <v>0</v>
      </c>
    </row>
    <row r="313" spans="1:36" x14ac:dyDescent="0.25">
      <c r="A313" s="3">
        <v>494042.75106500002</v>
      </c>
      <c r="B313" s="3">
        <v>5180958.35647</v>
      </c>
      <c r="C313" s="35" t="s">
        <v>6</v>
      </c>
      <c r="D313" s="84">
        <v>2</v>
      </c>
      <c r="E313" s="98">
        <v>27</v>
      </c>
      <c r="F313" s="98" t="s">
        <v>16</v>
      </c>
      <c r="G313" s="84" t="s">
        <v>29</v>
      </c>
      <c r="H313" s="90">
        <v>0</v>
      </c>
      <c r="I313" s="90">
        <v>0</v>
      </c>
      <c r="J313" s="90"/>
      <c r="K313" s="90">
        <v>0</v>
      </c>
      <c r="L313" s="84" t="s">
        <v>49</v>
      </c>
      <c r="M313" s="84" t="s">
        <v>41</v>
      </c>
      <c r="N313" s="450">
        <v>0</v>
      </c>
      <c r="O313" s="450">
        <v>0</v>
      </c>
      <c r="P313" s="450">
        <v>0</v>
      </c>
      <c r="Q313" s="450">
        <v>201.75318000000001</v>
      </c>
      <c r="R313" s="451" t="s">
        <v>78</v>
      </c>
      <c r="Z313" s="536">
        <f t="shared" si="12"/>
        <v>0</v>
      </c>
      <c r="AA313" s="521">
        <v>0</v>
      </c>
      <c r="AI313" s="536">
        <f t="shared" si="13"/>
        <v>0</v>
      </c>
      <c r="AJ313" s="536">
        <f t="shared" si="14"/>
        <v>0</v>
      </c>
    </row>
    <row r="314" spans="1:36" x14ac:dyDescent="0.25">
      <c r="A314" s="3">
        <v>494076.927894997</v>
      </c>
      <c r="B314" s="3">
        <v>5180949.5033200001</v>
      </c>
      <c r="C314" s="35" t="s">
        <v>6</v>
      </c>
      <c r="D314" s="84">
        <v>3</v>
      </c>
      <c r="E314" s="98">
        <v>28</v>
      </c>
      <c r="F314" s="98" t="s">
        <v>16</v>
      </c>
      <c r="G314" s="84" t="s">
        <v>24</v>
      </c>
      <c r="H314" s="90">
        <v>0</v>
      </c>
      <c r="I314" s="90">
        <v>0</v>
      </c>
      <c r="J314" s="90"/>
      <c r="K314" s="90">
        <v>0</v>
      </c>
      <c r="L314" s="86" t="s">
        <v>49</v>
      </c>
      <c r="M314" s="86" t="s">
        <v>41</v>
      </c>
      <c r="N314" s="450">
        <v>0</v>
      </c>
      <c r="O314" s="450">
        <v>145.71063000000001</v>
      </c>
      <c r="P314" s="450">
        <v>145.71063000000001</v>
      </c>
      <c r="Q314" s="450">
        <v>109.84339800000001</v>
      </c>
      <c r="R314" s="451" t="s">
        <v>66</v>
      </c>
      <c r="Z314" s="536">
        <f t="shared" si="12"/>
        <v>0</v>
      </c>
      <c r="AA314" s="521">
        <v>145.71063000000001</v>
      </c>
      <c r="AI314" s="536">
        <f t="shared" si="13"/>
        <v>0</v>
      </c>
      <c r="AJ314" s="536">
        <f t="shared" si="14"/>
        <v>0.14571063000000001</v>
      </c>
    </row>
    <row r="315" spans="1:36" x14ac:dyDescent="0.25">
      <c r="A315" s="3">
        <v>493501.32631400001</v>
      </c>
      <c r="B315" s="3">
        <v>5180997.2675900003</v>
      </c>
      <c r="C315" s="35" t="s">
        <v>4</v>
      </c>
      <c r="D315" s="84">
        <v>1</v>
      </c>
      <c r="E315" s="98">
        <v>10</v>
      </c>
      <c r="F315" s="98" t="s">
        <v>17</v>
      </c>
      <c r="G315" s="84" t="s">
        <v>23</v>
      </c>
      <c r="H315" s="533">
        <v>620</v>
      </c>
      <c r="I315" s="521">
        <v>2722.6604330708656</v>
      </c>
      <c r="J315" s="521"/>
      <c r="K315" s="103">
        <v>2.7890000000000001</v>
      </c>
      <c r="L315" s="103">
        <v>44.26</v>
      </c>
      <c r="N315" s="450">
        <v>93.030633000000009</v>
      </c>
      <c r="O315" s="450">
        <v>123.29361</v>
      </c>
      <c r="P315" s="450">
        <v>216.324243</v>
      </c>
      <c r="Q315" s="450">
        <v>134.50211999999999</v>
      </c>
      <c r="R315" s="451" t="s">
        <v>69</v>
      </c>
      <c r="Z315" s="536">
        <f t="shared" si="12"/>
        <v>0</v>
      </c>
      <c r="AA315" s="521">
        <v>216.324243</v>
      </c>
      <c r="AI315" s="536">
        <f t="shared" si="13"/>
        <v>0</v>
      </c>
      <c r="AJ315" s="536">
        <f t="shared" si="14"/>
        <v>0.216324243</v>
      </c>
    </row>
    <row r="316" spans="1:36" x14ac:dyDescent="0.25">
      <c r="A316" s="3">
        <v>493530.638179</v>
      </c>
      <c r="B316" s="3">
        <v>5180981.4038000004</v>
      </c>
      <c r="C316" s="35" t="s">
        <v>4</v>
      </c>
      <c r="D316" s="84">
        <v>2</v>
      </c>
      <c r="E316" s="98">
        <v>11</v>
      </c>
      <c r="F316" s="98" t="s">
        <v>17</v>
      </c>
      <c r="G316" s="84" t="s">
        <v>23</v>
      </c>
      <c r="H316" s="533">
        <v>809</v>
      </c>
      <c r="I316" s="521">
        <v>3552.6327263779522</v>
      </c>
      <c r="J316" s="521"/>
      <c r="K316" s="103">
        <v>2.4119999999999999</v>
      </c>
      <c r="L316" s="103">
        <v>43.7</v>
      </c>
      <c r="N316" s="450">
        <v>93.030633000000009</v>
      </c>
      <c r="O316" s="450">
        <v>123.29361</v>
      </c>
      <c r="P316" s="450">
        <v>216.324243</v>
      </c>
      <c r="Q316" s="450">
        <v>134.50211999999999</v>
      </c>
      <c r="R316" s="451" t="s">
        <v>69</v>
      </c>
      <c r="Z316" s="536">
        <f t="shared" si="12"/>
        <v>0</v>
      </c>
      <c r="AA316" s="521">
        <v>216.324243</v>
      </c>
      <c r="AI316" s="536">
        <f t="shared" si="13"/>
        <v>0</v>
      </c>
      <c r="AJ316" s="536">
        <f t="shared" si="14"/>
        <v>0.216324243</v>
      </c>
    </row>
    <row r="317" spans="1:36" x14ac:dyDescent="0.25">
      <c r="A317" s="3">
        <v>493562.55629500002</v>
      </c>
      <c r="B317" s="3">
        <v>5180991.2593599902</v>
      </c>
      <c r="C317" s="35" t="s">
        <v>4</v>
      </c>
      <c r="D317" s="84">
        <v>2</v>
      </c>
      <c r="E317" s="98">
        <v>12</v>
      </c>
      <c r="F317" s="98" t="s">
        <v>17</v>
      </c>
      <c r="G317" s="84" t="s">
        <v>23</v>
      </c>
      <c r="H317" s="533">
        <v>821</v>
      </c>
      <c r="I317" s="521">
        <v>3605.3293799212597</v>
      </c>
      <c r="J317" s="521"/>
      <c r="K317" s="103">
        <v>2.641</v>
      </c>
      <c r="L317" s="103">
        <v>43.92</v>
      </c>
      <c r="N317" s="450">
        <v>93.030633000000009</v>
      </c>
      <c r="O317" s="450">
        <v>123.29361</v>
      </c>
      <c r="P317" s="450">
        <v>216.324243</v>
      </c>
      <c r="Q317" s="450">
        <v>134.50211999999999</v>
      </c>
      <c r="R317" s="451" t="s">
        <v>69</v>
      </c>
      <c r="Z317" s="536">
        <f t="shared" si="12"/>
        <v>0</v>
      </c>
      <c r="AA317" s="521">
        <v>216.324243</v>
      </c>
      <c r="AI317" s="536">
        <f t="shared" si="13"/>
        <v>0</v>
      </c>
      <c r="AJ317" s="536">
        <f t="shared" si="14"/>
        <v>0.216324243</v>
      </c>
    </row>
    <row r="318" spans="1:36" x14ac:dyDescent="0.25">
      <c r="A318" s="3">
        <v>493594.458174998</v>
      </c>
      <c r="B318" s="3">
        <v>5180986.0024800003</v>
      </c>
      <c r="C318" s="35" t="s">
        <v>4</v>
      </c>
      <c r="D318" s="84">
        <v>3</v>
      </c>
      <c r="E318" s="98">
        <v>13</v>
      </c>
      <c r="F318" s="98" t="s">
        <v>17</v>
      </c>
      <c r="G318" s="84" t="s">
        <v>23</v>
      </c>
      <c r="H318" s="533">
        <v>1036</v>
      </c>
      <c r="I318" s="521">
        <v>4549.477755905511</v>
      </c>
      <c r="J318" s="521"/>
      <c r="K318" s="103">
        <v>2.71</v>
      </c>
      <c r="L318" s="103">
        <v>43.56</v>
      </c>
      <c r="N318" s="450">
        <v>0</v>
      </c>
      <c r="O318" s="450">
        <v>212.96169</v>
      </c>
      <c r="P318" s="450">
        <v>212.96169</v>
      </c>
      <c r="Q318" s="450">
        <v>134.50211999999999</v>
      </c>
      <c r="R318" s="451" t="s">
        <v>69</v>
      </c>
      <c r="Z318" s="536">
        <f t="shared" si="12"/>
        <v>0</v>
      </c>
      <c r="AA318" s="521">
        <v>212.96169</v>
      </c>
      <c r="AI318" s="536">
        <f t="shared" si="13"/>
        <v>0</v>
      </c>
      <c r="AJ318" s="536">
        <f t="shared" si="14"/>
        <v>0.21296169000000001</v>
      </c>
    </row>
    <row r="319" spans="1:36" x14ac:dyDescent="0.25">
      <c r="A319" s="3">
        <v>493626.37309200002</v>
      </c>
      <c r="B319" s="3">
        <v>5180992.9692099905</v>
      </c>
      <c r="C319" s="35" t="s">
        <v>4</v>
      </c>
      <c r="D319" s="84">
        <v>4</v>
      </c>
      <c r="E319" s="98">
        <v>14</v>
      </c>
      <c r="F319" s="98" t="s">
        <v>17</v>
      </c>
      <c r="G319" s="84" t="s">
        <v>23</v>
      </c>
      <c r="H319" s="533">
        <v>795</v>
      </c>
      <c r="I319" s="521">
        <v>3491.1532972440941</v>
      </c>
      <c r="J319" s="521"/>
      <c r="K319" s="103">
        <v>2.4220000000000002</v>
      </c>
      <c r="L319" s="103">
        <v>43.71</v>
      </c>
      <c r="N319" s="450">
        <v>0</v>
      </c>
      <c r="O319" s="450">
        <v>212.96169</v>
      </c>
      <c r="P319" s="450">
        <v>212.96169</v>
      </c>
      <c r="Q319" s="450">
        <v>134.50211999999999</v>
      </c>
      <c r="R319" s="451" t="s">
        <v>69</v>
      </c>
      <c r="Z319" s="536">
        <f t="shared" si="12"/>
        <v>0</v>
      </c>
      <c r="AA319" s="521">
        <v>212.96169</v>
      </c>
      <c r="AI319" s="536">
        <f t="shared" si="13"/>
        <v>0</v>
      </c>
      <c r="AJ319" s="536">
        <f t="shared" si="14"/>
        <v>0.21296169000000001</v>
      </c>
    </row>
    <row r="320" spans="1:36" x14ac:dyDescent="0.25">
      <c r="A320" s="3">
        <v>493658.27126000001</v>
      </c>
      <c r="B320" s="3">
        <v>5180984.1567599904</v>
      </c>
      <c r="C320" s="35" t="s">
        <v>4</v>
      </c>
      <c r="D320" s="84">
        <v>5</v>
      </c>
      <c r="E320" s="98">
        <v>15</v>
      </c>
      <c r="F320" s="98" t="s">
        <v>17</v>
      </c>
      <c r="G320" s="84" t="s">
        <v>23</v>
      </c>
      <c r="H320" s="533">
        <v>978</v>
      </c>
      <c r="I320" s="521">
        <v>4294.7772637795269</v>
      </c>
      <c r="J320" s="521"/>
      <c r="K320" s="103">
        <v>2.5299999999999998</v>
      </c>
      <c r="L320" s="103">
        <v>43.41</v>
      </c>
      <c r="N320" s="450">
        <v>0</v>
      </c>
      <c r="O320" s="450">
        <v>212.96169</v>
      </c>
      <c r="P320" s="450">
        <v>212.96169</v>
      </c>
      <c r="Q320" s="450">
        <v>134.50211999999999</v>
      </c>
      <c r="R320" s="451" t="s">
        <v>69</v>
      </c>
      <c r="Z320" s="536">
        <f t="shared" si="12"/>
        <v>0</v>
      </c>
      <c r="AA320" s="521">
        <v>212.96169</v>
      </c>
      <c r="AI320" s="536">
        <f t="shared" si="13"/>
        <v>0</v>
      </c>
      <c r="AJ320" s="536">
        <f t="shared" si="14"/>
        <v>0.21296169000000001</v>
      </c>
    </row>
    <row r="321" spans="1:36" x14ac:dyDescent="0.25">
      <c r="A321" s="3">
        <v>493691.386340998</v>
      </c>
      <c r="B321" s="3">
        <v>5180990.9908600003</v>
      </c>
      <c r="C321" s="35" t="s">
        <v>4</v>
      </c>
      <c r="D321" s="84">
        <v>6</v>
      </c>
      <c r="E321" s="98">
        <v>16</v>
      </c>
      <c r="F321" s="98" t="s">
        <v>17</v>
      </c>
      <c r="G321" s="84" t="s">
        <v>23</v>
      </c>
      <c r="H321" s="533">
        <v>960</v>
      </c>
      <c r="I321" s="521">
        <v>4215.7322834645665</v>
      </c>
      <c r="J321" s="521"/>
      <c r="K321" s="103">
        <v>2.1339999999999999</v>
      </c>
      <c r="L321" s="103">
        <v>43.28</v>
      </c>
      <c r="N321" s="450">
        <v>93.030633000000009</v>
      </c>
      <c r="O321" s="450">
        <v>123.29361</v>
      </c>
      <c r="P321" s="450">
        <v>216.324243</v>
      </c>
      <c r="Q321" s="450">
        <v>134.50211999999999</v>
      </c>
      <c r="R321" s="451" t="s">
        <v>69</v>
      </c>
      <c r="Z321" s="536">
        <f t="shared" si="12"/>
        <v>0</v>
      </c>
      <c r="AA321" s="521">
        <v>216.324243</v>
      </c>
      <c r="AI321" s="536">
        <f t="shared" si="13"/>
        <v>0</v>
      </c>
      <c r="AJ321" s="536">
        <f t="shared" si="14"/>
        <v>0.216324243</v>
      </c>
    </row>
    <row r="322" spans="1:36" x14ac:dyDescent="0.25">
      <c r="A322" s="3">
        <v>493722.098564999</v>
      </c>
      <c r="B322" s="3">
        <v>5180995.8686100002</v>
      </c>
      <c r="C322" s="35" t="s">
        <v>4</v>
      </c>
      <c r="D322" s="84">
        <v>6</v>
      </c>
      <c r="E322" s="98">
        <v>17</v>
      </c>
      <c r="F322" s="98" t="s">
        <v>17</v>
      </c>
      <c r="G322" s="84" t="s">
        <v>23</v>
      </c>
      <c r="H322" s="533">
        <v>884</v>
      </c>
      <c r="I322" s="521">
        <v>3881.9868110236216</v>
      </c>
      <c r="J322" s="521"/>
      <c r="K322" s="103">
        <v>2.1360000000000001</v>
      </c>
      <c r="L322" s="103">
        <v>43.18</v>
      </c>
      <c r="N322" s="450">
        <v>93.030633000000009</v>
      </c>
      <c r="O322" s="450">
        <v>123.29361</v>
      </c>
      <c r="P322" s="450">
        <v>216.324243</v>
      </c>
      <c r="Q322" s="450">
        <v>134.50211999999999</v>
      </c>
      <c r="R322" s="451" t="s">
        <v>69</v>
      </c>
      <c r="Z322" s="536">
        <f t="shared" si="12"/>
        <v>0</v>
      </c>
      <c r="AA322" s="521">
        <v>216.324243</v>
      </c>
      <c r="AI322" s="536">
        <f t="shared" si="13"/>
        <v>0</v>
      </c>
      <c r="AJ322" s="536">
        <f t="shared" si="14"/>
        <v>0.216324243</v>
      </c>
    </row>
    <row r="323" spans="1:36" x14ac:dyDescent="0.25">
      <c r="A323" s="3">
        <v>493753.983095998</v>
      </c>
      <c r="B323" s="3">
        <v>5180973.8331300002</v>
      </c>
      <c r="C323" s="35" t="s">
        <v>5</v>
      </c>
      <c r="D323" s="84">
        <v>1</v>
      </c>
      <c r="E323" s="98">
        <v>18</v>
      </c>
      <c r="F323" s="98" t="s">
        <v>17</v>
      </c>
      <c r="G323" s="84" t="s">
        <v>27</v>
      </c>
      <c r="H323" s="90">
        <v>1028</v>
      </c>
      <c r="I323" s="521">
        <v>4514.3466535433063</v>
      </c>
      <c r="J323" s="521"/>
      <c r="K323" s="103">
        <v>2.1160000000000001</v>
      </c>
      <c r="L323" s="103">
        <v>46.91</v>
      </c>
      <c r="N323" s="450">
        <v>179.33616000000001</v>
      </c>
      <c r="O323" s="450">
        <v>44.834040000000002</v>
      </c>
      <c r="P323" s="450">
        <v>224.17020000000002</v>
      </c>
      <c r="Q323" s="450">
        <v>112.08510000000001</v>
      </c>
      <c r="R323" s="451" t="s">
        <v>74</v>
      </c>
      <c r="Z323" s="536">
        <f t="shared" ref="Z323:Z370" si="15">(J323*K323)/100</f>
        <v>0</v>
      </c>
      <c r="AA323" s="521">
        <v>224.17020000000002</v>
      </c>
      <c r="AI323" s="536">
        <f t="shared" ref="AI323:AI370" si="16">Z323*0.001</f>
        <v>0</v>
      </c>
      <c r="AJ323" s="536">
        <f t="shared" ref="AJ323:AJ370" si="17">AA323*0.001</f>
        <v>0.22417020000000001</v>
      </c>
    </row>
    <row r="324" spans="1:36" x14ac:dyDescent="0.25">
      <c r="A324" s="3">
        <v>493785.90663500002</v>
      </c>
      <c r="B324" s="3">
        <v>5180989.2459899904</v>
      </c>
      <c r="C324" s="35" t="s">
        <v>5</v>
      </c>
      <c r="D324" s="84">
        <v>2</v>
      </c>
      <c r="E324" s="98">
        <v>19</v>
      </c>
      <c r="F324" s="98" t="s">
        <v>17</v>
      </c>
      <c r="G324" s="84" t="s">
        <v>27</v>
      </c>
      <c r="H324" s="90">
        <v>1124</v>
      </c>
      <c r="I324" s="521">
        <v>4935.919881889763</v>
      </c>
      <c r="J324" s="521"/>
      <c r="K324" s="103">
        <v>2.0529999999999999</v>
      </c>
      <c r="L324" s="103">
        <v>45.47</v>
      </c>
      <c r="N324" s="450">
        <v>179.33616000000001</v>
      </c>
      <c r="O324" s="450">
        <v>44.834040000000002</v>
      </c>
      <c r="P324" s="450">
        <v>224.17020000000002</v>
      </c>
      <c r="Q324" s="450">
        <v>112.08510000000001</v>
      </c>
      <c r="R324" s="451" t="s">
        <v>74</v>
      </c>
      <c r="Z324" s="536">
        <f t="shared" si="15"/>
        <v>0</v>
      </c>
      <c r="AA324" s="521">
        <v>224.17020000000002</v>
      </c>
      <c r="AI324" s="536">
        <f t="shared" si="16"/>
        <v>0</v>
      </c>
      <c r="AJ324" s="536">
        <f t="shared" si="17"/>
        <v>0.22417020000000001</v>
      </c>
    </row>
    <row r="325" spans="1:36" x14ac:dyDescent="0.25">
      <c r="A325" s="3">
        <v>493817.81432800001</v>
      </c>
      <c r="B325" s="3">
        <v>5180989.4352799803</v>
      </c>
      <c r="C325" s="35" t="s">
        <v>5</v>
      </c>
      <c r="D325" s="84">
        <v>3</v>
      </c>
      <c r="E325" s="98">
        <v>20</v>
      </c>
      <c r="F325" s="98" t="s">
        <v>17</v>
      </c>
      <c r="G325" s="84" t="s">
        <v>27</v>
      </c>
      <c r="H325" s="90">
        <v>1019</v>
      </c>
      <c r="I325" s="521">
        <v>4474.8241633858261</v>
      </c>
      <c r="J325" s="521"/>
      <c r="K325" s="103">
        <v>1.9970000000000001</v>
      </c>
      <c r="L325" s="103">
        <v>45.67</v>
      </c>
      <c r="N325" s="450">
        <v>179.33616000000001</v>
      </c>
      <c r="O325" s="450">
        <v>44.834040000000002</v>
      </c>
      <c r="P325" s="450">
        <v>224.17020000000002</v>
      </c>
      <c r="Q325" s="450">
        <v>112.08510000000001</v>
      </c>
      <c r="R325" s="451" t="s">
        <v>74</v>
      </c>
      <c r="Z325" s="536">
        <f t="shared" si="15"/>
        <v>0</v>
      </c>
      <c r="AA325" s="521">
        <v>224.17020000000002</v>
      </c>
      <c r="AI325" s="536">
        <f t="shared" si="16"/>
        <v>0</v>
      </c>
      <c r="AJ325" s="536">
        <f t="shared" si="17"/>
        <v>0.22417020000000001</v>
      </c>
    </row>
    <row r="326" spans="1:36" x14ac:dyDescent="0.25">
      <c r="A326" s="3">
        <v>493849.705391998</v>
      </c>
      <c r="B326" s="3">
        <v>5180973.4009100003</v>
      </c>
      <c r="C326" s="35" t="s">
        <v>5</v>
      </c>
      <c r="D326" s="84">
        <v>4</v>
      </c>
      <c r="E326" s="98">
        <v>21</v>
      </c>
      <c r="F326" s="98" t="s">
        <v>17</v>
      </c>
      <c r="G326" s="84" t="s">
        <v>27</v>
      </c>
      <c r="H326" s="90">
        <v>1165</v>
      </c>
      <c r="I326" s="521">
        <v>5115.966781496063</v>
      </c>
      <c r="J326" s="521"/>
      <c r="K326" s="103">
        <v>2.0339999999999998</v>
      </c>
      <c r="L326" s="103">
        <v>45.59</v>
      </c>
      <c r="N326" s="450">
        <v>179.33616000000001</v>
      </c>
      <c r="O326" s="450">
        <v>44.834040000000002</v>
      </c>
      <c r="P326" s="450">
        <v>224.17020000000002</v>
      </c>
      <c r="Q326" s="450">
        <v>112.08510000000001</v>
      </c>
      <c r="R326" s="451" t="s">
        <v>74</v>
      </c>
      <c r="Z326" s="536">
        <f t="shared" si="15"/>
        <v>0</v>
      </c>
      <c r="AA326" s="521">
        <v>224.17020000000002</v>
      </c>
      <c r="AI326" s="536">
        <f t="shared" si="16"/>
        <v>0</v>
      </c>
      <c r="AJ326" s="536">
        <f t="shared" si="17"/>
        <v>0.22417020000000001</v>
      </c>
    </row>
    <row r="327" spans="1:36" x14ac:dyDescent="0.25">
      <c r="A327" s="3">
        <v>493881.642735</v>
      </c>
      <c r="B327" s="3">
        <v>5181002.5934100002</v>
      </c>
      <c r="C327" s="35" t="s">
        <v>5</v>
      </c>
      <c r="D327" s="84">
        <v>4</v>
      </c>
      <c r="E327" s="98">
        <v>22</v>
      </c>
      <c r="F327" s="98" t="s">
        <v>17</v>
      </c>
      <c r="G327" s="84" t="s">
        <v>27</v>
      </c>
      <c r="H327" s="90">
        <v>910</v>
      </c>
      <c r="I327" s="521">
        <v>3996.1628937007868</v>
      </c>
      <c r="J327" s="521"/>
      <c r="K327" s="103">
        <v>2.2029999999999998</v>
      </c>
      <c r="L327" s="103">
        <v>45.21</v>
      </c>
      <c r="N327" s="450">
        <v>179.33616000000001</v>
      </c>
      <c r="O327" s="450">
        <v>44.834040000000002</v>
      </c>
      <c r="P327" s="450">
        <v>224.17020000000002</v>
      </c>
      <c r="Q327" s="450">
        <v>112.08510000000001</v>
      </c>
      <c r="R327" s="451" t="s">
        <v>74</v>
      </c>
      <c r="Z327" s="536">
        <f t="shared" si="15"/>
        <v>0</v>
      </c>
      <c r="AA327" s="521">
        <v>224.17020000000002</v>
      </c>
      <c r="AI327" s="536">
        <f t="shared" si="16"/>
        <v>0</v>
      </c>
      <c r="AJ327" s="536">
        <f t="shared" si="17"/>
        <v>0.22417020000000001</v>
      </c>
    </row>
    <row r="328" spans="1:36" x14ac:dyDescent="0.25">
      <c r="A328" s="3">
        <v>493913.54685899901</v>
      </c>
      <c r="B328" s="3">
        <v>5180999.3384299902</v>
      </c>
      <c r="C328" s="35" t="s">
        <v>5</v>
      </c>
      <c r="D328" s="84">
        <v>5</v>
      </c>
      <c r="E328" s="98">
        <v>23</v>
      </c>
      <c r="F328" s="98" t="s">
        <v>17</v>
      </c>
      <c r="G328" s="84" t="s">
        <v>27</v>
      </c>
      <c r="H328" s="90">
        <v>1103</v>
      </c>
      <c r="I328" s="521">
        <v>4843.7007381889762</v>
      </c>
      <c r="J328" s="521"/>
      <c r="K328" s="103">
        <v>2.1800000000000002</v>
      </c>
      <c r="L328" s="103">
        <v>45.6</v>
      </c>
      <c r="N328" s="450">
        <v>179.33616000000001</v>
      </c>
      <c r="O328" s="450">
        <v>44.834040000000002</v>
      </c>
      <c r="P328" s="450">
        <v>224.17020000000002</v>
      </c>
      <c r="Q328" s="450">
        <v>112.08510000000001</v>
      </c>
      <c r="R328" s="451" t="s">
        <v>74</v>
      </c>
      <c r="Z328" s="536">
        <f t="shared" si="15"/>
        <v>0</v>
      </c>
      <c r="AA328" s="521">
        <v>224.17020000000002</v>
      </c>
      <c r="AI328" s="536">
        <f t="shared" si="16"/>
        <v>0</v>
      </c>
      <c r="AJ328" s="536">
        <f t="shared" si="17"/>
        <v>0.22417020000000001</v>
      </c>
    </row>
    <row r="329" spans="1:36" x14ac:dyDescent="0.25">
      <c r="A329" s="3">
        <v>493945.450232998</v>
      </c>
      <c r="B329" s="3">
        <v>5180995.3057500003</v>
      </c>
      <c r="C329" s="35" t="s">
        <v>5</v>
      </c>
      <c r="D329" s="84">
        <v>6</v>
      </c>
      <c r="E329" s="98">
        <v>24</v>
      </c>
      <c r="F329" s="98" t="s">
        <v>17</v>
      </c>
      <c r="G329" s="84" t="s">
        <v>27</v>
      </c>
      <c r="H329" s="90">
        <v>1051</v>
      </c>
      <c r="I329" s="521">
        <v>4615.348572834645</v>
      </c>
      <c r="J329" s="521"/>
      <c r="K329" s="103">
        <v>2.0859999999999999</v>
      </c>
      <c r="L329" s="103">
        <v>46.09</v>
      </c>
      <c r="N329" s="450">
        <v>179.33616000000001</v>
      </c>
      <c r="O329" s="450">
        <v>44.834040000000002</v>
      </c>
      <c r="P329" s="450">
        <v>224.17020000000002</v>
      </c>
      <c r="Q329" s="450">
        <v>112.08510000000001</v>
      </c>
      <c r="R329" s="451" t="s">
        <v>74</v>
      </c>
      <c r="Z329" s="536">
        <f t="shared" si="15"/>
        <v>0</v>
      </c>
      <c r="AA329" s="521">
        <v>224.17020000000002</v>
      </c>
      <c r="AI329" s="536">
        <f t="shared" si="16"/>
        <v>0</v>
      </c>
      <c r="AJ329" s="536">
        <f t="shared" si="17"/>
        <v>0.22417020000000001</v>
      </c>
    </row>
    <row r="330" spans="1:36" x14ac:dyDescent="0.25">
      <c r="A330" s="3">
        <v>493977.955288</v>
      </c>
      <c r="B330" s="3">
        <v>5180985.8885700004</v>
      </c>
      <c r="C330" s="35" t="s">
        <v>6</v>
      </c>
      <c r="D330" s="84">
        <v>1</v>
      </c>
      <c r="E330" s="98">
        <v>25</v>
      </c>
      <c r="F330" s="98" t="s">
        <v>17</v>
      </c>
      <c r="G330" s="84" t="s">
        <v>30</v>
      </c>
      <c r="H330" s="533">
        <v>0</v>
      </c>
      <c r="I330" s="533">
        <v>0</v>
      </c>
      <c r="J330" s="533"/>
      <c r="K330" s="533">
        <v>0</v>
      </c>
      <c r="L330" s="101" t="s">
        <v>49</v>
      </c>
      <c r="M330" s="101" t="s">
        <v>41</v>
      </c>
      <c r="N330" s="450">
        <v>16.812764999999999</v>
      </c>
      <c r="O330" s="450">
        <v>44.834040000000002</v>
      </c>
      <c r="P330" s="450">
        <v>61.646805000000001</v>
      </c>
      <c r="Q330" s="450">
        <v>8.9668080000000003</v>
      </c>
      <c r="R330" s="451" t="s">
        <v>75</v>
      </c>
      <c r="Z330" s="536">
        <f t="shared" si="15"/>
        <v>0</v>
      </c>
      <c r="AA330" s="521">
        <v>61.646805000000001</v>
      </c>
      <c r="AI330" s="536">
        <f t="shared" si="16"/>
        <v>0</v>
      </c>
      <c r="AJ330" s="536">
        <f t="shared" si="17"/>
        <v>6.1646804999999999E-2</v>
      </c>
    </row>
    <row r="331" spans="1:36" x14ac:dyDescent="0.25">
      <c r="A331" s="3">
        <v>493540.901106</v>
      </c>
      <c r="B331" s="3">
        <v>5181013.1737099905</v>
      </c>
      <c r="C331" s="35" t="s">
        <v>4</v>
      </c>
      <c r="D331" s="84">
        <v>1</v>
      </c>
      <c r="E331" s="98">
        <v>11</v>
      </c>
      <c r="F331" s="98" t="s">
        <v>18</v>
      </c>
      <c r="G331" s="84" t="s">
        <v>23</v>
      </c>
      <c r="H331" s="533">
        <v>701</v>
      </c>
      <c r="I331" s="521">
        <v>3078.3628444881888</v>
      </c>
      <c r="J331" s="521"/>
      <c r="K331" s="103">
        <v>2.3690000000000002</v>
      </c>
      <c r="L331" s="103">
        <v>43.86</v>
      </c>
      <c r="N331" s="450">
        <v>93.030633000000009</v>
      </c>
      <c r="O331" s="450">
        <v>123.29361</v>
      </c>
      <c r="P331" s="450">
        <v>216.324243</v>
      </c>
      <c r="Q331" s="450">
        <v>134.50211999999999</v>
      </c>
      <c r="R331" s="451" t="s">
        <v>69</v>
      </c>
      <c r="Z331" s="536">
        <f t="shared" si="15"/>
        <v>0</v>
      </c>
      <c r="AA331" s="521">
        <v>216.324243</v>
      </c>
      <c r="AI331" s="536">
        <f t="shared" si="16"/>
        <v>0</v>
      </c>
      <c r="AJ331" s="536">
        <f t="shared" si="17"/>
        <v>0.216324243</v>
      </c>
    </row>
    <row r="332" spans="1:36" x14ac:dyDescent="0.25">
      <c r="A332" s="3">
        <v>493572.819036</v>
      </c>
      <c r="B332" s="3">
        <v>5181023.0293300003</v>
      </c>
      <c r="C332" s="35" t="s">
        <v>4</v>
      </c>
      <c r="D332" s="84">
        <v>2</v>
      </c>
      <c r="E332" s="98">
        <v>12</v>
      </c>
      <c r="F332" s="98" t="s">
        <v>18</v>
      </c>
      <c r="G332" s="84" t="s">
        <v>23</v>
      </c>
      <c r="H332" s="533">
        <v>889</v>
      </c>
      <c r="I332" s="521">
        <v>3903.9437499999999</v>
      </c>
      <c r="J332" s="521"/>
      <c r="K332" s="103">
        <v>2.3570000000000002</v>
      </c>
      <c r="L332" s="103">
        <v>43.17</v>
      </c>
      <c r="N332" s="450">
        <v>0</v>
      </c>
      <c r="O332" s="450">
        <v>212.96169</v>
      </c>
      <c r="P332" s="450">
        <v>212.96169</v>
      </c>
      <c r="Q332" s="450">
        <v>134.50211999999999</v>
      </c>
      <c r="R332" s="451" t="s">
        <v>69</v>
      </c>
      <c r="Z332" s="536">
        <f t="shared" si="15"/>
        <v>0</v>
      </c>
      <c r="AA332" s="521">
        <v>212.96169</v>
      </c>
      <c r="AI332" s="536">
        <f t="shared" si="16"/>
        <v>0</v>
      </c>
      <c r="AJ332" s="536">
        <f t="shared" si="17"/>
        <v>0.21296169000000001</v>
      </c>
    </row>
    <row r="333" spans="1:36" x14ac:dyDescent="0.25">
      <c r="A333" s="3">
        <v>493604.72075600002</v>
      </c>
      <c r="B333" s="3">
        <v>5181017.7725</v>
      </c>
      <c r="C333" s="35" t="s">
        <v>4</v>
      </c>
      <c r="D333" s="84">
        <v>3</v>
      </c>
      <c r="E333" s="98">
        <v>13</v>
      </c>
      <c r="F333" s="98" t="s">
        <v>18</v>
      </c>
      <c r="G333" s="84" t="s">
        <v>23</v>
      </c>
      <c r="H333" s="533">
        <v>955</v>
      </c>
      <c r="I333" s="521">
        <v>4193.7753444881891</v>
      </c>
      <c r="J333" s="521"/>
      <c r="K333" s="103">
        <v>2.67</v>
      </c>
      <c r="L333" s="103">
        <v>43.88</v>
      </c>
      <c r="N333" s="450">
        <v>0</v>
      </c>
      <c r="O333" s="450">
        <v>212.96169</v>
      </c>
      <c r="P333" s="450">
        <v>212.96169</v>
      </c>
      <c r="Q333" s="450">
        <v>134.50211999999999</v>
      </c>
      <c r="R333" s="451" t="s">
        <v>69</v>
      </c>
      <c r="Z333" s="536">
        <f t="shared" si="15"/>
        <v>0</v>
      </c>
      <c r="AA333" s="521">
        <v>212.96169</v>
      </c>
      <c r="AI333" s="536">
        <f t="shared" si="16"/>
        <v>0</v>
      </c>
      <c r="AJ333" s="536">
        <f t="shared" si="17"/>
        <v>0.21296169000000001</v>
      </c>
    </row>
    <row r="334" spans="1:36" x14ac:dyDescent="0.25">
      <c r="A334" s="3">
        <v>493636.635491997</v>
      </c>
      <c r="B334" s="3">
        <v>5181024.7392800003</v>
      </c>
      <c r="C334" s="35" t="s">
        <v>4</v>
      </c>
      <c r="D334" s="84">
        <v>4</v>
      </c>
      <c r="E334" s="98">
        <v>14</v>
      </c>
      <c r="F334" s="98" t="s">
        <v>18</v>
      </c>
      <c r="G334" s="84" t="s">
        <v>23</v>
      </c>
      <c r="H334" s="533">
        <v>855</v>
      </c>
      <c r="I334" s="521">
        <v>3754.6365649606296</v>
      </c>
      <c r="J334" s="521"/>
      <c r="K334" s="103">
        <v>2.3460000000000001</v>
      </c>
      <c r="L334" s="103">
        <v>43.34</v>
      </c>
      <c r="N334" s="450">
        <v>93.030633000000009</v>
      </c>
      <c r="O334" s="450">
        <v>123.29361</v>
      </c>
      <c r="P334" s="450">
        <v>216.324243</v>
      </c>
      <c r="Q334" s="450">
        <v>134.50211999999999</v>
      </c>
      <c r="R334" s="451" t="s">
        <v>69</v>
      </c>
      <c r="Z334" s="536">
        <f t="shared" si="15"/>
        <v>0</v>
      </c>
      <c r="AA334" s="521">
        <v>216.324243</v>
      </c>
      <c r="AI334" s="536">
        <f t="shared" si="16"/>
        <v>0</v>
      </c>
      <c r="AJ334" s="536">
        <f t="shared" si="17"/>
        <v>0.216324243</v>
      </c>
    </row>
    <row r="335" spans="1:36" x14ac:dyDescent="0.25">
      <c r="A335" s="3">
        <v>493670.53272100003</v>
      </c>
      <c r="B335" s="3">
        <v>5181014.3275100002</v>
      </c>
      <c r="C335" s="35" t="s">
        <v>4</v>
      </c>
      <c r="D335" s="84">
        <v>5</v>
      </c>
      <c r="E335" s="98">
        <v>15</v>
      </c>
      <c r="F335" s="98" t="s">
        <v>18</v>
      </c>
      <c r="G335" s="84" t="s">
        <v>23</v>
      </c>
      <c r="H335" s="533">
        <v>776</v>
      </c>
      <c r="I335" s="521">
        <v>3407.7169291338578</v>
      </c>
      <c r="J335" s="521"/>
      <c r="K335" s="103">
        <v>2.5979999999999999</v>
      </c>
      <c r="L335" s="103">
        <v>43.56</v>
      </c>
      <c r="N335" s="450">
        <v>93.030633000000009</v>
      </c>
      <c r="O335" s="450">
        <v>123.29361</v>
      </c>
      <c r="P335" s="450">
        <v>216.324243</v>
      </c>
      <c r="Q335" s="450">
        <v>134.50211999999999</v>
      </c>
      <c r="R335" s="451" t="s">
        <v>69</v>
      </c>
      <c r="Z335" s="536">
        <f t="shared" si="15"/>
        <v>0</v>
      </c>
      <c r="AA335" s="521">
        <v>216.324243</v>
      </c>
      <c r="AI335" s="536">
        <f t="shared" si="16"/>
        <v>0</v>
      </c>
      <c r="AJ335" s="536">
        <f t="shared" si="17"/>
        <v>0.216324243</v>
      </c>
    </row>
    <row r="336" spans="1:36" x14ac:dyDescent="0.25">
      <c r="A336" s="3">
        <v>493700.44887800002</v>
      </c>
      <c r="B336" s="3">
        <v>5181023.56073</v>
      </c>
      <c r="C336" s="35" t="s">
        <v>4</v>
      </c>
      <c r="D336" s="84">
        <v>5</v>
      </c>
      <c r="E336" s="98">
        <v>16</v>
      </c>
      <c r="F336" s="98" t="s">
        <v>18</v>
      </c>
      <c r="G336" s="84" t="s">
        <v>23</v>
      </c>
      <c r="H336" s="533">
        <v>950</v>
      </c>
      <c r="I336" s="521">
        <v>4171.8184055118109</v>
      </c>
      <c r="J336" s="521"/>
      <c r="K336" s="103">
        <v>2.4380000000000002</v>
      </c>
      <c r="L336" s="103">
        <v>43.5</v>
      </c>
      <c r="N336" s="450">
        <v>93.030633000000009</v>
      </c>
      <c r="O336" s="450">
        <v>123.29361</v>
      </c>
      <c r="P336" s="450">
        <v>216.324243</v>
      </c>
      <c r="Q336" s="450">
        <v>134.50211999999999</v>
      </c>
      <c r="R336" s="451" t="s">
        <v>69</v>
      </c>
      <c r="Z336" s="536">
        <f t="shared" si="15"/>
        <v>0</v>
      </c>
      <c r="AA336" s="521">
        <v>216.324243</v>
      </c>
      <c r="AI336" s="536">
        <f t="shared" si="16"/>
        <v>0</v>
      </c>
      <c r="AJ336" s="536">
        <f t="shared" si="17"/>
        <v>0.216324243</v>
      </c>
    </row>
    <row r="337" spans="1:36" x14ac:dyDescent="0.25">
      <c r="A337" s="3">
        <v>493732.36045400001</v>
      </c>
      <c r="B337" s="3">
        <v>5181027.6388400001</v>
      </c>
      <c r="C337" s="35" t="s">
        <v>4</v>
      </c>
      <c r="D337" s="84">
        <v>6</v>
      </c>
      <c r="E337" s="98">
        <v>17</v>
      </c>
      <c r="F337" s="98" t="s">
        <v>18</v>
      </c>
      <c r="G337" s="84" t="s">
        <v>23</v>
      </c>
      <c r="H337" s="533">
        <v>866</v>
      </c>
      <c r="I337" s="521">
        <v>3802.9418307086612</v>
      </c>
      <c r="J337" s="521"/>
      <c r="K337" s="103">
        <v>2.4340000000000002</v>
      </c>
      <c r="L337" s="103">
        <v>43.66</v>
      </c>
      <c r="N337" s="450">
        <v>0</v>
      </c>
      <c r="O337" s="450">
        <v>212.96169</v>
      </c>
      <c r="P337" s="450">
        <v>212.96169</v>
      </c>
      <c r="Q337" s="450">
        <v>134.50211999999999</v>
      </c>
      <c r="R337" s="451" t="s">
        <v>69</v>
      </c>
      <c r="Z337" s="536">
        <f t="shared" si="15"/>
        <v>0</v>
      </c>
      <c r="AA337" s="521">
        <v>212.96169</v>
      </c>
      <c r="AI337" s="536">
        <f t="shared" si="16"/>
        <v>0</v>
      </c>
      <c r="AJ337" s="536">
        <f t="shared" si="17"/>
        <v>0.21296169000000001</v>
      </c>
    </row>
    <row r="338" spans="1:36" x14ac:dyDescent="0.25">
      <c r="A338" s="3">
        <v>493764.244851998</v>
      </c>
      <c r="B338" s="3">
        <v>5181005.6034199903</v>
      </c>
      <c r="C338" s="35" t="s">
        <v>5</v>
      </c>
      <c r="D338" s="84">
        <v>1</v>
      </c>
      <c r="E338" s="98">
        <v>18</v>
      </c>
      <c r="F338" s="98" t="s">
        <v>18</v>
      </c>
      <c r="G338" s="84" t="s">
        <v>27</v>
      </c>
      <c r="H338" s="90">
        <v>1079</v>
      </c>
      <c r="I338" s="521">
        <v>4738.307431102362</v>
      </c>
      <c r="J338" s="521"/>
      <c r="K338" s="103">
        <v>2.0630000000000002</v>
      </c>
      <c r="L338" s="103">
        <v>45.21</v>
      </c>
      <c r="N338" s="450">
        <v>179.33616000000001</v>
      </c>
      <c r="O338" s="450">
        <v>44.834040000000002</v>
      </c>
      <c r="P338" s="450">
        <v>224.17020000000002</v>
      </c>
      <c r="Q338" s="450">
        <v>112.08510000000001</v>
      </c>
      <c r="R338" s="451" t="s">
        <v>74</v>
      </c>
      <c r="Z338" s="536">
        <f t="shared" si="15"/>
        <v>0</v>
      </c>
      <c r="AA338" s="521">
        <v>224.17020000000002</v>
      </c>
      <c r="AI338" s="536">
        <f t="shared" si="16"/>
        <v>0</v>
      </c>
      <c r="AJ338" s="536">
        <f t="shared" si="17"/>
        <v>0.22417020000000001</v>
      </c>
    </row>
    <row r="339" spans="1:36" x14ac:dyDescent="0.25">
      <c r="A339" s="3">
        <v>493796.168196999</v>
      </c>
      <c r="B339" s="3">
        <v>5181021.01633</v>
      </c>
      <c r="C339" s="35" t="s">
        <v>5</v>
      </c>
      <c r="D339" s="84">
        <v>2</v>
      </c>
      <c r="E339" s="98">
        <v>19</v>
      </c>
      <c r="F339" s="98" t="s">
        <v>18</v>
      </c>
      <c r="G339" s="84" t="s">
        <v>27</v>
      </c>
      <c r="H339" s="90">
        <v>1348</v>
      </c>
      <c r="I339" s="521">
        <v>5919.5907480314954</v>
      </c>
      <c r="J339" s="521"/>
      <c r="K339" s="103">
        <v>2.2189999999999999</v>
      </c>
      <c r="L339" s="103">
        <v>45.95</v>
      </c>
      <c r="N339" s="450">
        <v>179.33616000000001</v>
      </c>
      <c r="O339" s="450">
        <v>44.834040000000002</v>
      </c>
      <c r="P339" s="450">
        <v>224.17020000000002</v>
      </c>
      <c r="Q339" s="450">
        <v>112.08510000000001</v>
      </c>
      <c r="R339" s="451" t="s">
        <v>74</v>
      </c>
      <c r="Z339" s="536">
        <f t="shared" si="15"/>
        <v>0</v>
      </c>
      <c r="AA339" s="521">
        <v>224.17020000000002</v>
      </c>
      <c r="AI339" s="536">
        <f t="shared" si="16"/>
        <v>0</v>
      </c>
      <c r="AJ339" s="536">
        <f t="shared" si="17"/>
        <v>0.22417020000000001</v>
      </c>
    </row>
    <row r="340" spans="1:36" x14ac:dyDescent="0.25">
      <c r="A340" s="3">
        <v>493828.07572000002</v>
      </c>
      <c r="B340" s="3">
        <v>5181021.2056799904</v>
      </c>
      <c r="C340" s="35" t="s">
        <v>5</v>
      </c>
      <c r="D340" s="84">
        <v>2</v>
      </c>
      <c r="E340" s="98">
        <v>20</v>
      </c>
      <c r="F340" s="98" t="s">
        <v>18</v>
      </c>
      <c r="G340" s="84" t="s">
        <v>27</v>
      </c>
      <c r="H340" s="90">
        <v>1265</v>
      </c>
      <c r="I340" s="521">
        <v>5555.1055610236217</v>
      </c>
      <c r="J340" s="521"/>
      <c r="K340" s="103">
        <v>2.2549999999999999</v>
      </c>
      <c r="L340" s="103">
        <v>45.59</v>
      </c>
      <c r="N340" s="450">
        <v>179.33616000000001</v>
      </c>
      <c r="O340" s="450">
        <v>44.834040000000002</v>
      </c>
      <c r="P340" s="450">
        <v>224.17020000000002</v>
      </c>
      <c r="Q340" s="450">
        <v>112.08510000000001</v>
      </c>
      <c r="R340" s="451" t="s">
        <v>74</v>
      </c>
      <c r="Z340" s="536">
        <f t="shared" si="15"/>
        <v>0</v>
      </c>
      <c r="AA340" s="521">
        <v>224.17020000000002</v>
      </c>
      <c r="AI340" s="536">
        <f t="shared" si="16"/>
        <v>0</v>
      </c>
      <c r="AJ340" s="536">
        <f t="shared" si="17"/>
        <v>0.22417020000000001</v>
      </c>
    </row>
    <row r="341" spans="1:36" x14ac:dyDescent="0.25">
      <c r="A341" s="3">
        <v>493861.715192998</v>
      </c>
      <c r="B341" s="3">
        <v>5181003.9557499904</v>
      </c>
      <c r="C341" s="35" t="s">
        <v>5</v>
      </c>
      <c r="D341" s="84">
        <v>4</v>
      </c>
      <c r="E341" s="98">
        <v>21</v>
      </c>
      <c r="F341" s="98" t="s">
        <v>18</v>
      </c>
      <c r="G341" s="84" t="s">
        <v>27</v>
      </c>
      <c r="H341" s="90">
        <v>1213</v>
      </c>
      <c r="I341" s="521">
        <v>5326.7533956692914</v>
      </c>
      <c r="J341" s="521"/>
      <c r="K341" s="103">
        <v>2.2839999999999998</v>
      </c>
      <c r="L341" s="103">
        <v>45.82</v>
      </c>
      <c r="N341" s="450">
        <v>179.33616000000001</v>
      </c>
      <c r="O341" s="450">
        <v>44.834040000000002</v>
      </c>
      <c r="P341" s="450">
        <v>224.17020000000002</v>
      </c>
      <c r="Q341" s="450">
        <v>112.08510000000001</v>
      </c>
      <c r="R341" s="451" t="s">
        <v>74</v>
      </c>
      <c r="Z341" s="536">
        <f t="shared" si="15"/>
        <v>0</v>
      </c>
      <c r="AA341" s="521">
        <v>224.17020000000002</v>
      </c>
      <c r="AI341" s="536">
        <f t="shared" si="16"/>
        <v>0</v>
      </c>
      <c r="AJ341" s="536">
        <f t="shared" si="17"/>
        <v>0.22417020000000001</v>
      </c>
    </row>
    <row r="342" spans="1:36" x14ac:dyDescent="0.25">
      <c r="A342" s="3">
        <v>493891.90376700001</v>
      </c>
      <c r="B342" s="3">
        <v>5181034.3639200004</v>
      </c>
      <c r="C342" s="35" t="s">
        <v>5</v>
      </c>
      <c r="D342" s="84">
        <v>4</v>
      </c>
      <c r="E342" s="98">
        <v>22</v>
      </c>
      <c r="F342" s="98" t="s">
        <v>18</v>
      </c>
      <c r="G342" s="84" t="s">
        <v>27</v>
      </c>
      <c r="H342" s="90">
        <v>653</v>
      </c>
      <c r="I342" s="521">
        <v>2867.5762303149604</v>
      </c>
      <c r="J342" s="521"/>
      <c r="K342" s="103">
        <v>1.9770000000000001</v>
      </c>
      <c r="L342" s="103">
        <v>45.91</v>
      </c>
      <c r="N342" s="450">
        <v>179.33616000000001</v>
      </c>
      <c r="O342" s="450">
        <v>44.834040000000002</v>
      </c>
      <c r="P342" s="450">
        <v>224.17020000000002</v>
      </c>
      <c r="Q342" s="450">
        <v>112.08510000000001</v>
      </c>
      <c r="R342" s="451" t="s">
        <v>74</v>
      </c>
      <c r="Z342" s="536">
        <f t="shared" si="15"/>
        <v>0</v>
      </c>
      <c r="AA342" s="521">
        <v>224.17020000000002</v>
      </c>
      <c r="AI342" s="536">
        <f t="shared" si="16"/>
        <v>0</v>
      </c>
      <c r="AJ342" s="536">
        <f t="shared" si="17"/>
        <v>0.22417020000000001</v>
      </c>
    </row>
    <row r="343" spans="1:36" x14ac:dyDescent="0.25">
      <c r="A343" s="3">
        <v>493923.807727999</v>
      </c>
      <c r="B343" s="3">
        <v>5181031.1089899903</v>
      </c>
      <c r="C343" s="35" t="s">
        <v>5</v>
      </c>
      <c r="D343" s="84">
        <v>5</v>
      </c>
      <c r="E343" s="98">
        <v>23</v>
      </c>
      <c r="F343" s="98" t="s">
        <v>18</v>
      </c>
      <c r="G343" s="84" t="s">
        <v>27</v>
      </c>
      <c r="H343" s="90">
        <v>0</v>
      </c>
      <c r="I343" s="90">
        <v>0</v>
      </c>
      <c r="J343" s="90"/>
      <c r="K343" s="90">
        <v>0</v>
      </c>
      <c r="L343" s="103" t="s">
        <v>49</v>
      </c>
      <c r="M343" s="84" t="s">
        <v>41</v>
      </c>
      <c r="N343" s="450">
        <v>179.33616000000001</v>
      </c>
      <c r="O343" s="450">
        <v>44.834040000000002</v>
      </c>
      <c r="P343" s="450">
        <v>224.17020000000002</v>
      </c>
      <c r="Q343" s="450">
        <v>112.08510000000001</v>
      </c>
      <c r="R343" s="451" t="s">
        <v>74</v>
      </c>
      <c r="Z343" s="536">
        <f t="shared" si="15"/>
        <v>0</v>
      </c>
      <c r="AA343" s="521">
        <v>224.17020000000002</v>
      </c>
      <c r="AI343" s="536">
        <f t="shared" si="16"/>
        <v>0</v>
      </c>
      <c r="AJ343" s="536">
        <f t="shared" si="17"/>
        <v>0.22417020000000001</v>
      </c>
    </row>
    <row r="344" spans="1:36" x14ac:dyDescent="0.25">
      <c r="A344" s="3">
        <v>493570.49415500002</v>
      </c>
      <c r="B344" s="3">
        <v>5181049.8085700003</v>
      </c>
      <c r="C344" s="35" t="s">
        <v>4</v>
      </c>
      <c r="D344" s="84">
        <v>1</v>
      </c>
      <c r="E344" s="98">
        <v>12</v>
      </c>
      <c r="F344" s="98" t="s">
        <v>19</v>
      </c>
      <c r="G344" s="84" t="s">
        <v>23</v>
      </c>
      <c r="H344" s="533">
        <v>828</v>
      </c>
      <c r="I344" s="521">
        <v>3636.069094488189</v>
      </c>
      <c r="J344" s="521"/>
      <c r="K344" s="103">
        <v>2.6139999999999999</v>
      </c>
      <c r="L344" s="103">
        <v>43.45</v>
      </c>
      <c r="N344" s="450">
        <v>93.030633000000009</v>
      </c>
      <c r="O344" s="450">
        <v>123.29361</v>
      </c>
      <c r="P344" s="450">
        <v>216.324243</v>
      </c>
      <c r="Q344" s="450">
        <v>134.50211999999999</v>
      </c>
      <c r="R344" s="451" t="s">
        <v>69</v>
      </c>
      <c r="Z344" s="536">
        <f t="shared" si="15"/>
        <v>0</v>
      </c>
      <c r="AA344" s="521">
        <v>216.324243</v>
      </c>
      <c r="AI344" s="536">
        <f t="shared" si="16"/>
        <v>0</v>
      </c>
      <c r="AJ344" s="536">
        <f t="shared" si="17"/>
        <v>0.216324243</v>
      </c>
    </row>
    <row r="345" spans="1:36" x14ac:dyDescent="0.25">
      <c r="A345" s="3">
        <v>493603.45696400001</v>
      </c>
      <c r="B345" s="3">
        <v>5181049.5548099903</v>
      </c>
      <c r="C345" s="35" t="s">
        <v>4</v>
      </c>
      <c r="D345" s="84">
        <v>2</v>
      </c>
      <c r="E345" s="98">
        <v>13</v>
      </c>
      <c r="F345" s="98" t="s">
        <v>19</v>
      </c>
      <c r="G345" s="84" t="s">
        <v>23</v>
      </c>
      <c r="H345" s="533">
        <v>1056</v>
      </c>
      <c r="I345" s="521">
        <v>4637.3055118110233</v>
      </c>
      <c r="J345" s="521"/>
      <c r="K345" s="103">
        <v>2.3370000000000002</v>
      </c>
      <c r="L345" s="103">
        <v>43.96</v>
      </c>
      <c r="N345" s="450">
        <v>93.030633000000009</v>
      </c>
      <c r="O345" s="450">
        <v>123.29361</v>
      </c>
      <c r="P345" s="450">
        <v>216.324243</v>
      </c>
      <c r="Q345" s="450">
        <v>134.50211999999999</v>
      </c>
      <c r="R345" s="451" t="s">
        <v>69</v>
      </c>
      <c r="Z345" s="536">
        <f t="shared" si="15"/>
        <v>0</v>
      </c>
      <c r="AA345" s="521">
        <v>216.324243</v>
      </c>
      <c r="AI345" s="536">
        <f t="shared" si="16"/>
        <v>0</v>
      </c>
      <c r="AJ345" s="536">
        <f t="shared" si="17"/>
        <v>0.216324243</v>
      </c>
    </row>
    <row r="346" spans="1:36" x14ac:dyDescent="0.25">
      <c r="A346" s="3">
        <v>493635.37153300003</v>
      </c>
      <c r="B346" s="3">
        <v>5181056.5215800004</v>
      </c>
      <c r="C346" s="35" t="s">
        <v>4</v>
      </c>
      <c r="D346" s="84">
        <v>3</v>
      </c>
      <c r="E346" s="98">
        <v>14</v>
      </c>
      <c r="F346" s="98" t="s">
        <v>19</v>
      </c>
      <c r="G346" s="84" t="s">
        <v>23</v>
      </c>
      <c r="H346" s="533">
        <v>998</v>
      </c>
      <c r="I346" s="521">
        <v>4382.6050196850383</v>
      </c>
      <c r="J346" s="521"/>
      <c r="K346" s="103">
        <v>2.4820000000000002</v>
      </c>
      <c r="L346" s="103">
        <v>43.77</v>
      </c>
      <c r="N346" s="450">
        <v>0</v>
      </c>
      <c r="O346" s="450">
        <v>212.96169</v>
      </c>
      <c r="P346" s="450">
        <v>212.96169</v>
      </c>
      <c r="Q346" s="450">
        <v>134.50211999999999</v>
      </c>
      <c r="R346" s="451" t="s">
        <v>69</v>
      </c>
      <c r="Z346" s="536">
        <f t="shared" si="15"/>
        <v>0</v>
      </c>
      <c r="AA346" s="521">
        <v>212.96169</v>
      </c>
      <c r="AI346" s="536">
        <f t="shared" si="16"/>
        <v>0</v>
      </c>
      <c r="AJ346" s="536">
        <f t="shared" si="17"/>
        <v>0.21296169000000001</v>
      </c>
    </row>
    <row r="347" spans="1:36" x14ac:dyDescent="0.25">
      <c r="A347" s="3">
        <v>493667.269375998</v>
      </c>
      <c r="B347" s="3">
        <v>5181047.7091800002</v>
      </c>
      <c r="C347" s="35" t="s">
        <v>4</v>
      </c>
      <c r="D347" s="84">
        <v>4</v>
      </c>
      <c r="E347" s="98">
        <v>15</v>
      </c>
      <c r="F347" s="98" t="s">
        <v>19</v>
      </c>
      <c r="G347" s="84" t="s">
        <v>23</v>
      </c>
      <c r="H347" s="533">
        <v>1007</v>
      </c>
      <c r="I347" s="521">
        <v>4422.1275098425194</v>
      </c>
      <c r="J347" s="521"/>
      <c r="K347" s="103">
        <v>2.5099999999999998</v>
      </c>
      <c r="L347" s="103">
        <v>43.83</v>
      </c>
      <c r="N347" s="450">
        <v>0</v>
      </c>
      <c r="O347" s="450">
        <v>212.96169</v>
      </c>
      <c r="P347" s="450">
        <v>212.96169</v>
      </c>
      <c r="Q347" s="450">
        <v>134.50211999999999</v>
      </c>
      <c r="R347" s="451" t="s">
        <v>69</v>
      </c>
      <c r="Z347" s="536">
        <f t="shared" si="15"/>
        <v>0</v>
      </c>
      <c r="AA347" s="521">
        <v>212.96169</v>
      </c>
      <c r="AI347" s="536">
        <f t="shared" si="16"/>
        <v>0</v>
      </c>
      <c r="AJ347" s="536">
        <f t="shared" si="17"/>
        <v>0.21296169000000001</v>
      </c>
    </row>
    <row r="348" spans="1:36" x14ac:dyDescent="0.25">
      <c r="A348" s="3">
        <v>493700.38410800003</v>
      </c>
      <c r="B348" s="3">
        <v>5181054.1435000002</v>
      </c>
      <c r="C348" s="35" t="s">
        <v>4</v>
      </c>
      <c r="D348" s="84">
        <v>5</v>
      </c>
      <c r="E348" s="98">
        <v>16</v>
      </c>
      <c r="F348" s="98" t="s">
        <v>19</v>
      </c>
      <c r="G348" s="84" t="s">
        <v>23</v>
      </c>
      <c r="H348" s="533">
        <v>892</v>
      </c>
      <c r="I348" s="521">
        <v>3917.1179133858263</v>
      </c>
      <c r="J348" s="521"/>
      <c r="K348" s="103">
        <v>2.5609999999999999</v>
      </c>
      <c r="L348" s="103">
        <v>43.67</v>
      </c>
      <c r="N348" s="450">
        <v>93.030633000000009</v>
      </c>
      <c r="O348" s="450">
        <v>123.29361</v>
      </c>
      <c r="P348" s="450">
        <v>216.324243</v>
      </c>
      <c r="Q348" s="450">
        <v>134.50211999999999</v>
      </c>
      <c r="R348" s="451" t="s">
        <v>69</v>
      </c>
      <c r="Z348" s="536">
        <f t="shared" si="15"/>
        <v>0</v>
      </c>
      <c r="AA348" s="521">
        <v>216.324243</v>
      </c>
      <c r="AI348" s="536">
        <f t="shared" si="16"/>
        <v>0</v>
      </c>
      <c r="AJ348" s="536">
        <f t="shared" si="17"/>
        <v>0.216324243</v>
      </c>
    </row>
    <row r="349" spans="1:36" x14ac:dyDescent="0.25">
      <c r="A349" s="3">
        <v>493731.095987999</v>
      </c>
      <c r="B349" s="3">
        <v>5181059.4211299904</v>
      </c>
      <c r="C349" s="35" t="s">
        <v>4</v>
      </c>
      <c r="D349" s="84">
        <v>5</v>
      </c>
      <c r="E349" s="98">
        <v>17</v>
      </c>
      <c r="F349" s="98" t="s">
        <v>19</v>
      </c>
      <c r="G349" s="84" t="s">
        <v>23</v>
      </c>
      <c r="H349" s="533">
        <v>898</v>
      </c>
      <c r="I349" s="521">
        <v>3943.4662401574801</v>
      </c>
      <c r="J349" s="521"/>
      <c r="K349" s="103">
        <v>2.5659999999999998</v>
      </c>
      <c r="L349" s="103">
        <v>43.77</v>
      </c>
      <c r="N349" s="450">
        <v>93.030633000000009</v>
      </c>
      <c r="O349" s="450">
        <v>123.29361</v>
      </c>
      <c r="P349" s="450">
        <v>216.324243</v>
      </c>
      <c r="Q349" s="450">
        <v>134.50211999999999</v>
      </c>
      <c r="R349" s="451" t="s">
        <v>69</v>
      </c>
      <c r="Z349" s="536">
        <f t="shared" si="15"/>
        <v>0</v>
      </c>
      <c r="AA349" s="521">
        <v>216.324243</v>
      </c>
      <c r="AI349" s="536">
        <f t="shared" si="16"/>
        <v>0</v>
      </c>
      <c r="AJ349" s="536">
        <f t="shared" si="17"/>
        <v>0.216324243</v>
      </c>
    </row>
    <row r="350" spans="1:36" x14ac:dyDescent="0.25">
      <c r="A350" s="3">
        <v>493767.37831900001</v>
      </c>
      <c r="B350" s="3">
        <v>5181033.5277100001</v>
      </c>
      <c r="C350" s="35" t="s">
        <v>5</v>
      </c>
      <c r="D350" s="84">
        <v>1</v>
      </c>
      <c r="E350" s="98">
        <v>18</v>
      </c>
      <c r="F350" s="98" t="s">
        <v>19</v>
      </c>
      <c r="G350" s="84" t="s">
        <v>27</v>
      </c>
      <c r="H350" s="90">
        <v>1141</v>
      </c>
      <c r="I350" s="521">
        <v>5010.5734744094489</v>
      </c>
      <c r="J350" s="521"/>
      <c r="K350" s="103">
        <v>2.343</v>
      </c>
      <c r="L350" s="103">
        <v>48.17</v>
      </c>
      <c r="N350" s="450">
        <v>179.33616000000001</v>
      </c>
      <c r="O350" s="450">
        <v>44.834040000000002</v>
      </c>
      <c r="P350" s="450">
        <v>224.17020000000002</v>
      </c>
      <c r="Q350" s="450">
        <v>112.08510000000001</v>
      </c>
      <c r="R350" s="451" t="s">
        <v>74</v>
      </c>
      <c r="Z350" s="536">
        <f t="shared" si="15"/>
        <v>0</v>
      </c>
      <c r="AA350" s="521">
        <v>224.17020000000002</v>
      </c>
      <c r="AI350" s="536">
        <f t="shared" si="16"/>
        <v>0</v>
      </c>
      <c r="AJ350" s="536">
        <f t="shared" si="17"/>
        <v>0.22417020000000001</v>
      </c>
    </row>
    <row r="351" spans="1:36" x14ac:dyDescent="0.25">
      <c r="A351" s="3">
        <v>493794.903391</v>
      </c>
      <c r="B351" s="3">
        <v>5181052.7986000003</v>
      </c>
      <c r="C351" s="35" t="s">
        <v>5</v>
      </c>
      <c r="D351" s="84">
        <v>1</v>
      </c>
      <c r="E351" s="98">
        <v>19</v>
      </c>
      <c r="F351" s="98" t="s">
        <v>19</v>
      </c>
      <c r="G351" s="84" t="s">
        <v>27</v>
      </c>
      <c r="H351" s="90">
        <v>1046</v>
      </c>
      <c r="I351" s="521">
        <v>4593.3916338582667</v>
      </c>
      <c r="J351" s="521"/>
      <c r="K351" s="103">
        <v>2.222</v>
      </c>
      <c r="L351" s="103">
        <v>46.5</v>
      </c>
      <c r="N351" s="450">
        <v>179.33616000000001</v>
      </c>
      <c r="O351" s="450">
        <v>44.834040000000002</v>
      </c>
      <c r="P351" s="450">
        <v>224.17020000000002</v>
      </c>
      <c r="Q351" s="450">
        <v>112.08510000000001</v>
      </c>
      <c r="R351" s="451" t="s">
        <v>74</v>
      </c>
      <c r="Z351" s="536">
        <f t="shared" si="15"/>
        <v>0</v>
      </c>
      <c r="AA351" s="521">
        <v>224.17020000000002</v>
      </c>
      <c r="AI351" s="536">
        <f t="shared" si="16"/>
        <v>0</v>
      </c>
      <c r="AJ351" s="536">
        <f t="shared" si="17"/>
        <v>0.22417020000000001</v>
      </c>
    </row>
    <row r="352" spans="1:36" x14ac:dyDescent="0.25">
      <c r="A352" s="3">
        <v>493826.81074599701</v>
      </c>
      <c r="B352" s="3">
        <v>5181052.9879400004</v>
      </c>
      <c r="C352" s="35" t="s">
        <v>5</v>
      </c>
      <c r="D352" s="84">
        <v>2</v>
      </c>
      <c r="E352" s="98">
        <v>20</v>
      </c>
      <c r="F352" s="98" t="s">
        <v>19</v>
      </c>
      <c r="G352" s="84" t="s">
        <v>27</v>
      </c>
      <c r="H352" s="90">
        <v>832</v>
      </c>
      <c r="I352" s="521">
        <v>3653.6346456692913</v>
      </c>
      <c r="J352" s="521"/>
      <c r="K352" s="103">
        <v>2.2879999999999998</v>
      </c>
      <c r="L352" s="103">
        <v>47.62</v>
      </c>
      <c r="N352" s="450">
        <v>179.33616000000001</v>
      </c>
      <c r="O352" s="450">
        <v>44.834040000000002</v>
      </c>
      <c r="P352" s="450">
        <v>224.17020000000002</v>
      </c>
      <c r="Q352" s="450">
        <v>112.08510000000001</v>
      </c>
      <c r="R352" s="451" t="s">
        <v>74</v>
      </c>
      <c r="Z352" s="536">
        <f t="shared" si="15"/>
        <v>0</v>
      </c>
      <c r="AA352" s="521">
        <v>224.17020000000002</v>
      </c>
      <c r="AI352" s="536">
        <f t="shared" si="16"/>
        <v>0</v>
      </c>
      <c r="AJ352" s="536">
        <f t="shared" si="17"/>
        <v>0.22417020000000001</v>
      </c>
    </row>
    <row r="353" spans="1:36" x14ac:dyDescent="0.25">
      <c r="A353" s="3">
        <v>493858.701495999</v>
      </c>
      <c r="B353" s="3">
        <v>5181036.9536199803</v>
      </c>
      <c r="C353" s="35" t="s">
        <v>5</v>
      </c>
      <c r="D353" s="84">
        <v>3</v>
      </c>
      <c r="E353" s="98">
        <v>21</v>
      </c>
      <c r="F353" s="98" t="s">
        <v>19</v>
      </c>
      <c r="G353" s="84" t="s">
        <v>27</v>
      </c>
      <c r="H353" s="90">
        <v>1059</v>
      </c>
      <c r="I353" s="521">
        <v>4650.4796751968497</v>
      </c>
      <c r="J353" s="521"/>
      <c r="K353" s="103">
        <v>2.294</v>
      </c>
      <c r="L353" s="103">
        <v>46.73</v>
      </c>
      <c r="N353" s="450">
        <v>179.33616000000001</v>
      </c>
      <c r="O353" s="450">
        <v>44.834040000000002</v>
      </c>
      <c r="P353" s="450">
        <v>224.17020000000002</v>
      </c>
      <c r="Q353" s="450">
        <v>112.08510000000001</v>
      </c>
      <c r="R353" s="451" t="s">
        <v>74</v>
      </c>
      <c r="Z353" s="536">
        <f t="shared" si="15"/>
        <v>0</v>
      </c>
      <c r="AA353" s="521">
        <v>224.17020000000002</v>
      </c>
      <c r="AI353" s="536">
        <f t="shared" si="16"/>
        <v>0</v>
      </c>
      <c r="AJ353" s="536">
        <f t="shared" si="17"/>
        <v>0.22417020000000001</v>
      </c>
    </row>
    <row r="354" spans="1:36" x14ac:dyDescent="0.25">
      <c r="A354" s="3">
        <v>493890.638457997</v>
      </c>
      <c r="B354" s="3">
        <v>5181066.1461699903</v>
      </c>
      <c r="C354" s="35" t="s">
        <v>5</v>
      </c>
      <c r="D354" s="84">
        <v>3</v>
      </c>
      <c r="E354" s="98">
        <v>22</v>
      </c>
      <c r="F354" s="98" t="s">
        <v>19</v>
      </c>
      <c r="G354" s="84" t="s">
        <v>27</v>
      </c>
      <c r="H354" s="88">
        <v>0</v>
      </c>
      <c r="I354" s="88">
        <v>0</v>
      </c>
      <c r="J354" s="88"/>
      <c r="K354" s="88">
        <v>0</v>
      </c>
      <c r="L354" s="103" t="s">
        <v>49</v>
      </c>
      <c r="M354" s="84" t="s">
        <v>41</v>
      </c>
      <c r="N354" s="450">
        <v>179.33616000000001</v>
      </c>
      <c r="O354" s="450">
        <v>44.834040000000002</v>
      </c>
      <c r="P354" s="450">
        <v>224.17020000000002</v>
      </c>
      <c r="Q354" s="450">
        <v>112.08510000000001</v>
      </c>
      <c r="R354" s="451" t="s">
        <v>74</v>
      </c>
      <c r="Z354" s="536">
        <f t="shared" si="15"/>
        <v>0</v>
      </c>
      <c r="AA354" s="521">
        <v>224.17020000000002</v>
      </c>
      <c r="AI354" s="536">
        <f t="shared" si="16"/>
        <v>0</v>
      </c>
      <c r="AJ354" s="536">
        <f t="shared" si="17"/>
        <v>0.22417020000000001</v>
      </c>
    </row>
    <row r="355" spans="1:36" x14ac:dyDescent="0.25">
      <c r="A355" s="3">
        <v>493594.938430999</v>
      </c>
      <c r="B355" s="3">
        <v>5181067.5489800004</v>
      </c>
      <c r="C355" s="35" t="s">
        <v>4</v>
      </c>
      <c r="D355" s="84">
        <v>2</v>
      </c>
      <c r="E355" s="98">
        <v>13</v>
      </c>
      <c r="F355" s="98" t="s">
        <v>20</v>
      </c>
      <c r="G355" s="84" t="s">
        <v>23</v>
      </c>
      <c r="H355" s="533">
        <v>646</v>
      </c>
      <c r="I355" s="521">
        <v>2836.8365157480316</v>
      </c>
      <c r="J355" s="521"/>
      <c r="K355" s="103">
        <v>3.31</v>
      </c>
      <c r="L355" s="103">
        <v>44.55</v>
      </c>
      <c r="N355" s="450">
        <v>93.030633000000009</v>
      </c>
      <c r="O355" s="450">
        <v>123.29361</v>
      </c>
      <c r="P355" s="450">
        <v>216.324243</v>
      </c>
      <c r="Q355" s="450">
        <v>134.50211999999999</v>
      </c>
      <c r="R355" s="451" t="s">
        <v>69</v>
      </c>
      <c r="Z355" s="536">
        <f t="shared" si="15"/>
        <v>0</v>
      </c>
      <c r="AA355" s="521">
        <v>216.324243</v>
      </c>
      <c r="AI355" s="536">
        <f t="shared" si="16"/>
        <v>0</v>
      </c>
      <c r="AJ355" s="536">
        <f t="shared" si="17"/>
        <v>0.216324243</v>
      </c>
    </row>
    <row r="356" spans="1:36" x14ac:dyDescent="0.25">
      <c r="A356" s="3">
        <v>493626.398015999</v>
      </c>
      <c r="B356" s="3">
        <v>5181088.3120799903</v>
      </c>
      <c r="C356" s="35" t="s">
        <v>4</v>
      </c>
      <c r="D356" s="84">
        <v>2</v>
      </c>
      <c r="E356" s="98">
        <v>14</v>
      </c>
      <c r="F356" s="98" t="s">
        <v>20</v>
      </c>
      <c r="G356" s="84" t="s">
        <v>23</v>
      </c>
      <c r="H356" s="533">
        <v>909</v>
      </c>
      <c r="I356" s="521">
        <v>3991.7715059055113</v>
      </c>
      <c r="J356" s="521"/>
      <c r="K356" s="103">
        <v>2.4590000000000001</v>
      </c>
      <c r="L356" s="103">
        <v>43.56</v>
      </c>
      <c r="N356" s="450">
        <v>0</v>
      </c>
      <c r="O356" s="450">
        <v>212.96169</v>
      </c>
      <c r="P356" s="450">
        <v>212.96169</v>
      </c>
      <c r="Q356" s="450">
        <v>134.50211999999999</v>
      </c>
      <c r="R356" s="451" t="s">
        <v>69</v>
      </c>
      <c r="Z356" s="536">
        <f t="shared" si="15"/>
        <v>0</v>
      </c>
      <c r="AA356" s="521">
        <v>212.96169</v>
      </c>
      <c r="AI356" s="536">
        <f t="shared" si="16"/>
        <v>0</v>
      </c>
      <c r="AJ356" s="536">
        <f t="shared" si="17"/>
        <v>0.21296169000000001</v>
      </c>
    </row>
    <row r="357" spans="1:36" x14ac:dyDescent="0.25">
      <c r="A357" s="3">
        <v>493658.29567700002</v>
      </c>
      <c r="B357" s="3">
        <v>5181079.4996199803</v>
      </c>
      <c r="C357" s="35" t="s">
        <v>4</v>
      </c>
      <c r="D357" s="84">
        <v>3</v>
      </c>
      <c r="E357" s="98">
        <v>15</v>
      </c>
      <c r="F357" s="98" t="s">
        <v>20</v>
      </c>
      <c r="G357" s="84" t="s">
        <v>23</v>
      </c>
      <c r="H357" s="533">
        <v>846</v>
      </c>
      <c r="I357" s="521">
        <v>3715.1140748031494</v>
      </c>
      <c r="J357" s="521"/>
      <c r="K357" s="103">
        <v>2.8730000000000002</v>
      </c>
      <c r="L357" s="103">
        <v>43.77</v>
      </c>
      <c r="N357" s="450">
        <v>0</v>
      </c>
      <c r="O357" s="450">
        <v>212.96169</v>
      </c>
      <c r="P357" s="450">
        <v>212.96169</v>
      </c>
      <c r="Q357" s="450">
        <v>134.50211999999999</v>
      </c>
      <c r="R357" s="451" t="s">
        <v>69</v>
      </c>
      <c r="Z357" s="536">
        <f t="shared" si="15"/>
        <v>0</v>
      </c>
      <c r="AA357" s="521">
        <v>212.96169</v>
      </c>
      <c r="AI357" s="536">
        <f t="shared" si="16"/>
        <v>0</v>
      </c>
      <c r="AJ357" s="536">
        <f t="shared" si="17"/>
        <v>0.21296169000000001</v>
      </c>
    </row>
    <row r="358" spans="1:36" x14ac:dyDescent="0.25">
      <c r="A358" s="3">
        <v>493690.210724</v>
      </c>
      <c r="B358" s="3">
        <v>5181087.1334199803</v>
      </c>
      <c r="C358" s="35" t="s">
        <v>4</v>
      </c>
      <c r="D358" s="84">
        <v>4</v>
      </c>
      <c r="E358" s="98">
        <v>16</v>
      </c>
      <c r="F358" s="98" t="s">
        <v>20</v>
      </c>
      <c r="G358" s="84" t="s">
        <v>23</v>
      </c>
      <c r="H358" s="533">
        <v>784</v>
      </c>
      <c r="I358" s="521">
        <v>3442.8480314960625</v>
      </c>
      <c r="J358" s="521"/>
      <c r="K358" s="103">
        <v>2.661</v>
      </c>
      <c r="L358" s="103">
        <v>43.74</v>
      </c>
      <c r="N358" s="450">
        <v>0</v>
      </c>
      <c r="O358" s="450">
        <v>212.96169</v>
      </c>
      <c r="P358" s="450">
        <v>212.96169</v>
      </c>
      <c r="Q358" s="450">
        <v>134.50211999999999</v>
      </c>
      <c r="R358" s="451" t="s">
        <v>69</v>
      </c>
      <c r="Z358" s="536">
        <f t="shared" si="15"/>
        <v>0</v>
      </c>
      <c r="AA358" s="521">
        <v>212.96169</v>
      </c>
      <c r="AI358" s="536">
        <f t="shared" si="16"/>
        <v>0</v>
      </c>
      <c r="AJ358" s="536">
        <f t="shared" si="17"/>
        <v>0.21296169000000001</v>
      </c>
    </row>
    <row r="359" spans="1:36" x14ac:dyDescent="0.25">
      <c r="A359" s="3">
        <v>493719.72291200003</v>
      </c>
      <c r="B359" s="3">
        <v>5181093.2106900001</v>
      </c>
      <c r="C359" s="35" t="s">
        <v>4</v>
      </c>
      <c r="D359" s="84">
        <v>4</v>
      </c>
      <c r="E359" s="98">
        <v>17</v>
      </c>
      <c r="F359" s="98" t="s">
        <v>20</v>
      </c>
      <c r="G359" s="84" t="s">
        <v>23</v>
      </c>
      <c r="H359" s="533">
        <v>919</v>
      </c>
      <c r="I359" s="521">
        <v>4035.6853838582674</v>
      </c>
      <c r="J359" s="521"/>
      <c r="K359" s="103">
        <v>2.419</v>
      </c>
      <c r="L359" s="103">
        <v>43.48</v>
      </c>
      <c r="N359" s="450">
        <v>93.030633000000009</v>
      </c>
      <c r="O359" s="450">
        <v>123.29361</v>
      </c>
      <c r="P359" s="450">
        <v>216.324243</v>
      </c>
      <c r="Q359" s="450">
        <v>134.50211999999999</v>
      </c>
      <c r="R359" s="451" t="s">
        <v>69</v>
      </c>
      <c r="Z359" s="536">
        <f t="shared" si="15"/>
        <v>0</v>
      </c>
      <c r="AA359" s="521">
        <v>216.324243</v>
      </c>
      <c r="AI359" s="536">
        <f t="shared" si="16"/>
        <v>0</v>
      </c>
      <c r="AJ359" s="536">
        <f t="shared" si="17"/>
        <v>0.216324243</v>
      </c>
    </row>
    <row r="360" spans="1:36" x14ac:dyDescent="0.25">
      <c r="A360" s="3">
        <v>493754.005991999</v>
      </c>
      <c r="B360" s="3">
        <v>5181069.176</v>
      </c>
      <c r="C360" s="35" t="s">
        <v>4</v>
      </c>
      <c r="D360" s="84">
        <v>6</v>
      </c>
      <c r="E360" s="98">
        <v>18</v>
      </c>
      <c r="F360" s="98" t="s">
        <v>20</v>
      </c>
      <c r="G360" s="84" t="s">
        <v>23</v>
      </c>
      <c r="H360" s="533">
        <v>841</v>
      </c>
      <c r="I360" s="521">
        <v>3693.1571358267711</v>
      </c>
      <c r="J360" s="521"/>
      <c r="K360" s="103">
        <v>2.169</v>
      </c>
      <c r="L360" s="103">
        <v>43.31</v>
      </c>
      <c r="N360" s="450">
        <v>0</v>
      </c>
      <c r="O360" s="450">
        <v>212.96169</v>
      </c>
      <c r="P360" s="450">
        <v>212.96169</v>
      </c>
      <c r="Q360" s="450">
        <v>134.50211999999999</v>
      </c>
      <c r="R360" s="451" t="s">
        <v>69</v>
      </c>
      <c r="Z360" s="536">
        <f t="shared" si="15"/>
        <v>0</v>
      </c>
      <c r="AA360" s="521">
        <v>212.96169</v>
      </c>
      <c r="AI360" s="536">
        <f t="shared" si="16"/>
        <v>0</v>
      </c>
      <c r="AJ360" s="536">
        <f t="shared" si="17"/>
        <v>0.21296169000000001</v>
      </c>
    </row>
    <row r="361" spans="1:36" x14ac:dyDescent="0.25">
      <c r="A361" s="3">
        <v>493785.92902500002</v>
      </c>
      <c r="B361" s="3">
        <v>5181084.5888499804</v>
      </c>
      <c r="C361" s="35" t="s">
        <v>4</v>
      </c>
      <c r="D361" s="84">
        <v>6</v>
      </c>
      <c r="E361" s="98">
        <v>19</v>
      </c>
      <c r="F361" s="98" t="s">
        <v>20</v>
      </c>
      <c r="G361" s="84" t="s">
        <v>23</v>
      </c>
      <c r="H361" s="533">
        <v>880</v>
      </c>
      <c r="I361" s="521">
        <v>3864.4212598425192</v>
      </c>
      <c r="J361" s="521"/>
      <c r="K361" s="103">
        <v>2.069</v>
      </c>
      <c r="L361" s="103">
        <v>43.01</v>
      </c>
      <c r="N361" s="450">
        <v>93.030633000000009</v>
      </c>
      <c r="O361" s="450">
        <v>123.29361</v>
      </c>
      <c r="P361" s="450">
        <v>216.324243</v>
      </c>
      <c r="Q361" s="450">
        <v>134.50211999999999</v>
      </c>
      <c r="R361" s="451" t="s">
        <v>69</v>
      </c>
      <c r="Z361" s="536">
        <f t="shared" si="15"/>
        <v>0</v>
      </c>
      <c r="AA361" s="521">
        <v>216.324243</v>
      </c>
      <c r="AI361" s="536">
        <f t="shared" si="16"/>
        <v>0</v>
      </c>
      <c r="AJ361" s="536">
        <f t="shared" si="17"/>
        <v>0.216324243</v>
      </c>
    </row>
    <row r="362" spans="1:36" x14ac:dyDescent="0.25">
      <c r="A362" s="3">
        <v>493817.836210999</v>
      </c>
      <c r="B362" s="3">
        <v>5181084.7781400001</v>
      </c>
      <c r="C362" s="35" t="s">
        <v>5</v>
      </c>
      <c r="D362" s="84">
        <v>1</v>
      </c>
      <c r="E362" s="98">
        <v>20</v>
      </c>
      <c r="F362" s="98" t="s">
        <v>20</v>
      </c>
      <c r="G362" s="84" t="s">
        <v>27</v>
      </c>
      <c r="H362" s="90">
        <v>623</v>
      </c>
      <c r="I362" s="521">
        <v>2735.8345964566893</v>
      </c>
      <c r="J362" s="521"/>
      <c r="K362" s="103">
        <v>1.756</v>
      </c>
      <c r="L362" s="103">
        <v>45.29</v>
      </c>
      <c r="N362" s="450">
        <v>179.33616000000001</v>
      </c>
      <c r="O362" s="450">
        <v>44.834040000000002</v>
      </c>
      <c r="P362" s="450">
        <v>224.17020000000002</v>
      </c>
      <c r="Q362" s="450">
        <v>112.08510000000001</v>
      </c>
      <c r="R362" s="451" t="s">
        <v>74</v>
      </c>
      <c r="Z362" s="536">
        <f t="shared" si="15"/>
        <v>0</v>
      </c>
      <c r="AA362" s="521">
        <v>224.17020000000002</v>
      </c>
      <c r="AI362" s="536">
        <f t="shared" si="16"/>
        <v>0</v>
      </c>
      <c r="AJ362" s="536">
        <f t="shared" si="17"/>
        <v>0.22417020000000001</v>
      </c>
    </row>
    <row r="363" spans="1:36" x14ac:dyDescent="0.25">
      <c r="A363" s="3">
        <v>493849.726767999</v>
      </c>
      <c r="B363" s="3">
        <v>5181068.7437699903</v>
      </c>
      <c r="C363" s="35" t="s">
        <v>5</v>
      </c>
      <c r="D363" s="84">
        <v>2</v>
      </c>
      <c r="E363" s="98">
        <v>21</v>
      </c>
      <c r="F363" s="98" t="s">
        <v>20</v>
      </c>
      <c r="G363" s="84" t="s">
        <v>27</v>
      </c>
      <c r="H363" s="90">
        <v>952</v>
      </c>
      <c r="I363" s="521">
        <v>4180.6011811023618</v>
      </c>
      <c r="J363" s="521"/>
      <c r="K363" s="103">
        <v>2.1789999999999998</v>
      </c>
      <c r="L363" s="103">
        <v>46.61</v>
      </c>
      <c r="N363" s="450">
        <v>179.33616000000001</v>
      </c>
      <c r="O363" s="450">
        <v>44.834040000000002</v>
      </c>
      <c r="P363" s="450">
        <v>224.17020000000002</v>
      </c>
      <c r="Q363" s="450">
        <v>112.08510000000001</v>
      </c>
      <c r="R363" s="451" t="s">
        <v>74</v>
      </c>
      <c r="Z363" s="536">
        <f t="shared" si="15"/>
        <v>0</v>
      </c>
      <c r="AA363" s="521">
        <v>224.17020000000002</v>
      </c>
      <c r="AI363" s="536">
        <f t="shared" si="16"/>
        <v>0</v>
      </c>
      <c r="AJ363" s="536">
        <f t="shared" si="17"/>
        <v>0.22417020000000001</v>
      </c>
    </row>
    <row r="364" spans="1:36" x14ac:dyDescent="0.25">
      <c r="A364" s="3">
        <v>493648.355764999</v>
      </c>
      <c r="B364" s="3">
        <v>5181104.3018699903</v>
      </c>
      <c r="C364" s="35" t="s">
        <v>4</v>
      </c>
      <c r="D364" s="84">
        <v>2</v>
      </c>
      <c r="E364" s="98">
        <v>15</v>
      </c>
      <c r="F364" s="98" t="s">
        <v>21</v>
      </c>
      <c r="G364" s="84" t="s">
        <v>23</v>
      </c>
      <c r="H364" s="533">
        <v>917</v>
      </c>
      <c r="I364" s="521">
        <v>4026.902608267716</v>
      </c>
      <c r="J364" s="521"/>
      <c r="K364" s="103">
        <v>2.694</v>
      </c>
      <c r="L364" s="103">
        <v>43.62</v>
      </c>
      <c r="N364" s="450">
        <v>93.030633000000009</v>
      </c>
      <c r="O364" s="450">
        <v>123.29361</v>
      </c>
      <c r="P364" s="450">
        <v>216.324243</v>
      </c>
      <c r="Q364" s="450">
        <v>134.50211999999999</v>
      </c>
      <c r="R364" s="451" t="s">
        <v>69</v>
      </c>
      <c r="Z364" s="536">
        <f t="shared" si="15"/>
        <v>0</v>
      </c>
      <c r="AA364" s="521">
        <v>216.324243</v>
      </c>
      <c r="AI364" s="536">
        <f t="shared" si="16"/>
        <v>0</v>
      </c>
      <c r="AJ364" s="536">
        <f t="shared" si="17"/>
        <v>0.216324243</v>
      </c>
    </row>
    <row r="365" spans="1:36" x14ac:dyDescent="0.25">
      <c r="A365" s="3">
        <v>493681.925006998</v>
      </c>
      <c r="B365" s="3">
        <v>5181110.7360899802</v>
      </c>
      <c r="C365" s="35" t="s">
        <v>4</v>
      </c>
      <c r="D365" s="84">
        <v>3</v>
      </c>
      <c r="E365" s="98">
        <v>16</v>
      </c>
      <c r="F365" s="98" t="s">
        <v>21</v>
      </c>
      <c r="G365" s="84" t="s">
        <v>23</v>
      </c>
      <c r="H365" s="533">
        <v>617</v>
      </c>
      <c r="I365" s="521">
        <v>2709.4862696850387</v>
      </c>
      <c r="J365" s="521"/>
      <c r="K365" s="103">
        <v>3.2160000000000002</v>
      </c>
      <c r="L365" s="103">
        <v>43.88</v>
      </c>
      <c r="N365" s="450">
        <v>0</v>
      </c>
      <c r="O365" s="450">
        <v>212.96169</v>
      </c>
      <c r="P365" s="450">
        <v>212.96169</v>
      </c>
      <c r="Q365" s="450">
        <v>134.50211999999999</v>
      </c>
      <c r="R365" s="451" t="s">
        <v>69</v>
      </c>
      <c r="Z365" s="536">
        <f t="shared" si="15"/>
        <v>0</v>
      </c>
      <c r="AA365" s="521">
        <v>212.96169</v>
      </c>
      <c r="AI365" s="536">
        <f t="shared" si="16"/>
        <v>0</v>
      </c>
      <c r="AJ365" s="536">
        <f t="shared" si="17"/>
        <v>0.21296169000000001</v>
      </c>
    </row>
    <row r="366" spans="1:36" x14ac:dyDescent="0.25">
      <c r="A366" s="3">
        <v>493712.774829</v>
      </c>
      <c r="B366" s="3">
        <v>5181114.8141000001</v>
      </c>
      <c r="C366" s="35" t="s">
        <v>4</v>
      </c>
      <c r="D366" s="84">
        <v>4</v>
      </c>
      <c r="E366" s="98">
        <v>17</v>
      </c>
      <c r="F366" s="98" t="s">
        <v>21</v>
      </c>
      <c r="G366" s="84" t="s">
        <v>23</v>
      </c>
      <c r="H366" s="533">
        <v>780</v>
      </c>
      <c r="I366" s="521">
        <v>3425.2824803149601</v>
      </c>
      <c r="J366" s="521"/>
      <c r="K366" s="103">
        <v>2.71</v>
      </c>
      <c r="L366" s="103">
        <v>43.55</v>
      </c>
      <c r="N366" s="450">
        <v>0</v>
      </c>
      <c r="O366" s="450">
        <v>212.96169</v>
      </c>
      <c r="P366" s="450">
        <v>212.96169</v>
      </c>
      <c r="Q366" s="450">
        <v>134.50211999999999</v>
      </c>
      <c r="R366" s="451" t="s">
        <v>69</v>
      </c>
      <c r="Z366" s="536">
        <f t="shared" si="15"/>
        <v>0</v>
      </c>
      <c r="AA366" s="521">
        <v>212.96169</v>
      </c>
      <c r="AI366" s="536">
        <f t="shared" si="16"/>
        <v>0</v>
      </c>
      <c r="AJ366" s="536">
        <f t="shared" si="17"/>
        <v>0.21296169000000001</v>
      </c>
    </row>
    <row r="367" spans="1:36" x14ac:dyDescent="0.25">
      <c r="A367" s="3">
        <v>493745.871519999</v>
      </c>
      <c r="B367" s="3">
        <v>5181100.9654400004</v>
      </c>
      <c r="C367" s="35" t="s">
        <v>4</v>
      </c>
      <c r="D367" s="84">
        <v>5</v>
      </c>
      <c r="E367" s="98">
        <v>18</v>
      </c>
      <c r="F367" s="98" t="s">
        <v>21</v>
      </c>
      <c r="G367" s="84" t="s">
        <v>23</v>
      </c>
      <c r="H367" s="533">
        <v>1013</v>
      </c>
      <c r="I367" s="521">
        <v>4448.4758366141732</v>
      </c>
      <c r="J367" s="521"/>
      <c r="K367" s="103">
        <v>2.0209999999999999</v>
      </c>
      <c r="L367" s="103">
        <v>42.87</v>
      </c>
      <c r="N367" s="450">
        <v>0</v>
      </c>
      <c r="O367" s="450">
        <v>212.96169</v>
      </c>
      <c r="P367" s="450">
        <v>212.96169</v>
      </c>
      <c r="Q367" s="450">
        <v>134.50211999999999</v>
      </c>
      <c r="R367" s="451" t="s">
        <v>69</v>
      </c>
      <c r="Z367" s="536">
        <f t="shared" si="15"/>
        <v>0</v>
      </c>
      <c r="AA367" s="521">
        <v>212.96169</v>
      </c>
      <c r="AI367" s="536">
        <f t="shared" si="16"/>
        <v>0</v>
      </c>
      <c r="AJ367" s="536">
        <f t="shared" si="17"/>
        <v>0.21296169000000001</v>
      </c>
    </row>
    <row r="368" spans="1:36" x14ac:dyDescent="0.25">
      <c r="A368" s="3">
        <v>493780.193463</v>
      </c>
      <c r="B368" s="3">
        <v>5181114.7788800001</v>
      </c>
      <c r="C368" s="35" t="s">
        <v>4</v>
      </c>
      <c r="D368" s="84">
        <v>6</v>
      </c>
      <c r="E368" s="98">
        <v>19</v>
      </c>
      <c r="F368" s="98" t="s">
        <v>21</v>
      </c>
      <c r="G368" s="84" t="s">
        <v>23</v>
      </c>
      <c r="H368" s="533">
        <v>0</v>
      </c>
      <c r="I368" s="533">
        <v>0</v>
      </c>
      <c r="J368" s="533"/>
      <c r="K368" s="533">
        <v>0</v>
      </c>
      <c r="L368" s="103" t="s">
        <v>49</v>
      </c>
      <c r="M368" s="84" t="s">
        <v>41</v>
      </c>
      <c r="N368" s="450">
        <v>93.030633000000009</v>
      </c>
      <c r="O368" s="450">
        <v>123.29361</v>
      </c>
      <c r="P368" s="450">
        <v>216.324243</v>
      </c>
      <c r="Q368" s="450">
        <v>134.50211999999999</v>
      </c>
      <c r="R368" s="451" t="s">
        <v>69</v>
      </c>
      <c r="Z368" s="536">
        <f t="shared" si="15"/>
        <v>0</v>
      </c>
      <c r="AA368" s="521">
        <v>216.324243</v>
      </c>
      <c r="AI368" s="536">
        <f t="shared" si="16"/>
        <v>0</v>
      </c>
      <c r="AJ368" s="536">
        <f t="shared" si="17"/>
        <v>0.216324243</v>
      </c>
    </row>
    <row r="369" spans="1:36" x14ac:dyDescent="0.25">
      <c r="A369" s="3">
        <v>493809.70142300002</v>
      </c>
      <c r="B369" s="3">
        <v>5181116.5674999803</v>
      </c>
      <c r="C369" s="35" t="s">
        <v>4</v>
      </c>
      <c r="D369" s="84">
        <v>6</v>
      </c>
      <c r="E369" s="98">
        <v>20</v>
      </c>
      <c r="F369" s="98" t="s">
        <v>21</v>
      </c>
      <c r="G369" s="84" t="s">
        <v>23</v>
      </c>
      <c r="H369" s="533">
        <v>0</v>
      </c>
      <c r="I369" s="533">
        <v>0</v>
      </c>
      <c r="J369" s="533"/>
      <c r="K369" s="533">
        <v>0</v>
      </c>
      <c r="L369" s="103" t="s">
        <v>49</v>
      </c>
      <c r="M369" s="84" t="s">
        <v>41</v>
      </c>
      <c r="N369" s="450">
        <v>93.030633000000009</v>
      </c>
      <c r="O369" s="450">
        <v>123.29361</v>
      </c>
      <c r="P369" s="450">
        <v>216.324243</v>
      </c>
      <c r="Q369" s="450">
        <v>134.50211999999999</v>
      </c>
      <c r="R369" s="451" t="s">
        <v>69</v>
      </c>
      <c r="Z369" s="536">
        <f t="shared" si="15"/>
        <v>0</v>
      </c>
      <c r="AA369" s="521">
        <v>216.324243</v>
      </c>
      <c r="AI369" s="536">
        <f t="shared" si="16"/>
        <v>0</v>
      </c>
      <c r="AJ369" s="536">
        <f t="shared" si="17"/>
        <v>0.216324243</v>
      </c>
    </row>
    <row r="370" spans="1:36" x14ac:dyDescent="0.25">
      <c r="A370" s="3">
        <v>493841.59178900003</v>
      </c>
      <c r="B370" s="3">
        <v>5181100.5330800004</v>
      </c>
      <c r="C370" s="22" t="s">
        <v>5</v>
      </c>
      <c r="D370" s="84">
        <v>1</v>
      </c>
      <c r="E370" s="98">
        <v>21</v>
      </c>
      <c r="F370" s="98" t="s">
        <v>21</v>
      </c>
      <c r="G370" s="84" t="s">
        <v>27</v>
      </c>
      <c r="H370" s="90">
        <v>0</v>
      </c>
      <c r="I370" s="90">
        <v>0</v>
      </c>
      <c r="J370" s="90"/>
      <c r="K370" s="90">
        <v>0</v>
      </c>
      <c r="L370" s="84" t="s">
        <v>49</v>
      </c>
      <c r="M370" s="84" t="s">
        <v>41</v>
      </c>
      <c r="N370" s="450">
        <v>179.33616000000001</v>
      </c>
      <c r="O370" s="450">
        <v>44.834040000000002</v>
      </c>
      <c r="P370" s="450">
        <v>224.17020000000002</v>
      </c>
      <c r="Q370" s="450">
        <v>112.08510000000001</v>
      </c>
      <c r="R370" s="451" t="s">
        <v>74</v>
      </c>
      <c r="Z370" s="536">
        <f t="shared" si="15"/>
        <v>0</v>
      </c>
      <c r="AA370" s="521">
        <v>224.17020000000002</v>
      </c>
      <c r="AI370" s="536">
        <f t="shared" si="16"/>
        <v>0</v>
      </c>
      <c r="AJ370" s="536">
        <f t="shared" si="17"/>
        <v>0.22417020000000001</v>
      </c>
    </row>
    <row r="371" spans="1:36" x14ac:dyDescent="0.25">
      <c r="I371" s="521"/>
      <c r="J371" s="521"/>
      <c r="N371" s="450"/>
      <c r="O371" s="450"/>
      <c r="P371" s="449"/>
      <c r="Q371" s="449"/>
      <c r="R371" s="449"/>
    </row>
    <row r="372" spans="1:36" x14ac:dyDescent="0.25">
      <c r="I372" s="521"/>
      <c r="J372" s="521"/>
      <c r="N372" s="450"/>
      <c r="O372" s="450"/>
      <c r="P372" s="449"/>
      <c r="Q372" s="449"/>
      <c r="R372" s="449"/>
    </row>
    <row r="373" spans="1:36" x14ac:dyDescent="0.25">
      <c r="I373" s="521"/>
      <c r="J373" s="521"/>
      <c r="N373" s="450"/>
      <c r="O373" s="450"/>
      <c r="P373" s="449"/>
      <c r="Q373" s="449"/>
      <c r="R373" s="449"/>
    </row>
    <row r="374" spans="1:36" x14ac:dyDescent="0.25">
      <c r="I374" s="521"/>
      <c r="J374" s="521"/>
      <c r="N374" s="450"/>
      <c r="O374" s="450"/>
      <c r="P374" s="449"/>
      <c r="Q374" s="449"/>
      <c r="R374" s="449"/>
    </row>
    <row r="375" spans="1:36" x14ac:dyDescent="0.25">
      <c r="I375" s="521"/>
      <c r="J375" s="521"/>
      <c r="N375" s="450"/>
      <c r="O375" s="450"/>
      <c r="P375" s="449"/>
      <c r="Q375" s="449"/>
      <c r="R375" s="449"/>
    </row>
    <row r="376" spans="1:36" x14ac:dyDescent="0.25">
      <c r="I376" s="521"/>
      <c r="J376" s="521"/>
      <c r="N376" s="450"/>
      <c r="O376" s="450"/>
      <c r="P376" s="449"/>
      <c r="Q376" s="449"/>
      <c r="R376" s="449"/>
    </row>
    <row r="377" spans="1:36" x14ac:dyDescent="0.25">
      <c r="I377" s="521"/>
      <c r="J377" s="521"/>
      <c r="N377" s="450"/>
      <c r="O377" s="450"/>
      <c r="P377" s="449"/>
      <c r="Q377" s="449"/>
      <c r="R377" s="449"/>
    </row>
    <row r="378" spans="1:36" x14ac:dyDescent="0.25">
      <c r="I378" s="521"/>
      <c r="J378" s="521"/>
      <c r="N378" s="450"/>
      <c r="O378" s="450"/>
      <c r="P378" s="449"/>
      <c r="Q378" s="449"/>
      <c r="R378" s="449"/>
    </row>
    <row r="379" spans="1:36" x14ac:dyDescent="0.25">
      <c r="I379" s="521"/>
      <c r="J379" s="521"/>
      <c r="N379" s="450"/>
      <c r="O379" s="450"/>
      <c r="P379" s="449"/>
      <c r="Q379" s="449"/>
      <c r="R379" s="449"/>
    </row>
    <row r="380" spans="1:36" x14ac:dyDescent="0.25">
      <c r="I380" s="521"/>
      <c r="J380" s="521"/>
      <c r="N380" s="450"/>
      <c r="O380" s="450"/>
      <c r="P380" s="449"/>
      <c r="Q380" s="449"/>
      <c r="R380" s="449"/>
    </row>
    <row r="381" spans="1:36" x14ac:dyDescent="0.25">
      <c r="I381" s="521"/>
      <c r="J381" s="521"/>
      <c r="N381" s="450"/>
      <c r="O381" s="450"/>
      <c r="P381" s="449"/>
      <c r="Q381" s="449"/>
      <c r="R381" s="449"/>
    </row>
    <row r="382" spans="1:36" x14ac:dyDescent="0.25">
      <c r="I382" s="521"/>
      <c r="J382" s="521"/>
      <c r="N382" s="450"/>
      <c r="O382" s="450"/>
      <c r="P382" s="449"/>
      <c r="Q382" s="449"/>
      <c r="R382" s="449"/>
    </row>
    <row r="383" spans="1:36" x14ac:dyDescent="0.25">
      <c r="I383" s="521"/>
      <c r="J383" s="521"/>
      <c r="N383" s="450"/>
      <c r="O383" s="450"/>
      <c r="P383" s="449"/>
      <c r="Q383" s="449"/>
      <c r="R383" s="449"/>
    </row>
    <row r="384" spans="1:36" x14ac:dyDescent="0.25">
      <c r="I384" s="521"/>
      <c r="J384" s="521"/>
      <c r="N384" s="450"/>
      <c r="O384" s="450"/>
      <c r="P384" s="449"/>
      <c r="Q384" s="449"/>
      <c r="R384" s="449"/>
    </row>
    <row r="385" spans="9:18" x14ac:dyDescent="0.25">
      <c r="I385" s="521"/>
      <c r="J385" s="521"/>
      <c r="N385" s="450"/>
      <c r="O385" s="450"/>
      <c r="P385" s="449"/>
      <c r="Q385" s="449"/>
      <c r="R385" s="449"/>
    </row>
    <row r="386" spans="9:18" x14ac:dyDescent="0.25">
      <c r="I386" s="521"/>
      <c r="J386" s="521"/>
      <c r="N386" s="450"/>
      <c r="O386" s="450"/>
      <c r="P386" s="449"/>
      <c r="Q386" s="449"/>
      <c r="R386" s="449"/>
    </row>
    <row r="387" spans="9:18" x14ac:dyDescent="0.25">
      <c r="I387" s="521"/>
      <c r="J387" s="521"/>
      <c r="N387" s="450"/>
      <c r="O387" s="450"/>
      <c r="P387" s="449"/>
      <c r="Q387" s="449"/>
      <c r="R387" s="449"/>
    </row>
    <row r="388" spans="9:18" x14ac:dyDescent="0.25">
      <c r="I388" s="521"/>
      <c r="J388" s="521"/>
      <c r="N388" s="450"/>
      <c r="O388" s="450"/>
      <c r="P388" s="449"/>
      <c r="Q388" s="449"/>
      <c r="R388" s="449"/>
    </row>
    <row r="389" spans="9:18" x14ac:dyDescent="0.25">
      <c r="I389" s="521"/>
      <c r="J389" s="521"/>
      <c r="N389" s="450"/>
      <c r="O389" s="450"/>
      <c r="P389" s="449"/>
      <c r="Q389" s="449"/>
      <c r="R389" s="449"/>
    </row>
    <row r="390" spans="9:18" x14ac:dyDescent="0.25">
      <c r="I390" s="521"/>
      <c r="J390" s="521"/>
      <c r="N390" s="450"/>
      <c r="O390" s="450"/>
      <c r="P390" s="449"/>
      <c r="Q390" s="449"/>
      <c r="R390" s="449"/>
    </row>
    <row r="391" spans="9:18" x14ac:dyDescent="0.25">
      <c r="I391" s="521"/>
      <c r="J391" s="521"/>
      <c r="N391" s="450"/>
      <c r="O391" s="450"/>
      <c r="P391" s="449"/>
      <c r="Q391" s="449"/>
      <c r="R391" s="449"/>
    </row>
    <row r="392" spans="9:18" x14ac:dyDescent="0.25">
      <c r="I392" s="521"/>
      <c r="J392" s="521"/>
      <c r="N392" s="450"/>
      <c r="O392" s="450"/>
      <c r="P392" s="449"/>
      <c r="Q392" s="449"/>
      <c r="R392" s="449"/>
    </row>
    <row r="393" spans="9:18" x14ac:dyDescent="0.25">
      <c r="I393" s="521"/>
      <c r="J393" s="521"/>
    </row>
    <row r="394" spans="9:18" x14ac:dyDescent="0.25">
      <c r="I394" s="521"/>
      <c r="J394" s="521"/>
    </row>
    <row r="395" spans="9:18" x14ac:dyDescent="0.25">
      <c r="I395" s="521"/>
      <c r="J395" s="521"/>
    </row>
    <row r="396" spans="9:18" x14ac:dyDescent="0.25">
      <c r="I396" s="521"/>
      <c r="J396" s="521"/>
    </row>
    <row r="397" spans="9:18" x14ac:dyDescent="0.25">
      <c r="I397" s="521"/>
      <c r="J397" s="521"/>
    </row>
    <row r="398" spans="9:18" x14ac:dyDescent="0.25">
      <c r="I398" s="521"/>
      <c r="J398" s="521"/>
    </row>
    <row r="399" spans="9:18" x14ac:dyDescent="0.25">
      <c r="I399" s="521"/>
      <c r="J399" s="521"/>
    </row>
    <row r="400" spans="9:18" x14ac:dyDescent="0.25">
      <c r="I400" s="521"/>
      <c r="J400" s="521"/>
    </row>
    <row r="401" spans="9:10" x14ac:dyDescent="0.25">
      <c r="I401" s="521"/>
      <c r="J401" s="521"/>
    </row>
    <row r="402" spans="9:10" x14ac:dyDescent="0.25">
      <c r="I402" s="521"/>
      <c r="J402" s="521"/>
    </row>
    <row r="403" spans="9:10" x14ac:dyDescent="0.25">
      <c r="I403" s="521"/>
      <c r="J403" s="521"/>
    </row>
    <row r="404" spans="9:10" x14ac:dyDescent="0.25">
      <c r="I404" s="521"/>
      <c r="J404" s="521"/>
    </row>
    <row r="405" spans="9:10" x14ac:dyDescent="0.25">
      <c r="I405" s="521"/>
      <c r="J405" s="521"/>
    </row>
    <row r="406" spans="9:10" x14ac:dyDescent="0.25">
      <c r="I406" s="521"/>
      <c r="J406" s="521"/>
    </row>
    <row r="407" spans="9:10" x14ac:dyDescent="0.25">
      <c r="I407" s="521"/>
      <c r="J407" s="521"/>
    </row>
    <row r="408" spans="9:10" x14ac:dyDescent="0.25">
      <c r="I408" s="521"/>
      <c r="J408" s="521"/>
    </row>
    <row r="409" spans="9:10" x14ac:dyDescent="0.25">
      <c r="I409" s="521"/>
      <c r="J409" s="521"/>
    </row>
    <row r="410" spans="9:10" x14ac:dyDescent="0.25">
      <c r="I410" s="521"/>
      <c r="J410" s="521"/>
    </row>
    <row r="411" spans="9:10" x14ac:dyDescent="0.25">
      <c r="I411" s="521"/>
      <c r="J411" s="521"/>
    </row>
    <row r="412" spans="9:10" x14ac:dyDescent="0.25">
      <c r="I412" s="521"/>
      <c r="J412" s="521"/>
    </row>
    <row r="413" spans="9:10" x14ac:dyDescent="0.25">
      <c r="I413" s="521"/>
      <c r="J413" s="521"/>
    </row>
    <row r="414" spans="9:10" x14ac:dyDescent="0.25">
      <c r="I414" s="521"/>
      <c r="J414" s="521"/>
    </row>
    <row r="415" spans="9:10" x14ac:dyDescent="0.25">
      <c r="I415" s="521"/>
      <c r="J415" s="521"/>
    </row>
    <row r="416" spans="9:10" x14ac:dyDescent="0.25">
      <c r="I416" s="521"/>
      <c r="J416" s="521"/>
    </row>
    <row r="417" spans="9:10" x14ac:dyDescent="0.25">
      <c r="I417" s="521"/>
      <c r="J417" s="521"/>
    </row>
    <row r="418" spans="9:10" x14ac:dyDescent="0.25">
      <c r="I418" s="521"/>
      <c r="J418" s="521"/>
    </row>
    <row r="419" spans="9:10" x14ac:dyDescent="0.25">
      <c r="I419" s="521"/>
      <c r="J419" s="521"/>
    </row>
    <row r="420" spans="9:10" x14ac:dyDescent="0.25">
      <c r="I420" s="521"/>
      <c r="J420" s="521"/>
    </row>
    <row r="421" spans="9:10" x14ac:dyDescent="0.25">
      <c r="I421" s="521"/>
      <c r="J421" s="521"/>
    </row>
    <row r="422" spans="9:10" x14ac:dyDescent="0.25">
      <c r="I422" s="521"/>
      <c r="J422" s="521"/>
    </row>
    <row r="423" spans="9:10" x14ac:dyDescent="0.25">
      <c r="I423" s="521"/>
      <c r="J423" s="521"/>
    </row>
    <row r="424" spans="9:10" x14ac:dyDescent="0.25">
      <c r="I424" s="521"/>
      <c r="J424" s="521"/>
    </row>
    <row r="425" spans="9:10" x14ac:dyDescent="0.25">
      <c r="I425" s="521"/>
      <c r="J425" s="521"/>
    </row>
    <row r="426" spans="9:10" x14ac:dyDescent="0.25">
      <c r="I426" s="521"/>
      <c r="J426" s="521"/>
    </row>
    <row r="427" spans="9:10" x14ac:dyDescent="0.25">
      <c r="I427" s="521"/>
      <c r="J427" s="521"/>
    </row>
    <row r="428" spans="9:10" x14ac:dyDescent="0.25">
      <c r="I428" s="521"/>
      <c r="J428" s="521"/>
    </row>
    <row r="429" spans="9:10" x14ac:dyDescent="0.25">
      <c r="I429" s="521"/>
      <c r="J429" s="521"/>
    </row>
    <row r="430" spans="9:10" x14ac:dyDescent="0.25">
      <c r="I430" s="521"/>
      <c r="J430" s="521"/>
    </row>
    <row r="431" spans="9:10" x14ac:dyDescent="0.25">
      <c r="I431" s="521"/>
      <c r="J431" s="521"/>
    </row>
    <row r="432" spans="9:10" x14ac:dyDescent="0.25">
      <c r="I432" s="521"/>
      <c r="J432" s="521"/>
    </row>
    <row r="433" spans="9:10" x14ac:dyDescent="0.25">
      <c r="I433" s="521"/>
      <c r="J433" s="521"/>
    </row>
    <row r="434" spans="9:10" x14ac:dyDescent="0.25">
      <c r="I434" s="521"/>
      <c r="J434" s="521"/>
    </row>
    <row r="435" spans="9:10" x14ac:dyDescent="0.25">
      <c r="I435" s="521"/>
      <c r="J435" s="521"/>
    </row>
    <row r="436" spans="9:10" x14ac:dyDescent="0.25">
      <c r="I436" s="521"/>
      <c r="J436" s="521"/>
    </row>
    <row r="437" spans="9:10" x14ac:dyDescent="0.25">
      <c r="I437" s="521"/>
      <c r="J437" s="521"/>
    </row>
    <row r="438" spans="9:10" x14ac:dyDescent="0.25">
      <c r="I438" s="521"/>
      <c r="J438" s="521"/>
    </row>
    <row r="439" spans="9:10" x14ac:dyDescent="0.25">
      <c r="I439" s="521"/>
      <c r="J439" s="521"/>
    </row>
    <row r="440" spans="9:10" x14ac:dyDescent="0.25">
      <c r="I440" s="521"/>
      <c r="J440" s="521"/>
    </row>
    <row r="441" spans="9:10" x14ac:dyDescent="0.25">
      <c r="I441" s="521"/>
      <c r="J441" s="521"/>
    </row>
    <row r="442" spans="9:10" x14ac:dyDescent="0.25">
      <c r="I442" s="521"/>
      <c r="J442" s="521"/>
    </row>
    <row r="443" spans="9:10" x14ac:dyDescent="0.25">
      <c r="I443" s="521"/>
      <c r="J443" s="521"/>
    </row>
    <row r="444" spans="9:10" x14ac:dyDescent="0.25">
      <c r="I444" s="521"/>
      <c r="J444" s="521"/>
    </row>
    <row r="445" spans="9:10" x14ac:dyDescent="0.25">
      <c r="I445" s="521"/>
      <c r="J445" s="521"/>
    </row>
    <row r="446" spans="9:10" x14ac:dyDescent="0.25">
      <c r="I446" s="521"/>
      <c r="J446" s="521"/>
    </row>
    <row r="447" spans="9:10" x14ac:dyDescent="0.25">
      <c r="I447" s="521"/>
      <c r="J447" s="521"/>
    </row>
    <row r="448" spans="9:10" x14ac:dyDescent="0.25">
      <c r="I448" s="521"/>
      <c r="J448" s="521"/>
    </row>
    <row r="449" spans="9:10" x14ac:dyDescent="0.25">
      <c r="I449" s="521"/>
      <c r="J449" s="521"/>
    </row>
    <row r="450" spans="9:10" x14ac:dyDescent="0.25">
      <c r="I450" s="521"/>
      <c r="J450" s="521"/>
    </row>
    <row r="451" spans="9:10" x14ac:dyDescent="0.25">
      <c r="I451" s="521"/>
      <c r="J451" s="521"/>
    </row>
    <row r="452" spans="9:10" x14ac:dyDescent="0.25">
      <c r="I452" s="521"/>
      <c r="J452" s="521"/>
    </row>
    <row r="453" spans="9:10" x14ac:dyDescent="0.25">
      <c r="I453" s="521"/>
      <c r="J453" s="521"/>
    </row>
    <row r="454" spans="9:10" x14ac:dyDescent="0.25">
      <c r="I454" s="521"/>
      <c r="J454" s="521"/>
    </row>
    <row r="455" spans="9:10" x14ac:dyDescent="0.25">
      <c r="I455" s="521"/>
      <c r="J455" s="521"/>
    </row>
    <row r="456" spans="9:10" x14ac:dyDescent="0.25">
      <c r="I456" s="521"/>
      <c r="J456" s="521"/>
    </row>
    <row r="457" spans="9:10" x14ac:dyDescent="0.25">
      <c r="I457" s="521"/>
      <c r="J457" s="521"/>
    </row>
    <row r="458" spans="9:10" x14ac:dyDescent="0.25">
      <c r="I458" s="521"/>
      <c r="J458" s="521"/>
    </row>
    <row r="459" spans="9:10" x14ac:dyDescent="0.25">
      <c r="I459" s="521"/>
      <c r="J459" s="521"/>
    </row>
    <row r="460" spans="9:10" x14ac:dyDescent="0.25">
      <c r="I460" s="521"/>
      <c r="J460" s="521"/>
    </row>
    <row r="461" spans="9:10" x14ac:dyDescent="0.25">
      <c r="I461" s="521"/>
      <c r="J461" s="521"/>
    </row>
    <row r="462" spans="9:10" x14ac:dyDescent="0.25">
      <c r="I462" s="521"/>
      <c r="J462" s="521"/>
    </row>
    <row r="463" spans="9:10" x14ac:dyDescent="0.25">
      <c r="I463" s="521"/>
      <c r="J463" s="521"/>
    </row>
    <row r="464" spans="9:10" x14ac:dyDescent="0.25">
      <c r="I464" s="521"/>
      <c r="J464" s="521"/>
    </row>
    <row r="465" spans="9:10" x14ac:dyDescent="0.25">
      <c r="I465" s="521"/>
      <c r="J465" s="521"/>
    </row>
    <row r="466" spans="9:10" x14ac:dyDescent="0.25">
      <c r="I466" s="521"/>
      <c r="J466" s="521"/>
    </row>
    <row r="467" spans="9:10" x14ac:dyDescent="0.25">
      <c r="I467" s="521"/>
      <c r="J467" s="521"/>
    </row>
    <row r="468" spans="9:10" x14ac:dyDescent="0.25">
      <c r="I468" s="521"/>
      <c r="J468" s="521"/>
    </row>
    <row r="469" spans="9:10" x14ac:dyDescent="0.25">
      <c r="I469" s="521"/>
      <c r="J469" s="521"/>
    </row>
    <row r="470" spans="9:10" x14ac:dyDescent="0.25">
      <c r="I470" s="521"/>
      <c r="J470" s="521"/>
    </row>
    <row r="471" spans="9:10" x14ac:dyDescent="0.25">
      <c r="I471" s="521"/>
      <c r="J471" s="521"/>
    </row>
    <row r="472" spans="9:10" x14ac:dyDescent="0.25">
      <c r="I472" s="521"/>
      <c r="J472" s="521"/>
    </row>
    <row r="473" spans="9:10" x14ac:dyDescent="0.25">
      <c r="I473" s="521"/>
      <c r="J473" s="521"/>
    </row>
    <row r="474" spans="9:10" x14ac:dyDescent="0.25">
      <c r="I474" s="521"/>
      <c r="J474" s="521"/>
    </row>
    <row r="475" spans="9:10" x14ac:dyDescent="0.25">
      <c r="I475" s="521"/>
      <c r="J475" s="521"/>
    </row>
    <row r="476" spans="9:10" x14ac:dyDescent="0.25">
      <c r="I476" s="527"/>
      <c r="J476" s="527"/>
    </row>
    <row r="477" spans="9:10" x14ac:dyDescent="0.25">
      <c r="I477" s="527"/>
      <c r="J477" s="527"/>
    </row>
    <row r="478" spans="9:10" x14ac:dyDescent="0.25">
      <c r="I478" s="529"/>
      <c r="J478" s="529"/>
    </row>
    <row r="479" spans="9:10" x14ac:dyDescent="0.25">
      <c r="I479" s="529"/>
      <c r="J479" s="529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96"/>
  <sheetViews>
    <sheetView zoomScale="80" zoomScaleNormal="80" workbookViewId="0">
      <pane ySplit="1" topLeftCell="A113" activePane="bottomLeft" state="frozen"/>
      <selection pane="bottomLeft" activeCell="A128" sqref="A128:XFD128"/>
    </sheetView>
  </sheetViews>
  <sheetFormatPr defaultRowHeight="15" x14ac:dyDescent="0.25"/>
  <cols>
    <col min="3" max="3" width="9.140625" style="35"/>
    <col min="4" max="4" width="9.140625" style="80"/>
    <col min="7" max="7" width="9.140625" style="31"/>
    <col min="8" max="8" width="13.7109375" style="532" customWidth="1"/>
    <col min="9" max="9" width="17.42578125" style="532" bestFit="1" customWidth="1"/>
    <col min="10" max="10" width="17.42578125" style="532" customWidth="1"/>
    <col min="11" max="11" width="13.28515625" style="116" bestFit="1" customWidth="1"/>
    <col min="12" max="12" width="12.85546875" style="532" customWidth="1"/>
    <col min="13" max="13" width="9.140625" style="137" customWidth="1"/>
    <col min="15" max="15" width="11.42578125" bestFit="1" customWidth="1"/>
    <col min="16" max="16" width="11.140625" bestFit="1" customWidth="1"/>
    <col min="17" max="17" width="11.7109375" bestFit="1" customWidth="1"/>
    <col min="18" max="18" width="22.7109375" bestFit="1" customWidth="1"/>
    <col min="29" max="29" width="13" customWidth="1"/>
  </cols>
  <sheetData>
    <row r="1" spans="1:35" ht="45" x14ac:dyDescent="0.25">
      <c r="A1" s="4" t="s">
        <v>0</v>
      </c>
      <c r="B1" s="4" t="s">
        <v>1</v>
      </c>
      <c r="C1" s="35" t="s">
        <v>35</v>
      </c>
      <c r="D1" s="80" t="s">
        <v>36</v>
      </c>
      <c r="E1" s="11" t="s">
        <v>2</v>
      </c>
      <c r="F1" s="16" t="s">
        <v>3</v>
      </c>
      <c r="G1" s="31" t="s">
        <v>22</v>
      </c>
      <c r="H1" s="528" t="s">
        <v>48</v>
      </c>
      <c r="I1" s="528" t="s">
        <v>47</v>
      </c>
      <c r="J1" s="528" t="s">
        <v>50</v>
      </c>
      <c r="K1" s="532" t="s">
        <v>44</v>
      </c>
      <c r="L1" s="532" t="s">
        <v>45</v>
      </c>
      <c r="M1" s="85" t="s">
        <v>46</v>
      </c>
      <c r="N1" s="431" t="s">
        <v>60</v>
      </c>
      <c r="O1" s="431" t="s">
        <v>61</v>
      </c>
      <c r="P1" s="431" t="s">
        <v>62</v>
      </c>
      <c r="Q1" s="431" t="s">
        <v>63</v>
      </c>
      <c r="R1" s="440" t="s">
        <v>64</v>
      </c>
      <c r="W1" s="537" t="s">
        <v>105</v>
      </c>
      <c r="X1" s="537" t="s">
        <v>109</v>
      </c>
      <c r="Y1" s="537" t="s">
        <v>107</v>
      </c>
      <c r="Z1" s="537" t="s">
        <v>110</v>
      </c>
      <c r="AA1" s="537" t="s">
        <v>106</v>
      </c>
      <c r="AB1" s="537" t="s">
        <v>108</v>
      </c>
      <c r="AC1" s="537" t="s">
        <v>114</v>
      </c>
      <c r="AD1" s="537" t="s">
        <v>115</v>
      </c>
      <c r="AE1" s="537" t="s">
        <v>116</v>
      </c>
      <c r="AH1" s="537" t="s">
        <v>117</v>
      </c>
      <c r="AI1" s="537" t="s">
        <v>118</v>
      </c>
    </row>
    <row r="2" spans="1:35" x14ac:dyDescent="0.25">
      <c r="A2" s="4">
        <v>493319.28016000002</v>
      </c>
      <c r="B2" s="4">
        <v>5180579.2617899803</v>
      </c>
      <c r="C2" s="35" t="s">
        <v>4</v>
      </c>
      <c r="D2" s="82">
        <v>4</v>
      </c>
      <c r="E2" s="11">
        <v>5</v>
      </c>
      <c r="F2" s="16" t="s">
        <v>4</v>
      </c>
      <c r="G2" s="32" t="s">
        <v>27</v>
      </c>
      <c r="H2" s="118">
        <v>804</v>
      </c>
      <c r="I2" s="521">
        <v>3530.6757874015748</v>
      </c>
      <c r="J2" s="521"/>
      <c r="K2" s="118">
        <v>2.0739999999999998</v>
      </c>
      <c r="L2" s="118">
        <v>44.8</v>
      </c>
      <c r="N2" s="453">
        <v>156.91914</v>
      </c>
      <c r="O2" s="453">
        <v>44.834040000000002</v>
      </c>
      <c r="P2" s="453">
        <v>201.75318000000001</v>
      </c>
      <c r="Q2" s="453">
        <v>89.668080000000003</v>
      </c>
      <c r="R2" s="454" t="s">
        <v>74</v>
      </c>
      <c r="Y2">
        <f>(J2*K2)/100</f>
        <v>0</v>
      </c>
      <c r="Z2" s="521">
        <v>201.75318000000001</v>
      </c>
      <c r="AH2">
        <f>Y2*0.001</f>
        <v>0</v>
      </c>
      <c r="AI2" s="536">
        <f>Z2*0.001</f>
        <v>0.20175318000000003</v>
      </c>
    </row>
    <row r="3" spans="1:35" x14ac:dyDescent="0.25">
      <c r="A3" s="4">
        <v>493353.58603200002</v>
      </c>
      <c r="B3" s="4">
        <v>5180575.07118</v>
      </c>
      <c r="C3" s="35" t="s">
        <v>4</v>
      </c>
      <c r="D3" s="82">
        <v>5</v>
      </c>
      <c r="E3" s="11">
        <v>6</v>
      </c>
      <c r="F3" s="16" t="s">
        <v>4</v>
      </c>
      <c r="G3" s="32" t="s">
        <v>27</v>
      </c>
      <c r="H3" s="118">
        <v>754</v>
      </c>
      <c r="I3" s="521">
        <v>3311.106397637795</v>
      </c>
      <c r="J3" s="521"/>
      <c r="K3" s="118">
        <v>1.7669999999999999</v>
      </c>
      <c r="L3" s="118">
        <v>44.27</v>
      </c>
      <c r="N3" s="453">
        <v>156.91914</v>
      </c>
      <c r="O3" s="453">
        <v>44.834040000000002</v>
      </c>
      <c r="P3" s="453">
        <v>201.75318000000001</v>
      </c>
      <c r="Q3" s="453">
        <v>89.668080000000003</v>
      </c>
      <c r="R3" s="454" t="s">
        <v>74</v>
      </c>
      <c r="Y3" s="536">
        <f t="shared" ref="Y3:Y66" si="0">(J3*K3)/100</f>
        <v>0</v>
      </c>
      <c r="Z3" s="521">
        <v>201.75318000000001</v>
      </c>
      <c r="AH3" s="536">
        <f t="shared" ref="AH3:AH66" si="1">Y3*0.001</f>
        <v>0</v>
      </c>
      <c r="AI3" s="536">
        <f t="shared" ref="AI3:AI66" si="2">Z3*0.001</f>
        <v>0.20175318000000003</v>
      </c>
    </row>
    <row r="4" spans="1:35" x14ac:dyDescent="0.25">
      <c r="A4" s="4">
        <v>493383.10704700003</v>
      </c>
      <c r="B4" s="4">
        <v>5180586.0806700001</v>
      </c>
      <c r="C4" s="35" t="s">
        <v>4</v>
      </c>
      <c r="D4" s="82">
        <v>5</v>
      </c>
      <c r="E4" s="11">
        <v>7</v>
      </c>
      <c r="F4" s="16" t="s">
        <v>4</v>
      </c>
      <c r="G4" s="32" t="s">
        <v>27</v>
      </c>
      <c r="H4" s="118">
        <v>1021</v>
      </c>
      <c r="I4" s="521">
        <v>4483.6069389763779</v>
      </c>
      <c r="J4" s="521"/>
      <c r="K4" s="118">
        <v>1.8740000000000001</v>
      </c>
      <c r="L4" s="118">
        <v>44.27</v>
      </c>
      <c r="N4" s="453">
        <v>156.91914</v>
      </c>
      <c r="O4" s="453">
        <v>44.834040000000002</v>
      </c>
      <c r="P4" s="453">
        <v>201.75318000000001</v>
      </c>
      <c r="Q4" s="453">
        <v>89.668080000000003</v>
      </c>
      <c r="R4" s="454" t="s">
        <v>74</v>
      </c>
      <c r="Y4" s="536">
        <f t="shared" si="0"/>
        <v>0</v>
      </c>
      <c r="Z4" s="521">
        <v>201.75318000000001</v>
      </c>
      <c r="AH4" s="536">
        <f t="shared" si="1"/>
        <v>0</v>
      </c>
      <c r="AI4" s="536">
        <f t="shared" si="2"/>
        <v>0.20175318000000003</v>
      </c>
    </row>
    <row r="5" spans="1:35" x14ac:dyDescent="0.25">
      <c r="A5" s="4">
        <v>493415.01299900003</v>
      </c>
      <c r="B5" s="4">
        <v>5180582.7119100001</v>
      </c>
      <c r="C5" s="35" t="s">
        <v>4</v>
      </c>
      <c r="D5" s="82">
        <v>6</v>
      </c>
      <c r="E5" s="11">
        <v>8</v>
      </c>
      <c r="F5" s="16" t="s">
        <v>4</v>
      </c>
      <c r="G5" s="32" t="s">
        <v>27</v>
      </c>
      <c r="H5" s="118">
        <v>1152</v>
      </c>
      <c r="I5" s="521">
        <v>5058.87874015748</v>
      </c>
      <c r="J5" s="521"/>
      <c r="K5" s="118">
        <v>1.7450000000000001</v>
      </c>
      <c r="L5" s="118">
        <v>44.51</v>
      </c>
      <c r="N5" s="453">
        <v>156.91914</v>
      </c>
      <c r="O5" s="453">
        <v>44.834040000000002</v>
      </c>
      <c r="P5" s="453">
        <v>201.75318000000001</v>
      </c>
      <c r="Q5" s="453">
        <v>89.668080000000003</v>
      </c>
      <c r="R5" s="454" t="s">
        <v>74</v>
      </c>
      <c r="Y5" s="536">
        <f t="shared" si="0"/>
        <v>0</v>
      </c>
      <c r="Z5" s="521">
        <v>201.75318000000001</v>
      </c>
      <c r="AH5" s="536">
        <f t="shared" si="1"/>
        <v>0</v>
      </c>
      <c r="AI5" s="536">
        <f t="shared" si="2"/>
        <v>0.20175318000000003</v>
      </c>
    </row>
    <row r="6" spans="1:35" x14ac:dyDescent="0.25">
      <c r="A6" s="4">
        <v>493446.911100998</v>
      </c>
      <c r="B6" s="4">
        <v>5180572.1204000004</v>
      </c>
      <c r="C6" s="35" t="s">
        <v>5</v>
      </c>
      <c r="D6" s="82">
        <v>1</v>
      </c>
      <c r="E6" s="11">
        <v>9</v>
      </c>
      <c r="F6" s="16" t="s">
        <v>4</v>
      </c>
      <c r="G6" s="32" t="s">
        <v>25</v>
      </c>
      <c r="H6" s="532">
        <v>0</v>
      </c>
      <c r="I6" s="532">
        <v>0</v>
      </c>
      <c r="K6" s="532">
        <v>0</v>
      </c>
      <c r="L6" s="532">
        <v>0</v>
      </c>
      <c r="N6" s="453">
        <v>0</v>
      </c>
      <c r="O6" s="453">
        <v>145.71063000000001</v>
      </c>
      <c r="P6" s="453">
        <v>145.71063000000001</v>
      </c>
      <c r="Q6" s="453">
        <v>8.9668080000000003</v>
      </c>
      <c r="R6" s="454" t="s">
        <v>77</v>
      </c>
      <c r="Y6" s="536">
        <f t="shared" si="0"/>
        <v>0</v>
      </c>
      <c r="Z6" s="521">
        <v>145.71063000000001</v>
      </c>
      <c r="AH6" s="536">
        <f t="shared" si="1"/>
        <v>0</v>
      </c>
      <c r="AI6" s="536">
        <f t="shared" si="2"/>
        <v>0.14571063000000001</v>
      </c>
    </row>
    <row r="7" spans="1:35" x14ac:dyDescent="0.25">
      <c r="A7" s="4">
        <v>493479.23487300001</v>
      </c>
      <c r="B7" s="4">
        <v>5180583.9985100003</v>
      </c>
      <c r="C7" s="35" t="s">
        <v>5</v>
      </c>
      <c r="D7" s="82">
        <v>2</v>
      </c>
      <c r="E7" s="11">
        <v>10</v>
      </c>
      <c r="F7" s="16" t="s">
        <v>4</v>
      </c>
      <c r="G7" s="32" t="s">
        <v>26</v>
      </c>
      <c r="H7" s="118">
        <v>163</v>
      </c>
      <c r="I7" s="521">
        <v>727.24894999999992</v>
      </c>
      <c r="J7" s="521"/>
      <c r="K7" s="118">
        <v>3.524</v>
      </c>
      <c r="L7" s="118">
        <v>45.61</v>
      </c>
      <c r="N7" s="453">
        <v>0</v>
      </c>
      <c r="O7" s="453">
        <v>0</v>
      </c>
      <c r="P7" s="453">
        <v>0</v>
      </c>
      <c r="Q7" s="453">
        <v>246.58722</v>
      </c>
      <c r="R7" s="454" t="s">
        <v>80</v>
      </c>
      <c r="Y7" s="536">
        <f t="shared" si="0"/>
        <v>0</v>
      </c>
      <c r="Z7" s="521">
        <v>0</v>
      </c>
      <c r="AH7" s="536">
        <f t="shared" si="1"/>
        <v>0</v>
      </c>
      <c r="AI7" s="536">
        <f t="shared" si="2"/>
        <v>0</v>
      </c>
    </row>
    <row r="8" spans="1:35" x14ac:dyDescent="0.25">
      <c r="A8" s="4">
        <v>493510.726382997</v>
      </c>
      <c r="B8" s="4">
        <v>5180568.2729099803</v>
      </c>
      <c r="C8" s="35" t="s">
        <v>5</v>
      </c>
      <c r="D8" s="82">
        <v>3</v>
      </c>
      <c r="E8" s="11">
        <v>11</v>
      </c>
      <c r="F8" s="16" t="s">
        <v>4</v>
      </c>
      <c r="G8" s="32" t="s">
        <v>25</v>
      </c>
      <c r="H8" s="532">
        <v>0</v>
      </c>
      <c r="I8" s="532">
        <v>0</v>
      </c>
      <c r="K8" s="532">
        <v>0</v>
      </c>
      <c r="L8" s="532">
        <v>0</v>
      </c>
      <c r="N8" s="453">
        <v>16.812764999999999</v>
      </c>
      <c r="O8" s="453">
        <v>125.535312</v>
      </c>
      <c r="P8" s="453">
        <v>142.34807700000002</v>
      </c>
      <c r="Q8" s="453">
        <v>11.20851</v>
      </c>
      <c r="R8" s="454" t="s">
        <v>77</v>
      </c>
      <c r="Y8" s="536">
        <f t="shared" si="0"/>
        <v>0</v>
      </c>
      <c r="Z8" s="521">
        <v>142.34807700000002</v>
      </c>
      <c r="AH8" s="536">
        <f t="shared" si="1"/>
        <v>0</v>
      </c>
      <c r="AI8" s="536">
        <f t="shared" si="2"/>
        <v>0.14234807700000002</v>
      </c>
    </row>
    <row r="9" spans="1:35" x14ac:dyDescent="0.25">
      <c r="A9" s="4">
        <v>493542.64672600001</v>
      </c>
      <c r="B9" s="4">
        <v>5180578.1283600004</v>
      </c>
      <c r="C9" s="35" t="s">
        <v>5</v>
      </c>
      <c r="D9" s="82">
        <v>3</v>
      </c>
      <c r="E9" s="11">
        <v>12</v>
      </c>
      <c r="F9" s="16" t="s">
        <v>4</v>
      </c>
      <c r="G9" s="32" t="s">
        <v>25</v>
      </c>
      <c r="H9" s="533">
        <v>300</v>
      </c>
      <c r="I9" s="521">
        <v>1317.4163385826771</v>
      </c>
      <c r="J9" s="521"/>
      <c r="K9" s="116">
        <v>3.7907999999999999</v>
      </c>
      <c r="L9" s="532">
        <v>60.844999999999999</v>
      </c>
      <c r="N9" s="453">
        <v>16.812764999999999</v>
      </c>
      <c r="O9" s="453">
        <v>125.535312</v>
      </c>
      <c r="P9" s="453">
        <v>142.34807700000002</v>
      </c>
      <c r="Q9" s="453">
        <v>11.20851</v>
      </c>
      <c r="R9" s="454" t="s">
        <v>77</v>
      </c>
      <c r="Y9" s="536">
        <f t="shared" si="0"/>
        <v>0</v>
      </c>
      <c r="Z9" s="521">
        <v>142.34807700000002</v>
      </c>
      <c r="AH9" s="536">
        <f t="shared" si="1"/>
        <v>0</v>
      </c>
      <c r="AI9" s="536">
        <f t="shared" si="2"/>
        <v>0.14234807700000002</v>
      </c>
    </row>
    <row r="10" spans="1:35" x14ac:dyDescent="0.25">
      <c r="A10" s="4">
        <v>493574.550785998</v>
      </c>
      <c r="B10" s="4">
        <v>5180572.8713800004</v>
      </c>
      <c r="C10" s="35" t="s">
        <v>5</v>
      </c>
      <c r="D10" s="82">
        <v>4</v>
      </c>
      <c r="E10" s="11">
        <v>13</v>
      </c>
      <c r="F10" s="16" t="s">
        <v>4</v>
      </c>
      <c r="G10" s="32" t="s">
        <v>28</v>
      </c>
      <c r="H10" s="118">
        <v>0</v>
      </c>
      <c r="I10" s="118">
        <v>0</v>
      </c>
      <c r="J10" s="118"/>
      <c r="K10" s="118">
        <v>0</v>
      </c>
      <c r="L10" s="118">
        <v>0</v>
      </c>
      <c r="N10" s="453">
        <v>123.29361</v>
      </c>
      <c r="O10" s="453">
        <v>44.834040000000002</v>
      </c>
      <c r="P10" s="453">
        <v>168.12765000000002</v>
      </c>
      <c r="Q10" s="453">
        <v>134.50211999999999</v>
      </c>
      <c r="R10" s="454" t="s">
        <v>81</v>
      </c>
      <c r="Y10" s="536">
        <f t="shared" si="0"/>
        <v>0</v>
      </c>
      <c r="Z10" s="521">
        <v>168.12765000000002</v>
      </c>
      <c r="AH10" s="536">
        <f t="shared" si="1"/>
        <v>0</v>
      </c>
      <c r="AI10" s="536">
        <f t="shared" si="2"/>
        <v>0.16812765000000002</v>
      </c>
    </row>
    <row r="11" spans="1:35" x14ac:dyDescent="0.25">
      <c r="A11" s="4">
        <v>493606.467921998</v>
      </c>
      <c r="B11" s="4">
        <v>5180579.8379899804</v>
      </c>
      <c r="C11" s="35" t="s">
        <v>5</v>
      </c>
      <c r="D11" s="82">
        <v>5</v>
      </c>
      <c r="E11" s="11">
        <v>14</v>
      </c>
      <c r="F11" s="16" t="s">
        <v>4</v>
      </c>
      <c r="G11" s="32" t="s">
        <v>24</v>
      </c>
      <c r="H11" s="118">
        <v>372</v>
      </c>
      <c r="I11" s="521">
        <v>1633.5962598425194</v>
      </c>
      <c r="J11" s="521"/>
      <c r="K11" s="118">
        <v>2.2829999999999999</v>
      </c>
      <c r="L11" s="118">
        <v>45.51</v>
      </c>
      <c r="N11" s="453">
        <v>0</v>
      </c>
      <c r="O11" s="453">
        <v>156.91914</v>
      </c>
      <c r="P11" s="453">
        <v>156.91914</v>
      </c>
      <c r="Q11" s="453">
        <v>112.08510000000001</v>
      </c>
      <c r="R11" s="454" t="s">
        <v>66</v>
      </c>
      <c r="Y11" s="536">
        <f t="shared" si="0"/>
        <v>0</v>
      </c>
      <c r="Z11" s="521">
        <v>156.91914</v>
      </c>
      <c r="AH11" s="536">
        <f t="shared" si="1"/>
        <v>0</v>
      </c>
      <c r="AI11" s="536">
        <f t="shared" si="2"/>
        <v>0.15691914000000001</v>
      </c>
    </row>
    <row r="12" spans="1:35" x14ac:dyDescent="0.25">
      <c r="A12" s="4">
        <v>493638.36825900001</v>
      </c>
      <c r="B12" s="4">
        <v>5180571.02544</v>
      </c>
      <c r="C12" s="35" t="s">
        <v>5</v>
      </c>
      <c r="D12" s="82">
        <v>6</v>
      </c>
      <c r="E12" s="11">
        <v>15</v>
      </c>
      <c r="F12" s="16" t="s">
        <v>4</v>
      </c>
      <c r="G12" s="32" t="s">
        <v>26</v>
      </c>
      <c r="H12" s="118">
        <v>0</v>
      </c>
      <c r="I12" s="118">
        <v>0</v>
      </c>
      <c r="J12" s="118"/>
      <c r="K12" s="118">
        <v>0</v>
      </c>
      <c r="L12" s="118">
        <v>0</v>
      </c>
      <c r="N12" s="453">
        <v>0</v>
      </c>
      <c r="O12" s="453">
        <v>0</v>
      </c>
      <c r="P12" s="453">
        <v>0</v>
      </c>
      <c r="Q12" s="453">
        <v>246.58722</v>
      </c>
      <c r="R12" s="454" t="s">
        <v>82</v>
      </c>
      <c r="Y12" s="536">
        <f t="shared" si="0"/>
        <v>0</v>
      </c>
      <c r="Z12" s="521">
        <v>0</v>
      </c>
      <c r="AH12" s="536">
        <f t="shared" si="1"/>
        <v>0</v>
      </c>
      <c r="AI12" s="536">
        <f t="shared" si="2"/>
        <v>0</v>
      </c>
    </row>
    <row r="13" spans="1:35" x14ac:dyDescent="0.25">
      <c r="A13" s="4">
        <v>493668.466732</v>
      </c>
      <c r="B13" s="4">
        <v>5180579.1139500001</v>
      </c>
      <c r="C13" s="35" t="s">
        <v>5</v>
      </c>
      <c r="D13" s="82">
        <v>6</v>
      </c>
      <c r="E13" s="11">
        <v>16</v>
      </c>
      <c r="F13" s="16" t="s">
        <v>4</v>
      </c>
      <c r="G13" s="32" t="s">
        <v>26</v>
      </c>
      <c r="H13" s="118">
        <v>129</v>
      </c>
      <c r="I13" s="521">
        <v>575.55284999999992</v>
      </c>
      <c r="J13" s="521"/>
      <c r="K13" s="118">
        <v>3.552</v>
      </c>
      <c r="L13" s="118">
        <v>44.14</v>
      </c>
      <c r="N13" s="453">
        <v>0</v>
      </c>
      <c r="O13" s="453">
        <v>0</v>
      </c>
      <c r="P13" s="453">
        <v>0</v>
      </c>
      <c r="Q13" s="453">
        <v>246.58722</v>
      </c>
      <c r="R13" s="454" t="s">
        <v>82</v>
      </c>
      <c r="Y13" s="536">
        <f t="shared" si="0"/>
        <v>0</v>
      </c>
      <c r="Z13" s="521">
        <v>0</v>
      </c>
      <c r="AH13" s="536">
        <f t="shared" si="1"/>
        <v>0</v>
      </c>
      <c r="AI13" s="536">
        <f t="shared" si="2"/>
        <v>0</v>
      </c>
    </row>
    <row r="14" spans="1:35" x14ac:dyDescent="0.25">
      <c r="A14" s="4">
        <v>493702.19999400002</v>
      </c>
      <c r="B14" s="4">
        <v>5180582.7370800003</v>
      </c>
      <c r="C14" s="35" t="s">
        <v>6</v>
      </c>
      <c r="D14" s="82">
        <v>1</v>
      </c>
      <c r="E14" s="11">
        <v>17</v>
      </c>
      <c r="F14" s="16" t="s">
        <v>4</v>
      </c>
      <c r="G14" s="32" t="s">
        <v>23</v>
      </c>
      <c r="H14" s="533">
        <v>591</v>
      </c>
      <c r="I14" s="521">
        <v>2595.3101870078735</v>
      </c>
      <c r="J14" s="521"/>
      <c r="K14" s="118">
        <v>2.4449999999999998</v>
      </c>
      <c r="L14" s="118">
        <v>45.5</v>
      </c>
      <c r="N14" s="453">
        <v>0</v>
      </c>
      <c r="O14" s="453">
        <v>224.17020000000002</v>
      </c>
      <c r="P14" s="453">
        <v>224.17020000000002</v>
      </c>
      <c r="Q14" s="453">
        <v>134.50211999999999</v>
      </c>
      <c r="R14" s="454" t="s">
        <v>69</v>
      </c>
      <c r="Y14" s="536">
        <f t="shared" si="0"/>
        <v>0</v>
      </c>
      <c r="Z14" s="521">
        <v>224.17020000000002</v>
      </c>
      <c r="AH14" s="536">
        <f t="shared" si="1"/>
        <v>0</v>
      </c>
      <c r="AI14" s="536">
        <f t="shared" si="2"/>
        <v>0.22417020000000001</v>
      </c>
    </row>
    <row r="15" spans="1:35" x14ac:dyDescent="0.25">
      <c r="A15" s="4">
        <v>493768.28853800002</v>
      </c>
      <c r="B15" s="4">
        <v>5180574.2933700001</v>
      </c>
      <c r="C15" s="35" t="s">
        <v>6</v>
      </c>
      <c r="D15" s="82">
        <v>3</v>
      </c>
      <c r="E15" s="11">
        <v>19</v>
      </c>
      <c r="F15" s="16" t="s">
        <v>4</v>
      </c>
      <c r="G15" s="32" t="s">
        <v>23</v>
      </c>
      <c r="H15" s="533">
        <v>386</v>
      </c>
      <c r="I15" s="521">
        <v>1695.0756889763779</v>
      </c>
      <c r="J15" s="521"/>
      <c r="K15" s="118">
        <v>3.45</v>
      </c>
      <c r="L15" s="118">
        <v>45.54</v>
      </c>
      <c r="N15" s="453">
        <v>89.668080000000003</v>
      </c>
      <c r="O15" s="453">
        <v>134.50211999999999</v>
      </c>
      <c r="P15" s="453">
        <v>224.17020000000002</v>
      </c>
      <c r="Q15" s="453">
        <v>134.50211999999999</v>
      </c>
      <c r="R15" s="454" t="s">
        <v>69</v>
      </c>
      <c r="Y15" s="536">
        <f t="shared" si="0"/>
        <v>0</v>
      </c>
      <c r="Z15" s="521">
        <v>224.17020000000002</v>
      </c>
      <c r="AH15" s="536">
        <f t="shared" si="1"/>
        <v>0</v>
      </c>
      <c r="AI15" s="536">
        <f t="shared" si="2"/>
        <v>0.22417020000000001</v>
      </c>
    </row>
    <row r="16" spans="1:35" x14ac:dyDescent="0.25">
      <c r="A16" s="4">
        <v>493797.922326</v>
      </c>
      <c r="B16" s="4">
        <v>5180576.3034399804</v>
      </c>
      <c r="C16" s="35" t="s">
        <v>6</v>
      </c>
      <c r="D16" s="82">
        <v>3</v>
      </c>
      <c r="E16" s="11">
        <v>20</v>
      </c>
      <c r="F16" s="16" t="s">
        <v>4</v>
      </c>
      <c r="G16" s="32" t="s">
        <v>23</v>
      </c>
      <c r="H16" s="533">
        <v>719</v>
      </c>
      <c r="I16" s="521">
        <v>3157.4078248031492</v>
      </c>
      <c r="J16" s="521"/>
      <c r="K16" s="118">
        <v>3.1240000000000001</v>
      </c>
      <c r="L16" s="118">
        <v>45.94</v>
      </c>
      <c r="N16" s="453">
        <v>89.668080000000003</v>
      </c>
      <c r="O16" s="453">
        <v>134.50211999999999</v>
      </c>
      <c r="P16" s="453">
        <v>224.17020000000002</v>
      </c>
      <c r="Q16" s="453">
        <v>134.50211999999999</v>
      </c>
      <c r="R16" s="454" t="s">
        <v>69</v>
      </c>
      <c r="Y16" s="536">
        <f t="shared" si="0"/>
        <v>0</v>
      </c>
      <c r="Z16" s="521">
        <v>224.17020000000002</v>
      </c>
      <c r="AH16" s="536">
        <f t="shared" si="1"/>
        <v>0</v>
      </c>
      <c r="AI16" s="536">
        <f t="shared" si="2"/>
        <v>0.22417020000000001</v>
      </c>
    </row>
    <row r="17" spans="1:35" x14ac:dyDescent="0.25">
      <c r="A17" s="4">
        <v>493861.755168</v>
      </c>
      <c r="B17" s="4">
        <v>5180589.4613600001</v>
      </c>
      <c r="C17" s="35" t="s">
        <v>6</v>
      </c>
      <c r="D17" s="82">
        <v>4</v>
      </c>
      <c r="E17" s="11">
        <v>22</v>
      </c>
      <c r="F17" s="16" t="s">
        <v>4</v>
      </c>
      <c r="G17" s="32" t="s">
        <v>23</v>
      </c>
      <c r="H17" s="533">
        <v>574</v>
      </c>
      <c r="I17" s="521">
        <v>2520.6565944881891</v>
      </c>
      <c r="J17" s="521"/>
      <c r="K17" s="118">
        <v>2.6</v>
      </c>
      <c r="L17" s="118">
        <v>45.21</v>
      </c>
      <c r="N17" s="453">
        <v>89.668080000000003</v>
      </c>
      <c r="O17" s="453">
        <v>134.50211999999999</v>
      </c>
      <c r="P17" s="453">
        <v>224.17020000000002</v>
      </c>
      <c r="Q17" s="453">
        <v>134.50211999999999</v>
      </c>
      <c r="R17" s="454" t="s">
        <v>69</v>
      </c>
      <c r="Y17" s="536">
        <f t="shared" si="0"/>
        <v>0</v>
      </c>
      <c r="Z17" s="521">
        <v>224.17020000000002</v>
      </c>
      <c r="AH17" s="536">
        <f t="shared" si="1"/>
        <v>0</v>
      </c>
      <c r="AI17" s="536">
        <f t="shared" si="2"/>
        <v>0.22417020000000001</v>
      </c>
    </row>
    <row r="18" spans="1:35" x14ac:dyDescent="0.25">
      <c r="A18" s="4">
        <v>493893.661479</v>
      </c>
      <c r="B18" s="4">
        <v>5180586.20627</v>
      </c>
      <c r="C18" s="35" t="s">
        <v>6</v>
      </c>
      <c r="D18" s="82">
        <v>5</v>
      </c>
      <c r="E18" s="11">
        <v>23</v>
      </c>
      <c r="F18" s="16" t="s">
        <v>4</v>
      </c>
      <c r="G18" s="32" t="s">
        <v>23</v>
      </c>
      <c r="H18" s="533">
        <v>1200</v>
      </c>
      <c r="I18" s="521">
        <v>5269.6653543307084</v>
      </c>
      <c r="J18" s="521"/>
      <c r="K18" s="118">
        <v>2.4169999999999998</v>
      </c>
      <c r="L18" s="118">
        <v>45.4</v>
      </c>
      <c r="N18" s="453">
        <v>89.668080000000003</v>
      </c>
      <c r="O18" s="453">
        <v>134.50211999999999</v>
      </c>
      <c r="P18" s="453">
        <v>224.17020000000002</v>
      </c>
      <c r="Q18" s="453">
        <v>134.50211999999999</v>
      </c>
      <c r="R18" s="454" t="s">
        <v>69</v>
      </c>
      <c r="Y18" s="536">
        <f t="shared" si="0"/>
        <v>0</v>
      </c>
      <c r="Z18" s="521">
        <v>224.17020000000002</v>
      </c>
      <c r="AH18" s="536">
        <f t="shared" si="1"/>
        <v>0</v>
      </c>
      <c r="AI18" s="536">
        <f t="shared" si="2"/>
        <v>0.22417020000000001</v>
      </c>
    </row>
    <row r="19" spans="1:35" x14ac:dyDescent="0.25">
      <c r="A19" s="4">
        <v>493215.020101998</v>
      </c>
      <c r="B19" s="4">
        <v>5180604.1297000004</v>
      </c>
      <c r="C19" s="35" t="s">
        <v>4</v>
      </c>
      <c r="D19" s="82">
        <v>1</v>
      </c>
      <c r="E19" s="11">
        <v>1</v>
      </c>
      <c r="F19" s="16" t="s">
        <v>5</v>
      </c>
      <c r="G19" s="32" t="s">
        <v>27</v>
      </c>
      <c r="H19" s="118">
        <v>654</v>
      </c>
      <c r="I19" s="521">
        <v>2871.9676181102359</v>
      </c>
      <c r="J19" s="521"/>
      <c r="K19" s="118">
        <v>2.5609999999999999</v>
      </c>
      <c r="L19" s="118">
        <v>45.06</v>
      </c>
      <c r="N19" s="453">
        <v>156.91914</v>
      </c>
      <c r="O19" s="453">
        <v>44.834040000000002</v>
      </c>
      <c r="P19" s="453">
        <v>201.75318000000001</v>
      </c>
      <c r="Q19" s="453">
        <v>89.668080000000003</v>
      </c>
      <c r="R19" s="454" t="s">
        <v>74</v>
      </c>
      <c r="Y19" s="536">
        <f t="shared" si="0"/>
        <v>0</v>
      </c>
      <c r="Z19" s="521">
        <v>201.75318000000001</v>
      </c>
      <c r="AH19" s="536">
        <f t="shared" si="1"/>
        <v>0</v>
      </c>
      <c r="AI19" s="536">
        <f t="shared" si="2"/>
        <v>0.20175318000000003</v>
      </c>
    </row>
    <row r="20" spans="1:35" x14ac:dyDescent="0.25">
      <c r="A20" s="4">
        <v>493246.597671</v>
      </c>
      <c r="B20" s="4">
        <v>5180590.1908</v>
      </c>
      <c r="C20" s="35" t="s">
        <v>4</v>
      </c>
      <c r="D20" s="82">
        <v>2</v>
      </c>
      <c r="E20" s="11">
        <v>2</v>
      </c>
      <c r="F20" s="16" t="s">
        <v>5</v>
      </c>
      <c r="G20" s="32" t="s">
        <v>27</v>
      </c>
      <c r="H20" s="118">
        <v>819</v>
      </c>
      <c r="I20" s="521">
        <v>3596.5466043307083</v>
      </c>
      <c r="J20" s="521"/>
      <c r="K20" s="118">
        <v>2.3730000000000002</v>
      </c>
      <c r="L20" s="118">
        <v>45.14</v>
      </c>
      <c r="N20" s="453">
        <v>156.91914</v>
      </c>
      <c r="O20" s="453">
        <v>44.834040000000002</v>
      </c>
      <c r="P20" s="453">
        <v>201.75318000000001</v>
      </c>
      <c r="Q20" s="453">
        <v>89.668080000000003</v>
      </c>
      <c r="R20" s="454" t="s">
        <v>74</v>
      </c>
      <c r="Y20" s="536">
        <f t="shared" si="0"/>
        <v>0</v>
      </c>
      <c r="Z20" s="521">
        <v>201.75318000000001</v>
      </c>
      <c r="AH20" s="536">
        <f t="shared" si="1"/>
        <v>0</v>
      </c>
      <c r="AI20" s="536">
        <f t="shared" si="2"/>
        <v>0.20175318000000003</v>
      </c>
    </row>
    <row r="21" spans="1:35" x14ac:dyDescent="0.25">
      <c r="A21" s="4">
        <v>493277.31095900002</v>
      </c>
      <c r="B21" s="4">
        <v>5180594.6435200004</v>
      </c>
      <c r="C21" s="35" t="s">
        <v>4</v>
      </c>
      <c r="D21" s="82">
        <v>2</v>
      </c>
      <c r="E21" s="11">
        <v>3</v>
      </c>
      <c r="F21" s="16" t="s">
        <v>5</v>
      </c>
      <c r="G21" s="32" t="s">
        <v>27</v>
      </c>
      <c r="H21" s="118">
        <v>1032</v>
      </c>
      <c r="I21" s="521">
        <v>4531.9122047244091</v>
      </c>
      <c r="J21" s="521"/>
      <c r="K21" s="118">
        <v>2.0750000000000002</v>
      </c>
      <c r="L21" s="118">
        <v>44.69</v>
      </c>
      <c r="N21" s="453">
        <v>156.91914</v>
      </c>
      <c r="O21" s="453">
        <v>44.834040000000002</v>
      </c>
      <c r="P21" s="453">
        <v>201.75318000000001</v>
      </c>
      <c r="Q21" s="453">
        <v>89.668080000000003</v>
      </c>
      <c r="R21" s="454" t="s">
        <v>74</v>
      </c>
      <c r="Y21" s="536">
        <f t="shared" si="0"/>
        <v>0</v>
      </c>
      <c r="Z21" s="521">
        <v>201.75318000000001</v>
      </c>
      <c r="AH21" s="536">
        <f t="shared" si="1"/>
        <v>0</v>
      </c>
      <c r="AI21" s="536">
        <f t="shared" si="2"/>
        <v>0.20175318000000003</v>
      </c>
    </row>
    <row r="22" spans="1:35" x14ac:dyDescent="0.25">
      <c r="A22" s="4">
        <v>493309.217427</v>
      </c>
      <c r="B22" s="4">
        <v>5180591.82981</v>
      </c>
      <c r="C22" s="35" t="s">
        <v>4</v>
      </c>
      <c r="D22" s="82">
        <v>3</v>
      </c>
      <c r="E22" s="11">
        <v>4</v>
      </c>
      <c r="F22" s="16" t="s">
        <v>5</v>
      </c>
      <c r="G22" s="32" t="s">
        <v>27</v>
      </c>
      <c r="H22" s="118">
        <v>1077</v>
      </c>
      <c r="I22" s="521">
        <v>4729.524655511811</v>
      </c>
      <c r="J22" s="521"/>
      <c r="K22" s="118">
        <v>2.0859999999999999</v>
      </c>
      <c r="L22" s="118">
        <v>44.5</v>
      </c>
      <c r="N22" s="453">
        <v>156.91914</v>
      </c>
      <c r="O22" s="453">
        <v>44.834040000000002</v>
      </c>
      <c r="P22" s="453">
        <v>201.75318000000001</v>
      </c>
      <c r="Q22" s="453">
        <v>89.668080000000003</v>
      </c>
      <c r="R22" s="454" t="s">
        <v>74</v>
      </c>
      <c r="Y22" s="536">
        <f t="shared" si="0"/>
        <v>0</v>
      </c>
      <c r="Z22" s="521">
        <v>201.75318000000001</v>
      </c>
      <c r="AH22" s="536">
        <f t="shared" si="1"/>
        <v>0</v>
      </c>
      <c r="AI22" s="536">
        <f t="shared" si="2"/>
        <v>0.20175318000000003</v>
      </c>
    </row>
    <row r="23" spans="1:35" x14ac:dyDescent="0.25">
      <c r="A23" s="4">
        <v>493341.14833300002</v>
      </c>
      <c r="B23" s="4">
        <v>5180611.0184399802</v>
      </c>
      <c r="C23" s="35" t="s">
        <v>4</v>
      </c>
      <c r="D23" s="82">
        <v>4</v>
      </c>
      <c r="E23" s="11">
        <v>5</v>
      </c>
      <c r="F23" s="16" t="s">
        <v>5</v>
      </c>
      <c r="G23" s="32" t="s">
        <v>27</v>
      </c>
      <c r="H23" s="118">
        <v>1122</v>
      </c>
      <c r="I23" s="521">
        <v>4927.1371062992121</v>
      </c>
      <c r="J23" s="521"/>
      <c r="K23" s="118">
        <v>2.0430000000000001</v>
      </c>
      <c r="L23" s="118">
        <v>44.51</v>
      </c>
      <c r="N23" s="453">
        <v>156.91914</v>
      </c>
      <c r="O23" s="453">
        <v>44.834040000000002</v>
      </c>
      <c r="P23" s="453">
        <v>201.75318000000001</v>
      </c>
      <c r="Q23" s="453">
        <v>89.668080000000003</v>
      </c>
      <c r="R23" s="454" t="s">
        <v>74</v>
      </c>
      <c r="Y23" s="536">
        <f t="shared" si="0"/>
        <v>0</v>
      </c>
      <c r="Z23" s="521">
        <v>201.75318000000001</v>
      </c>
      <c r="AH23" s="536">
        <f t="shared" si="1"/>
        <v>0</v>
      </c>
      <c r="AI23" s="536">
        <f t="shared" si="2"/>
        <v>0.20175318000000003</v>
      </c>
    </row>
    <row r="24" spans="1:35" x14ac:dyDescent="0.25">
      <c r="A24" s="4">
        <v>493371.45561800001</v>
      </c>
      <c r="B24" s="4">
        <v>5180609.6268499903</v>
      </c>
      <c r="C24" s="35" t="s">
        <v>4</v>
      </c>
      <c r="D24" s="82">
        <v>4</v>
      </c>
      <c r="E24" s="11">
        <v>6</v>
      </c>
      <c r="F24" s="16" t="s">
        <v>5</v>
      </c>
      <c r="G24" s="32" t="s">
        <v>27</v>
      </c>
      <c r="H24" s="118">
        <v>1009</v>
      </c>
      <c r="I24" s="521">
        <v>4430.9102854330704</v>
      </c>
      <c r="J24" s="521"/>
      <c r="K24" s="118">
        <v>1.9850000000000001</v>
      </c>
      <c r="L24" s="118">
        <v>44.59</v>
      </c>
      <c r="N24" s="453">
        <v>156.91914</v>
      </c>
      <c r="O24" s="453">
        <v>44.834040000000002</v>
      </c>
      <c r="P24" s="453">
        <v>201.75318000000001</v>
      </c>
      <c r="Q24" s="453">
        <v>89.668080000000003</v>
      </c>
      <c r="R24" s="454" t="s">
        <v>74</v>
      </c>
      <c r="Y24" s="536">
        <f t="shared" si="0"/>
        <v>0</v>
      </c>
      <c r="Z24" s="521">
        <v>201.75318000000001</v>
      </c>
      <c r="AH24" s="536">
        <f t="shared" si="1"/>
        <v>0</v>
      </c>
      <c r="AI24" s="536">
        <f t="shared" si="2"/>
        <v>0.20175318000000003</v>
      </c>
    </row>
    <row r="25" spans="1:35" x14ac:dyDescent="0.25">
      <c r="A25" s="4">
        <v>493404.974858</v>
      </c>
      <c r="B25" s="4">
        <v>5180617.8375500003</v>
      </c>
      <c r="C25" s="35" t="s">
        <v>4</v>
      </c>
      <c r="D25" s="82">
        <v>5</v>
      </c>
      <c r="E25" s="11">
        <v>7</v>
      </c>
      <c r="F25" s="16" t="s">
        <v>5</v>
      </c>
      <c r="G25" s="32" t="s">
        <v>27</v>
      </c>
      <c r="H25" s="118">
        <v>1254</v>
      </c>
      <c r="I25" s="521">
        <v>5506.8002952755896</v>
      </c>
      <c r="J25" s="521"/>
      <c r="K25" s="118">
        <v>2.0739999999999998</v>
      </c>
      <c r="L25" s="118">
        <v>44.32</v>
      </c>
      <c r="N25" s="453">
        <v>156.91914</v>
      </c>
      <c r="O25" s="453">
        <v>44.834040000000002</v>
      </c>
      <c r="P25" s="453">
        <v>201.75318000000001</v>
      </c>
      <c r="Q25" s="453">
        <v>89.668080000000003</v>
      </c>
      <c r="R25" s="454" t="s">
        <v>74</v>
      </c>
      <c r="Y25" s="536">
        <f t="shared" si="0"/>
        <v>0</v>
      </c>
      <c r="Z25" s="521">
        <v>201.75318000000001</v>
      </c>
      <c r="AH25" s="536">
        <f t="shared" si="1"/>
        <v>0</v>
      </c>
      <c r="AI25" s="536">
        <f t="shared" si="2"/>
        <v>0.20175318000000003</v>
      </c>
    </row>
    <row r="26" spans="1:35" x14ac:dyDescent="0.25">
      <c r="A26" s="4">
        <v>493436.880652997</v>
      </c>
      <c r="B26" s="4">
        <v>5180614.4689100003</v>
      </c>
      <c r="C26" s="35" t="s">
        <v>4</v>
      </c>
      <c r="D26" s="82">
        <v>6</v>
      </c>
      <c r="E26" s="11">
        <v>8</v>
      </c>
      <c r="F26" s="16" t="s">
        <v>5</v>
      </c>
      <c r="G26" s="32" t="s">
        <v>27</v>
      </c>
      <c r="H26" s="118">
        <v>1054</v>
      </c>
      <c r="I26" s="521">
        <v>4628.5227362204714</v>
      </c>
      <c r="J26" s="521"/>
      <c r="K26" s="118">
        <v>1.6559999999999999</v>
      </c>
      <c r="L26" s="118">
        <v>45.02</v>
      </c>
      <c r="N26" s="453">
        <v>156.91914</v>
      </c>
      <c r="O26" s="453">
        <v>44.834040000000002</v>
      </c>
      <c r="P26" s="453">
        <v>201.75318000000001</v>
      </c>
      <c r="Q26" s="453">
        <v>89.668080000000003</v>
      </c>
      <c r="R26" s="454" t="s">
        <v>74</v>
      </c>
      <c r="Y26" s="536">
        <f t="shared" si="0"/>
        <v>0</v>
      </c>
      <c r="Z26" s="521">
        <v>201.75318000000001</v>
      </c>
      <c r="AH26" s="536">
        <f t="shared" si="1"/>
        <v>0</v>
      </c>
      <c r="AI26" s="536">
        <f t="shared" si="2"/>
        <v>0.20175318000000003</v>
      </c>
    </row>
    <row r="27" spans="1:35" x14ac:dyDescent="0.25">
      <c r="A27" s="4">
        <v>493468.77862400003</v>
      </c>
      <c r="B27" s="4">
        <v>5180603.8775000004</v>
      </c>
      <c r="C27" s="35" t="s">
        <v>5</v>
      </c>
      <c r="D27" s="82">
        <v>1</v>
      </c>
      <c r="E27" s="11">
        <v>9</v>
      </c>
      <c r="F27" s="16" t="s">
        <v>5</v>
      </c>
      <c r="G27" s="32" t="s">
        <v>25</v>
      </c>
      <c r="H27" s="118">
        <v>479</v>
      </c>
      <c r="I27" s="521">
        <v>2103.4747539370078</v>
      </c>
      <c r="J27" s="521"/>
      <c r="K27" s="116">
        <v>4.274</v>
      </c>
      <c r="L27" s="532">
        <v>60.276000000000003</v>
      </c>
      <c r="N27" s="453">
        <v>0</v>
      </c>
      <c r="O27" s="453">
        <v>145.71063000000001</v>
      </c>
      <c r="P27" s="453">
        <v>145.71063000000001</v>
      </c>
      <c r="Q27" s="453">
        <v>8.9668080000000003</v>
      </c>
      <c r="R27" s="454" t="s">
        <v>77</v>
      </c>
      <c r="Y27" s="536">
        <f t="shared" si="0"/>
        <v>0</v>
      </c>
      <c r="Z27" s="521">
        <v>145.71063000000001</v>
      </c>
      <c r="AH27" s="536">
        <f t="shared" si="1"/>
        <v>0</v>
      </c>
      <c r="AI27" s="536">
        <f t="shared" si="2"/>
        <v>0.14571063000000001</v>
      </c>
    </row>
    <row r="28" spans="1:35" x14ac:dyDescent="0.25">
      <c r="A28" s="4">
        <v>493502.30170800001</v>
      </c>
      <c r="B28" s="4">
        <v>5180616.15558</v>
      </c>
      <c r="C28" s="35" t="s">
        <v>5</v>
      </c>
      <c r="D28" s="82">
        <v>2</v>
      </c>
      <c r="E28" s="11">
        <v>10</v>
      </c>
      <c r="F28" s="16" t="s">
        <v>5</v>
      </c>
      <c r="G28" s="32" t="s">
        <v>26</v>
      </c>
      <c r="H28" s="118">
        <v>168</v>
      </c>
      <c r="I28" s="521">
        <v>749.55719999999997</v>
      </c>
      <c r="J28" s="521"/>
      <c r="K28" s="118">
        <v>3.6509999999999998</v>
      </c>
      <c r="L28" s="118">
        <v>45.34</v>
      </c>
      <c r="N28" s="453">
        <v>0</v>
      </c>
      <c r="O28" s="453">
        <v>0</v>
      </c>
      <c r="P28" s="453">
        <v>0</v>
      </c>
      <c r="Q28" s="453">
        <v>246.58722</v>
      </c>
      <c r="R28" s="454" t="s">
        <v>80</v>
      </c>
      <c r="Y28" s="536">
        <f t="shared" si="0"/>
        <v>0</v>
      </c>
      <c r="Z28" s="521">
        <v>0</v>
      </c>
      <c r="AH28" s="536">
        <f t="shared" si="1"/>
        <v>0</v>
      </c>
      <c r="AI28" s="536">
        <f t="shared" si="2"/>
        <v>0</v>
      </c>
    </row>
    <row r="29" spans="1:35" x14ac:dyDescent="0.25">
      <c r="A29" s="4">
        <v>493532.593582</v>
      </c>
      <c r="B29" s="4">
        <v>5180600.0302499803</v>
      </c>
      <c r="C29" s="35" t="s">
        <v>5</v>
      </c>
      <c r="D29" s="82">
        <v>3</v>
      </c>
      <c r="E29" s="11">
        <v>11</v>
      </c>
      <c r="F29" s="16" t="s">
        <v>5</v>
      </c>
      <c r="G29" s="32" t="s">
        <v>25</v>
      </c>
      <c r="H29" s="118">
        <v>274</v>
      </c>
      <c r="I29" s="521">
        <v>1203.2402559055117</v>
      </c>
      <c r="J29" s="521"/>
      <c r="K29" s="116">
        <v>3.4559000000000002</v>
      </c>
      <c r="L29" s="532">
        <v>61.500999999999998</v>
      </c>
      <c r="N29" s="453">
        <v>16.812764999999999</v>
      </c>
      <c r="O29" s="453">
        <v>125.535312</v>
      </c>
      <c r="P29" s="453">
        <v>142.34807700000002</v>
      </c>
      <c r="Q29" s="453">
        <v>11.20851</v>
      </c>
      <c r="R29" s="454" t="s">
        <v>77</v>
      </c>
      <c r="Y29" s="536">
        <f t="shared" si="0"/>
        <v>0</v>
      </c>
      <c r="Z29" s="521">
        <v>142.34807700000002</v>
      </c>
      <c r="AH29" s="536">
        <f t="shared" si="1"/>
        <v>0</v>
      </c>
      <c r="AI29" s="536">
        <f t="shared" si="2"/>
        <v>0.14234807700000002</v>
      </c>
    </row>
    <row r="30" spans="1:35" x14ac:dyDescent="0.25">
      <c r="A30" s="4">
        <v>493564.513719999</v>
      </c>
      <c r="B30" s="4">
        <v>5180609.8858099803</v>
      </c>
      <c r="C30" s="35" t="s">
        <v>5</v>
      </c>
      <c r="D30" s="82">
        <v>3</v>
      </c>
      <c r="E30" s="11">
        <v>12</v>
      </c>
      <c r="F30" s="16" t="s">
        <v>5</v>
      </c>
      <c r="G30" s="32" t="s">
        <v>25</v>
      </c>
      <c r="H30" s="118">
        <v>361</v>
      </c>
      <c r="I30" s="521">
        <v>1585.290994094488</v>
      </c>
      <c r="J30" s="521"/>
      <c r="K30" s="116">
        <v>4.1075999999999997</v>
      </c>
      <c r="L30" s="532">
        <v>59.786999999999999</v>
      </c>
      <c r="N30" s="453">
        <v>16.812764999999999</v>
      </c>
      <c r="O30" s="453">
        <v>125.535312</v>
      </c>
      <c r="P30" s="453">
        <v>142.34807700000002</v>
      </c>
      <c r="Q30" s="453">
        <v>11.20851</v>
      </c>
      <c r="R30" s="454" t="s">
        <v>77</v>
      </c>
      <c r="Y30" s="536">
        <f t="shared" si="0"/>
        <v>0</v>
      </c>
      <c r="Z30" s="521">
        <v>142.34807700000002</v>
      </c>
      <c r="AH30" s="536">
        <f t="shared" si="1"/>
        <v>0</v>
      </c>
      <c r="AI30" s="536">
        <f t="shared" si="2"/>
        <v>0.14234807700000002</v>
      </c>
    </row>
    <row r="31" spans="1:35" x14ac:dyDescent="0.25">
      <c r="A31" s="4">
        <v>493596.417629998</v>
      </c>
      <c r="B31" s="4">
        <v>5180604.6289499803</v>
      </c>
      <c r="C31" s="35" t="s">
        <v>5</v>
      </c>
      <c r="D31" s="82">
        <v>4</v>
      </c>
      <c r="E31" s="11">
        <v>13</v>
      </c>
      <c r="F31" s="16" t="s">
        <v>5</v>
      </c>
      <c r="G31" s="32" t="s">
        <v>28</v>
      </c>
      <c r="H31" s="118">
        <v>830</v>
      </c>
      <c r="I31" s="521">
        <v>3644.8518700787399</v>
      </c>
      <c r="J31" s="521"/>
      <c r="K31" s="118">
        <v>1.2529999999999999</v>
      </c>
      <c r="L31" s="118">
        <v>42.97</v>
      </c>
      <c r="N31" s="453">
        <v>123.29361</v>
      </c>
      <c r="O31" s="453">
        <v>44.834040000000002</v>
      </c>
      <c r="P31" s="453">
        <v>168.12765000000002</v>
      </c>
      <c r="Q31" s="453">
        <v>134.50211999999999</v>
      </c>
      <c r="R31" s="454" t="s">
        <v>81</v>
      </c>
      <c r="Y31" s="536">
        <f t="shared" si="0"/>
        <v>0</v>
      </c>
      <c r="Z31" s="521">
        <v>168.12765000000002</v>
      </c>
      <c r="AH31" s="536">
        <f t="shared" si="1"/>
        <v>0</v>
      </c>
      <c r="AI31" s="536">
        <f t="shared" si="2"/>
        <v>0.16812765000000002</v>
      </c>
    </row>
    <row r="32" spans="1:35" x14ac:dyDescent="0.25">
      <c r="A32" s="4">
        <v>493628.33457200002</v>
      </c>
      <c r="B32" s="4">
        <v>5180611.5956800003</v>
      </c>
      <c r="C32" s="35" t="s">
        <v>5</v>
      </c>
      <c r="D32" s="82">
        <v>5</v>
      </c>
      <c r="E32" s="11">
        <v>14</v>
      </c>
      <c r="F32" s="16" t="s">
        <v>5</v>
      </c>
      <c r="G32" s="32" t="s">
        <v>24</v>
      </c>
      <c r="H32" s="118">
        <v>410</v>
      </c>
      <c r="I32" s="521">
        <v>1800.4689960629919</v>
      </c>
      <c r="J32" s="521"/>
      <c r="K32" s="118">
        <v>2.1480000000000001</v>
      </c>
      <c r="L32" s="118">
        <v>45.65</v>
      </c>
      <c r="N32" s="453">
        <v>0</v>
      </c>
      <c r="O32" s="453">
        <v>156.91914</v>
      </c>
      <c r="P32" s="453">
        <v>156.91914</v>
      </c>
      <c r="Q32" s="453">
        <v>112.08510000000001</v>
      </c>
      <c r="R32" s="454" t="s">
        <v>66</v>
      </c>
      <c r="Y32" s="536">
        <f t="shared" si="0"/>
        <v>0</v>
      </c>
      <c r="Z32" s="521">
        <v>156.91914</v>
      </c>
      <c r="AH32" s="536">
        <f t="shared" si="1"/>
        <v>0</v>
      </c>
      <c r="AI32" s="536">
        <f t="shared" si="2"/>
        <v>0.15691914000000001</v>
      </c>
    </row>
    <row r="33" spans="1:35" x14ac:dyDescent="0.25">
      <c r="A33" s="4">
        <v>493660.234772</v>
      </c>
      <c r="B33" s="4">
        <v>5180602.7832500003</v>
      </c>
      <c r="C33" s="35" t="s">
        <v>5</v>
      </c>
      <c r="D33" s="82">
        <v>6</v>
      </c>
      <c r="E33" s="11">
        <v>15</v>
      </c>
      <c r="F33" s="16" t="s">
        <v>5</v>
      </c>
      <c r="G33" s="32" t="s">
        <v>26</v>
      </c>
      <c r="H33" s="533">
        <v>167</v>
      </c>
      <c r="I33" s="521">
        <v>745.09554999999989</v>
      </c>
      <c r="J33" s="521"/>
      <c r="K33" s="118">
        <v>3.2709999999999999</v>
      </c>
      <c r="L33" s="118">
        <v>44.57</v>
      </c>
      <c r="N33" s="453">
        <v>0</v>
      </c>
      <c r="O33" s="453">
        <v>0</v>
      </c>
      <c r="P33" s="453">
        <v>0</v>
      </c>
      <c r="Q33" s="453">
        <v>246.58722</v>
      </c>
      <c r="R33" s="454" t="s">
        <v>82</v>
      </c>
      <c r="Y33" s="536">
        <f t="shared" si="0"/>
        <v>0</v>
      </c>
      <c r="Z33" s="521">
        <v>0</v>
      </c>
      <c r="AH33" s="536">
        <f t="shared" si="1"/>
        <v>0</v>
      </c>
      <c r="AI33" s="536">
        <f t="shared" si="2"/>
        <v>0</v>
      </c>
    </row>
    <row r="34" spans="1:35" x14ac:dyDescent="0.25">
      <c r="A34" s="4">
        <v>493692.152348998</v>
      </c>
      <c r="B34" s="4">
        <v>5180610.4170500003</v>
      </c>
      <c r="C34" s="35" t="s">
        <v>5</v>
      </c>
      <c r="D34" s="82">
        <v>6</v>
      </c>
      <c r="E34" s="11">
        <v>16</v>
      </c>
      <c r="F34" s="16" t="s">
        <v>5</v>
      </c>
      <c r="G34" s="32" t="s">
        <v>26</v>
      </c>
      <c r="H34" s="118">
        <v>82</v>
      </c>
      <c r="I34" s="521">
        <v>365.8553</v>
      </c>
      <c r="J34" s="521"/>
      <c r="K34" s="118">
        <v>3.4849999999999999</v>
      </c>
      <c r="L34" s="118">
        <v>45.01</v>
      </c>
      <c r="N34" s="453">
        <v>0</v>
      </c>
      <c r="O34" s="453">
        <v>0</v>
      </c>
      <c r="P34" s="453">
        <v>0</v>
      </c>
      <c r="Q34" s="453">
        <v>246.58722</v>
      </c>
      <c r="R34" s="454" t="s">
        <v>82</v>
      </c>
      <c r="Y34" s="536">
        <f t="shared" si="0"/>
        <v>0</v>
      </c>
      <c r="Z34" s="521">
        <v>0</v>
      </c>
      <c r="AH34" s="536">
        <f t="shared" si="1"/>
        <v>0</v>
      </c>
      <c r="AI34" s="536">
        <f t="shared" si="2"/>
        <v>0</v>
      </c>
    </row>
    <row r="35" spans="1:35" x14ac:dyDescent="0.25">
      <c r="A35" s="4">
        <v>493724.06612700003</v>
      </c>
      <c r="B35" s="4">
        <v>5180614.4951200001</v>
      </c>
      <c r="C35" s="35" t="s">
        <v>6</v>
      </c>
      <c r="D35" s="82">
        <v>1</v>
      </c>
      <c r="E35" s="11">
        <v>17</v>
      </c>
      <c r="F35" s="16" t="s">
        <v>5</v>
      </c>
      <c r="G35" s="32" t="s">
        <v>23</v>
      </c>
      <c r="H35" s="533">
        <v>528</v>
      </c>
      <c r="I35" s="521">
        <v>2318.6527559055116</v>
      </c>
      <c r="J35" s="521"/>
      <c r="K35" s="118">
        <v>2.4169999999999998</v>
      </c>
      <c r="L35" s="118">
        <v>46.01</v>
      </c>
      <c r="N35" s="453">
        <v>0</v>
      </c>
      <c r="O35" s="453">
        <v>224.17020000000002</v>
      </c>
      <c r="P35" s="453">
        <v>224.17020000000002</v>
      </c>
      <c r="Q35" s="453">
        <v>134.50211999999999</v>
      </c>
      <c r="R35" s="454" t="s">
        <v>69</v>
      </c>
      <c r="Y35" s="536">
        <f t="shared" si="0"/>
        <v>0</v>
      </c>
      <c r="Z35" s="521">
        <v>224.17020000000002</v>
      </c>
      <c r="AH35" s="536">
        <f t="shared" si="1"/>
        <v>0</v>
      </c>
      <c r="AI35" s="536">
        <f t="shared" si="2"/>
        <v>0.22417020000000001</v>
      </c>
    </row>
    <row r="36" spans="1:35" x14ac:dyDescent="0.25">
      <c r="A36" s="4">
        <v>493755.952693998</v>
      </c>
      <c r="B36" s="4">
        <v>5180592.4596699905</v>
      </c>
      <c r="C36" s="35" t="s">
        <v>6</v>
      </c>
      <c r="D36" s="82">
        <v>2</v>
      </c>
      <c r="E36" s="11">
        <v>18</v>
      </c>
      <c r="F36" s="16" t="s">
        <v>5</v>
      </c>
      <c r="G36" s="32" t="s">
        <v>23</v>
      </c>
      <c r="H36" s="533">
        <v>609</v>
      </c>
      <c r="I36" s="521">
        <v>2674.3551673228344</v>
      </c>
      <c r="J36" s="521"/>
      <c r="K36" s="118">
        <v>3.1120000000000001</v>
      </c>
      <c r="L36" s="118">
        <v>45.48</v>
      </c>
      <c r="N36" s="453">
        <v>0</v>
      </c>
      <c r="O36" s="453">
        <v>224.17020000000002</v>
      </c>
      <c r="P36" s="453">
        <v>224.17020000000002</v>
      </c>
      <c r="Q36" s="453">
        <v>134.50211999999999</v>
      </c>
      <c r="R36" s="454" t="s">
        <v>69</v>
      </c>
      <c r="Y36" s="536">
        <f t="shared" si="0"/>
        <v>0</v>
      </c>
      <c r="Z36" s="521">
        <v>224.17020000000002</v>
      </c>
      <c r="AH36" s="536">
        <f t="shared" si="1"/>
        <v>0</v>
      </c>
      <c r="AI36" s="536">
        <f t="shared" si="2"/>
        <v>0.22417020000000001</v>
      </c>
    </row>
    <row r="37" spans="1:35" x14ac:dyDescent="0.25">
      <c r="A37" s="4">
        <v>493785.60215200001</v>
      </c>
      <c r="B37" s="4">
        <v>5180609.6934099803</v>
      </c>
      <c r="C37" s="35" t="s">
        <v>6</v>
      </c>
      <c r="D37" s="82">
        <v>2</v>
      </c>
      <c r="E37" s="11">
        <v>19</v>
      </c>
      <c r="F37" s="16" t="s">
        <v>5</v>
      </c>
      <c r="G37" s="32" t="s">
        <v>23</v>
      </c>
      <c r="H37" s="533">
        <v>951</v>
      </c>
      <c r="I37" s="521">
        <v>4176.2097933070863</v>
      </c>
      <c r="J37" s="521"/>
      <c r="K37" s="118">
        <v>2.3530000000000002</v>
      </c>
      <c r="L37" s="118">
        <v>45.23</v>
      </c>
      <c r="N37" s="453">
        <v>89.668080000000003</v>
      </c>
      <c r="O37" s="453">
        <v>134.50211999999999</v>
      </c>
      <c r="P37" s="453">
        <v>224.17020000000002</v>
      </c>
      <c r="Q37" s="453">
        <v>134.50211999999999</v>
      </c>
      <c r="R37" s="454" t="s">
        <v>69</v>
      </c>
      <c r="Y37" s="536">
        <f t="shared" si="0"/>
        <v>0</v>
      </c>
      <c r="Z37" s="521">
        <v>224.17020000000002</v>
      </c>
      <c r="AH37" s="536">
        <f t="shared" si="1"/>
        <v>0</v>
      </c>
      <c r="AI37" s="536">
        <f t="shared" si="2"/>
        <v>0.22417020000000001</v>
      </c>
    </row>
    <row r="38" spans="1:35" x14ac:dyDescent="0.25">
      <c r="A38" s="4">
        <v>493819.787974999</v>
      </c>
      <c r="B38" s="4">
        <v>5180608.06183</v>
      </c>
      <c r="C38" s="35" t="s">
        <v>6</v>
      </c>
      <c r="D38" s="82">
        <v>3</v>
      </c>
      <c r="E38" s="11">
        <v>20</v>
      </c>
      <c r="F38" s="16" t="s">
        <v>5</v>
      </c>
      <c r="G38" s="32" t="s">
        <v>23</v>
      </c>
      <c r="H38" s="533">
        <v>0</v>
      </c>
      <c r="I38" s="533">
        <v>0</v>
      </c>
      <c r="J38" s="533"/>
      <c r="K38" s="533">
        <v>0</v>
      </c>
      <c r="L38" s="533">
        <v>0</v>
      </c>
      <c r="N38" s="453">
        <v>89.668080000000003</v>
      </c>
      <c r="O38" s="453">
        <v>134.50211999999999</v>
      </c>
      <c r="P38" s="453">
        <v>224.17020000000002</v>
      </c>
      <c r="Q38" s="453">
        <v>134.50211999999999</v>
      </c>
      <c r="R38" s="454" t="s">
        <v>69</v>
      </c>
      <c r="Y38" s="536">
        <f t="shared" si="0"/>
        <v>0</v>
      </c>
      <c r="Z38" s="521">
        <v>224.17020000000002</v>
      </c>
      <c r="AH38" s="536">
        <f t="shared" si="1"/>
        <v>0</v>
      </c>
      <c r="AI38" s="536">
        <f t="shared" si="2"/>
        <v>0.22417020000000001</v>
      </c>
    </row>
    <row r="39" spans="1:35" x14ac:dyDescent="0.25">
      <c r="A39" s="4">
        <v>493851.68107400002</v>
      </c>
      <c r="B39" s="4">
        <v>5180592.0274799904</v>
      </c>
      <c r="C39" s="35" t="s">
        <v>6</v>
      </c>
      <c r="D39" s="82">
        <v>4</v>
      </c>
      <c r="E39" s="11">
        <v>21</v>
      </c>
      <c r="F39" s="16" t="s">
        <v>5</v>
      </c>
      <c r="G39" s="32" t="s">
        <v>23</v>
      </c>
      <c r="H39" s="533">
        <v>691</v>
      </c>
      <c r="I39" s="521">
        <v>3034.4489665354326</v>
      </c>
      <c r="J39" s="521"/>
      <c r="K39" s="118">
        <v>2.7770000000000001</v>
      </c>
      <c r="L39" s="118">
        <v>45.03</v>
      </c>
      <c r="N39" s="453">
        <v>89.668080000000003</v>
      </c>
      <c r="O39" s="453">
        <v>134.50211999999999</v>
      </c>
      <c r="P39" s="453">
        <v>224.17020000000002</v>
      </c>
      <c r="Q39" s="453">
        <v>134.50211999999999</v>
      </c>
      <c r="R39" s="454" t="s">
        <v>69</v>
      </c>
      <c r="Y39" s="536">
        <f t="shared" si="0"/>
        <v>0</v>
      </c>
      <c r="Z39" s="521">
        <v>224.17020000000002</v>
      </c>
      <c r="AH39" s="536">
        <f t="shared" si="1"/>
        <v>0</v>
      </c>
      <c r="AI39" s="536">
        <f t="shared" si="2"/>
        <v>0.22417020000000001</v>
      </c>
    </row>
    <row r="40" spans="1:35" x14ac:dyDescent="0.25">
      <c r="A40" s="4">
        <v>493883.62043100002</v>
      </c>
      <c r="B40" s="4">
        <v>5180621.2199799903</v>
      </c>
      <c r="C40" s="35" t="s">
        <v>6</v>
      </c>
      <c r="D40" s="82">
        <v>4</v>
      </c>
      <c r="E40" s="11">
        <v>22</v>
      </c>
      <c r="F40" s="16" t="s">
        <v>5</v>
      </c>
      <c r="G40" s="32" t="s">
        <v>23</v>
      </c>
      <c r="H40" s="533">
        <v>0</v>
      </c>
      <c r="I40" s="533">
        <v>0</v>
      </c>
      <c r="J40" s="533"/>
      <c r="K40" s="533">
        <v>0</v>
      </c>
      <c r="L40" s="533">
        <v>0</v>
      </c>
      <c r="N40" s="453">
        <v>89.668080000000003</v>
      </c>
      <c r="O40" s="453">
        <v>134.50211999999999</v>
      </c>
      <c r="P40" s="453">
        <v>224.17020000000002</v>
      </c>
      <c r="Q40" s="453">
        <v>134.50211999999999</v>
      </c>
      <c r="R40" s="454" t="s">
        <v>69</v>
      </c>
      <c r="Y40" s="536">
        <f t="shared" si="0"/>
        <v>0</v>
      </c>
      <c r="Z40" s="521">
        <v>224.17020000000002</v>
      </c>
      <c r="AH40" s="536">
        <f t="shared" si="1"/>
        <v>0</v>
      </c>
      <c r="AI40" s="536">
        <f t="shared" si="2"/>
        <v>0.22417020000000001</v>
      </c>
    </row>
    <row r="41" spans="1:35" x14ac:dyDescent="0.25">
      <c r="A41" s="4">
        <v>493915.526583998</v>
      </c>
      <c r="B41" s="4">
        <v>5180617.9650100004</v>
      </c>
      <c r="C41" s="35" t="s">
        <v>6</v>
      </c>
      <c r="D41" s="82">
        <v>5</v>
      </c>
      <c r="E41" s="11">
        <v>23</v>
      </c>
      <c r="F41" s="16" t="s">
        <v>5</v>
      </c>
      <c r="G41" s="32" t="s">
        <v>23</v>
      </c>
      <c r="H41" s="533">
        <v>0</v>
      </c>
      <c r="I41" s="533">
        <v>0</v>
      </c>
      <c r="J41" s="533"/>
      <c r="K41" s="533">
        <v>0</v>
      </c>
      <c r="L41" s="533">
        <v>0</v>
      </c>
      <c r="N41" s="453">
        <v>89.668080000000003</v>
      </c>
      <c r="O41" s="453">
        <v>134.50211999999999</v>
      </c>
      <c r="P41" s="453">
        <v>224.17020000000002</v>
      </c>
      <c r="Q41" s="453">
        <v>134.50211999999999</v>
      </c>
      <c r="R41" s="454" t="s">
        <v>69</v>
      </c>
      <c r="Y41" s="536">
        <f t="shared" si="0"/>
        <v>0</v>
      </c>
      <c r="Z41" s="521">
        <v>224.17020000000002</v>
      </c>
      <c r="AH41" s="536">
        <f t="shared" si="1"/>
        <v>0</v>
      </c>
      <c r="AI41" s="536">
        <f t="shared" si="2"/>
        <v>0.22417020000000001</v>
      </c>
    </row>
    <row r="42" spans="1:35" x14ac:dyDescent="0.25">
      <c r="A42" s="4">
        <v>493947.431986999</v>
      </c>
      <c r="B42" s="4">
        <v>5180613.9323500004</v>
      </c>
      <c r="C42" s="35" t="s">
        <v>6</v>
      </c>
      <c r="D42" s="82">
        <v>6</v>
      </c>
      <c r="E42" s="11">
        <v>24</v>
      </c>
      <c r="F42" s="16" t="s">
        <v>5</v>
      </c>
      <c r="G42" s="32" t="s">
        <v>23</v>
      </c>
      <c r="H42" s="533">
        <v>506</v>
      </c>
      <c r="I42" s="521">
        <v>2222.0422244094484</v>
      </c>
      <c r="J42" s="521"/>
      <c r="K42" s="118">
        <v>3.1659999999999999</v>
      </c>
      <c r="L42" s="118">
        <v>45.79</v>
      </c>
      <c r="N42" s="453">
        <v>89.668080000000003</v>
      </c>
      <c r="O42" s="453">
        <v>134.50211999999999</v>
      </c>
      <c r="P42" s="453">
        <v>224.17020000000002</v>
      </c>
      <c r="Q42" s="453">
        <v>134.50211999999999</v>
      </c>
      <c r="R42" s="454" t="s">
        <v>69</v>
      </c>
      <c r="Y42" s="536">
        <f t="shared" si="0"/>
        <v>0</v>
      </c>
      <c r="Z42" s="521">
        <v>224.17020000000002</v>
      </c>
      <c r="AH42" s="536">
        <f t="shared" si="1"/>
        <v>0</v>
      </c>
      <c r="AI42" s="536">
        <f t="shared" si="2"/>
        <v>0.22417020000000001</v>
      </c>
    </row>
    <row r="43" spans="1:35" x14ac:dyDescent="0.25">
      <c r="A43" s="4">
        <v>493228.31810600002</v>
      </c>
      <c r="B43" s="4">
        <v>5180622.0768400002</v>
      </c>
      <c r="C43" s="35" t="s">
        <v>4</v>
      </c>
      <c r="D43" s="82">
        <v>1</v>
      </c>
      <c r="E43" s="11">
        <v>2</v>
      </c>
      <c r="F43" s="16" t="s">
        <v>6</v>
      </c>
      <c r="G43" s="32" t="s">
        <v>27</v>
      </c>
      <c r="H43" s="118">
        <v>897</v>
      </c>
      <c r="I43" s="521">
        <v>3939.0748523622046</v>
      </c>
      <c r="J43" s="521"/>
      <c r="K43" s="118">
        <v>2.1659999999999999</v>
      </c>
      <c r="L43" s="118">
        <v>44.34</v>
      </c>
      <c r="N43" s="453">
        <v>156.91914</v>
      </c>
      <c r="O43" s="453">
        <v>44.834040000000002</v>
      </c>
      <c r="P43" s="453">
        <v>201.75318000000001</v>
      </c>
      <c r="Q43" s="453">
        <v>89.668080000000003</v>
      </c>
      <c r="R43" s="454" t="s">
        <v>74</v>
      </c>
      <c r="Y43" s="536">
        <f t="shared" si="0"/>
        <v>0</v>
      </c>
      <c r="Z43" s="521">
        <v>201.75318000000001</v>
      </c>
      <c r="AH43" s="536">
        <f t="shared" si="1"/>
        <v>0</v>
      </c>
      <c r="AI43" s="536">
        <f t="shared" si="2"/>
        <v>0.20175318000000003</v>
      </c>
    </row>
    <row r="44" spans="1:35" x14ac:dyDescent="0.25">
      <c r="A44" s="4">
        <v>493257.95663500001</v>
      </c>
      <c r="B44" s="4">
        <v>5180626.4461700004</v>
      </c>
      <c r="C44" s="35" t="s">
        <v>4</v>
      </c>
      <c r="D44" s="82">
        <v>1</v>
      </c>
      <c r="E44" s="11">
        <v>3</v>
      </c>
      <c r="F44" s="16" t="s">
        <v>6</v>
      </c>
      <c r="G44" s="32" t="s">
        <v>27</v>
      </c>
      <c r="H44" s="118">
        <v>1060</v>
      </c>
      <c r="I44" s="521">
        <v>4654.8710629921252</v>
      </c>
      <c r="J44" s="521"/>
      <c r="K44" s="118">
        <v>2.0990000000000002</v>
      </c>
      <c r="L44" s="118">
        <v>44.57</v>
      </c>
      <c r="N44" s="453">
        <v>156.91914</v>
      </c>
      <c r="O44" s="453">
        <v>44.834040000000002</v>
      </c>
      <c r="P44" s="453">
        <v>201.75318000000001</v>
      </c>
      <c r="Q44" s="453">
        <v>89.668080000000003</v>
      </c>
      <c r="R44" s="454" t="s">
        <v>74</v>
      </c>
      <c r="Y44" s="536">
        <f t="shared" si="0"/>
        <v>0</v>
      </c>
      <c r="Z44" s="521">
        <v>201.75318000000001</v>
      </c>
      <c r="AH44" s="536">
        <f t="shared" si="1"/>
        <v>0</v>
      </c>
      <c r="AI44" s="536">
        <f t="shared" si="2"/>
        <v>0.20175318000000003</v>
      </c>
    </row>
    <row r="45" spans="1:35" x14ac:dyDescent="0.25">
      <c r="A45" s="4">
        <v>493289.86292500002</v>
      </c>
      <c r="B45" s="4">
        <v>5180623.6323600002</v>
      </c>
      <c r="C45" s="35" t="s">
        <v>4</v>
      </c>
      <c r="D45" s="82">
        <v>2</v>
      </c>
      <c r="E45" s="11">
        <v>4</v>
      </c>
      <c r="F45" s="16" t="s">
        <v>6</v>
      </c>
      <c r="G45" s="32" t="s">
        <v>27</v>
      </c>
      <c r="H45" s="118">
        <v>715</v>
      </c>
      <c r="I45" s="521">
        <v>3139.8422736220468</v>
      </c>
      <c r="J45" s="521"/>
      <c r="K45" s="118">
        <v>2.3889999999999998</v>
      </c>
      <c r="L45" s="118">
        <v>45.19</v>
      </c>
      <c r="N45" s="453">
        <v>156.91914</v>
      </c>
      <c r="O45" s="453">
        <v>44.834040000000002</v>
      </c>
      <c r="P45" s="453">
        <v>201.75318000000001</v>
      </c>
      <c r="Q45" s="453">
        <v>89.668080000000003</v>
      </c>
      <c r="R45" s="454" t="s">
        <v>74</v>
      </c>
      <c r="Y45" s="536">
        <f t="shared" si="0"/>
        <v>0</v>
      </c>
      <c r="Z45" s="521">
        <v>201.75318000000001</v>
      </c>
      <c r="AH45" s="536">
        <f t="shared" si="1"/>
        <v>0</v>
      </c>
      <c r="AI45" s="536">
        <f t="shared" si="2"/>
        <v>0.20175318000000003</v>
      </c>
    </row>
    <row r="46" spans="1:35" x14ac:dyDescent="0.25">
      <c r="A46" s="4">
        <v>493323.203397998</v>
      </c>
      <c r="B46" s="4">
        <v>5180641.4112200001</v>
      </c>
      <c r="C46" s="35" t="s">
        <v>4</v>
      </c>
      <c r="D46" s="82">
        <v>3</v>
      </c>
      <c r="E46" s="11">
        <v>5</v>
      </c>
      <c r="F46" s="16" t="s">
        <v>6</v>
      </c>
      <c r="G46" s="32" t="s">
        <v>27</v>
      </c>
      <c r="H46" s="118">
        <v>742</v>
      </c>
      <c r="I46" s="521">
        <v>3258.4097440944884</v>
      </c>
      <c r="J46" s="521"/>
      <c r="K46" s="118">
        <v>2.2360000000000002</v>
      </c>
      <c r="L46" s="118">
        <v>45.2</v>
      </c>
      <c r="N46" s="453">
        <v>156.91914</v>
      </c>
      <c r="O46" s="453">
        <v>44.834040000000002</v>
      </c>
      <c r="P46" s="453">
        <v>201.75318000000001</v>
      </c>
      <c r="Q46" s="453">
        <v>89.668080000000003</v>
      </c>
      <c r="R46" s="454" t="s">
        <v>74</v>
      </c>
      <c r="Y46" s="536">
        <f t="shared" si="0"/>
        <v>0</v>
      </c>
      <c r="Z46" s="521">
        <v>201.75318000000001</v>
      </c>
      <c r="AH46" s="536">
        <f t="shared" si="1"/>
        <v>0</v>
      </c>
      <c r="AI46" s="536">
        <f t="shared" si="2"/>
        <v>0.20175318000000003</v>
      </c>
    </row>
    <row r="47" spans="1:35" x14ac:dyDescent="0.25">
      <c r="A47" s="4">
        <v>493353.700202999</v>
      </c>
      <c r="B47" s="4">
        <v>5180640.2296700003</v>
      </c>
      <c r="C47" s="35" t="s">
        <v>4</v>
      </c>
      <c r="D47" s="82">
        <v>3</v>
      </c>
      <c r="E47" s="11">
        <v>6</v>
      </c>
      <c r="F47" s="16" t="s">
        <v>6</v>
      </c>
      <c r="G47" s="32" t="s">
        <v>27</v>
      </c>
      <c r="H47" s="118">
        <v>968</v>
      </c>
      <c r="I47" s="521">
        <v>4250.8633858267713</v>
      </c>
      <c r="J47" s="521"/>
      <c r="K47" s="118">
        <v>1.974</v>
      </c>
      <c r="L47" s="118">
        <v>45.05</v>
      </c>
      <c r="N47" s="453">
        <v>156.91914</v>
      </c>
      <c r="O47" s="453">
        <v>44.834040000000002</v>
      </c>
      <c r="P47" s="453">
        <v>201.75318000000001</v>
      </c>
      <c r="Q47" s="453">
        <v>89.668080000000003</v>
      </c>
      <c r="R47" s="454" t="s">
        <v>74</v>
      </c>
      <c r="Y47" s="536">
        <f t="shared" si="0"/>
        <v>0</v>
      </c>
      <c r="Z47" s="521">
        <v>201.75318000000001</v>
      </c>
      <c r="AH47" s="536">
        <f t="shared" si="1"/>
        <v>0</v>
      </c>
      <c r="AI47" s="536">
        <f t="shared" si="2"/>
        <v>0.20175318000000003</v>
      </c>
    </row>
    <row r="48" spans="1:35" x14ac:dyDescent="0.25">
      <c r="A48" s="4">
        <v>493385.61993400002</v>
      </c>
      <c r="B48" s="4">
        <v>5180649.6397900004</v>
      </c>
      <c r="C48" s="35" t="s">
        <v>4</v>
      </c>
      <c r="D48" s="82">
        <v>4</v>
      </c>
      <c r="E48" s="11">
        <v>7</v>
      </c>
      <c r="F48" s="16" t="s">
        <v>6</v>
      </c>
      <c r="G48" s="32" t="s">
        <v>27</v>
      </c>
      <c r="H48" s="118">
        <v>932</v>
      </c>
      <c r="I48" s="521">
        <v>4092.7734251968504</v>
      </c>
      <c r="J48" s="521"/>
      <c r="K48" s="118">
        <v>2.0760000000000001</v>
      </c>
      <c r="L48" s="118">
        <v>44.65</v>
      </c>
      <c r="N48" s="453">
        <v>156.91914</v>
      </c>
      <c r="O48" s="453">
        <v>44.834040000000002</v>
      </c>
      <c r="P48" s="453">
        <v>201.75318000000001</v>
      </c>
      <c r="Q48" s="453">
        <v>89.668080000000003</v>
      </c>
      <c r="R48" s="454" t="s">
        <v>74</v>
      </c>
      <c r="Y48" s="536">
        <f t="shared" si="0"/>
        <v>0</v>
      </c>
      <c r="Z48" s="521">
        <v>201.75318000000001</v>
      </c>
      <c r="AH48" s="536">
        <f t="shared" si="1"/>
        <v>0</v>
      </c>
      <c r="AI48" s="536">
        <f t="shared" si="2"/>
        <v>0.20175318000000003</v>
      </c>
    </row>
    <row r="49" spans="1:35" x14ac:dyDescent="0.25">
      <c r="A49" s="4">
        <v>493417.52554900001</v>
      </c>
      <c r="B49" s="4">
        <v>5180646.2710499903</v>
      </c>
      <c r="C49" s="35" t="s">
        <v>4</v>
      </c>
      <c r="D49" s="82">
        <v>5</v>
      </c>
      <c r="E49" s="11">
        <v>8</v>
      </c>
      <c r="F49" s="16" t="s">
        <v>6</v>
      </c>
      <c r="G49" s="32" t="s">
        <v>27</v>
      </c>
      <c r="H49" s="118">
        <v>1134</v>
      </c>
      <c r="I49" s="521">
        <v>4979.8337598425196</v>
      </c>
      <c r="J49" s="521"/>
      <c r="K49" s="118">
        <v>1.9590000000000001</v>
      </c>
      <c r="L49" s="118">
        <v>43.4</v>
      </c>
      <c r="N49" s="453">
        <v>156.91914</v>
      </c>
      <c r="O49" s="453">
        <v>44.834040000000002</v>
      </c>
      <c r="P49" s="453">
        <v>201.75318000000001</v>
      </c>
      <c r="Q49" s="453">
        <v>89.668080000000003</v>
      </c>
      <c r="R49" s="454" t="s">
        <v>74</v>
      </c>
      <c r="Y49" s="536">
        <f t="shared" si="0"/>
        <v>0</v>
      </c>
      <c r="Z49" s="521">
        <v>201.75318000000001</v>
      </c>
      <c r="AH49" s="536">
        <f t="shared" si="1"/>
        <v>0</v>
      </c>
      <c r="AI49" s="536">
        <f t="shared" si="2"/>
        <v>0.20175318000000003</v>
      </c>
    </row>
    <row r="50" spans="1:35" x14ac:dyDescent="0.25">
      <c r="A50" s="4">
        <v>493449.423316998</v>
      </c>
      <c r="B50" s="4">
        <v>5180635.6795399804</v>
      </c>
      <c r="C50" s="35" t="s">
        <v>4</v>
      </c>
      <c r="D50" s="82">
        <v>6</v>
      </c>
      <c r="E50" s="11">
        <v>9</v>
      </c>
      <c r="F50" s="16" t="s">
        <v>6</v>
      </c>
      <c r="G50" s="32" t="s">
        <v>27</v>
      </c>
      <c r="H50" s="118">
        <v>919</v>
      </c>
      <c r="I50" s="521">
        <v>4035.6853838582674</v>
      </c>
      <c r="J50" s="521"/>
      <c r="K50" s="118">
        <v>2.2490000000000001</v>
      </c>
      <c r="L50" s="118">
        <v>44.76</v>
      </c>
      <c r="N50" s="453">
        <v>156.91914</v>
      </c>
      <c r="O50" s="453">
        <v>44.834040000000002</v>
      </c>
      <c r="P50" s="453">
        <v>201.75318000000001</v>
      </c>
      <c r="Q50" s="453">
        <v>89.668080000000003</v>
      </c>
      <c r="R50" s="454" t="s">
        <v>74</v>
      </c>
      <c r="Y50" s="536">
        <f t="shared" si="0"/>
        <v>0</v>
      </c>
      <c r="Z50" s="521">
        <v>201.75318000000001</v>
      </c>
      <c r="AH50" s="536">
        <f t="shared" si="1"/>
        <v>0</v>
      </c>
      <c r="AI50" s="536">
        <f t="shared" si="2"/>
        <v>0.20175318000000003</v>
      </c>
    </row>
    <row r="51" spans="1:35" x14ac:dyDescent="0.25">
      <c r="A51" s="4">
        <v>493485.65363100002</v>
      </c>
      <c r="B51" s="4">
        <v>5180644.8884500004</v>
      </c>
      <c r="C51" s="35" t="s">
        <v>5</v>
      </c>
      <c r="D51" s="82">
        <v>1</v>
      </c>
      <c r="E51" s="11">
        <v>10</v>
      </c>
      <c r="F51" s="16" t="s">
        <v>6</v>
      </c>
      <c r="G51" s="32" t="s">
        <v>25</v>
      </c>
      <c r="H51" s="118">
        <v>481</v>
      </c>
      <c r="I51" s="521">
        <v>2112.2575295275592</v>
      </c>
      <c r="J51" s="521"/>
      <c r="K51" s="116">
        <v>4.0366999999999997</v>
      </c>
      <c r="L51" s="532">
        <v>60.274999999999999</v>
      </c>
      <c r="N51" s="453">
        <v>0</v>
      </c>
      <c r="O51" s="453">
        <v>145.71063000000001</v>
      </c>
      <c r="P51" s="453">
        <v>145.71063000000001</v>
      </c>
      <c r="Q51" s="453">
        <v>8.9668080000000003</v>
      </c>
      <c r="R51" s="454" t="s">
        <v>77</v>
      </c>
      <c r="Y51" s="536">
        <f t="shared" si="0"/>
        <v>0</v>
      </c>
      <c r="Z51" s="521">
        <v>145.71063000000001</v>
      </c>
      <c r="AH51" s="536">
        <f t="shared" si="1"/>
        <v>0</v>
      </c>
      <c r="AI51" s="536">
        <f t="shared" si="2"/>
        <v>0.14571063000000001</v>
      </c>
    </row>
    <row r="52" spans="1:35" x14ac:dyDescent="0.25">
      <c r="A52" s="4">
        <v>493514.03761100001</v>
      </c>
      <c r="B52" s="4">
        <v>5180631.0323999804</v>
      </c>
      <c r="C52" s="35" t="s">
        <v>5</v>
      </c>
      <c r="D52" s="82">
        <v>2</v>
      </c>
      <c r="E52" s="11">
        <v>11</v>
      </c>
      <c r="F52" s="16" t="s">
        <v>6</v>
      </c>
      <c r="G52" s="32" t="s">
        <v>26</v>
      </c>
      <c r="H52" s="118">
        <v>64</v>
      </c>
      <c r="I52" s="521">
        <v>285.54559999999998</v>
      </c>
      <c r="J52" s="521"/>
      <c r="K52" s="118">
        <v>3.7029999999999998</v>
      </c>
      <c r="L52" s="118">
        <v>45.1</v>
      </c>
      <c r="N52" s="453">
        <v>0</v>
      </c>
      <c r="O52" s="453">
        <v>0</v>
      </c>
      <c r="P52" s="453">
        <v>0</v>
      </c>
      <c r="Q52" s="453">
        <v>246.58722</v>
      </c>
      <c r="R52" s="454" t="s">
        <v>80</v>
      </c>
      <c r="Y52" s="536">
        <f t="shared" si="0"/>
        <v>0</v>
      </c>
      <c r="Z52" s="521">
        <v>0</v>
      </c>
      <c r="AH52" s="536">
        <f t="shared" si="1"/>
        <v>0</v>
      </c>
      <c r="AI52" s="536">
        <f t="shared" si="2"/>
        <v>0</v>
      </c>
    </row>
    <row r="53" spans="1:35" x14ac:dyDescent="0.25">
      <c r="A53" s="4">
        <v>493545.15792600001</v>
      </c>
      <c r="B53" s="4">
        <v>5180641.6875400003</v>
      </c>
      <c r="C53" s="35" t="s">
        <v>5</v>
      </c>
      <c r="D53" s="82">
        <v>2</v>
      </c>
      <c r="E53" s="11">
        <v>12</v>
      </c>
      <c r="F53" s="16" t="s">
        <v>6</v>
      </c>
      <c r="G53" s="32" t="s">
        <v>26</v>
      </c>
      <c r="H53" s="118">
        <v>259</v>
      </c>
      <c r="I53" s="521">
        <v>1155.5673499999998</v>
      </c>
      <c r="J53" s="521"/>
      <c r="K53" s="118">
        <v>3.2650000000000001</v>
      </c>
      <c r="L53" s="118">
        <v>44.91</v>
      </c>
      <c r="N53" s="453">
        <v>0</v>
      </c>
      <c r="O53" s="453">
        <v>0</v>
      </c>
      <c r="P53" s="453">
        <v>0</v>
      </c>
      <c r="Q53" s="453">
        <v>246.58722</v>
      </c>
      <c r="R53" s="454" t="s">
        <v>80</v>
      </c>
      <c r="Y53" s="536">
        <f t="shared" si="0"/>
        <v>0</v>
      </c>
      <c r="Z53" s="521">
        <v>0</v>
      </c>
      <c r="AH53" s="536">
        <f t="shared" si="1"/>
        <v>0</v>
      </c>
      <c r="AI53" s="536">
        <f t="shared" si="2"/>
        <v>0</v>
      </c>
    </row>
    <row r="54" spans="1:35" x14ac:dyDescent="0.25">
      <c r="A54" s="4">
        <v>493577.061649999</v>
      </c>
      <c r="B54" s="4">
        <v>5180636.4305800004</v>
      </c>
      <c r="C54" s="35" t="s">
        <v>5</v>
      </c>
      <c r="D54" s="82">
        <v>3</v>
      </c>
      <c r="E54" s="11">
        <v>13</v>
      </c>
      <c r="F54" s="16" t="s">
        <v>6</v>
      </c>
      <c r="G54" s="32" t="s">
        <v>25</v>
      </c>
      <c r="H54" s="118">
        <v>357</v>
      </c>
      <c r="I54" s="521">
        <v>1567.7254429133857</v>
      </c>
      <c r="J54" s="521"/>
      <c r="K54" s="116">
        <v>3.9481999999999999</v>
      </c>
      <c r="L54" s="532">
        <v>61.173000000000002</v>
      </c>
      <c r="N54" s="453">
        <v>16.812764999999999</v>
      </c>
      <c r="O54" s="453">
        <v>125.535312</v>
      </c>
      <c r="P54" s="453">
        <v>142.34807700000002</v>
      </c>
      <c r="Q54" s="453">
        <v>11.20851</v>
      </c>
      <c r="R54" s="454" t="s">
        <v>77</v>
      </c>
      <c r="Y54" s="536">
        <f t="shared" si="0"/>
        <v>0</v>
      </c>
      <c r="Z54" s="521">
        <v>142.34807700000002</v>
      </c>
      <c r="AH54" s="536">
        <f t="shared" si="1"/>
        <v>0</v>
      </c>
      <c r="AI54" s="536">
        <f t="shared" si="2"/>
        <v>0.14234807700000002</v>
      </c>
    </row>
    <row r="55" spans="1:35" x14ac:dyDescent="0.25">
      <c r="A55" s="4">
        <v>493608.97844500002</v>
      </c>
      <c r="B55" s="4">
        <v>5180643.3971999902</v>
      </c>
      <c r="C55" s="35" t="s">
        <v>5</v>
      </c>
      <c r="D55" s="82">
        <v>4</v>
      </c>
      <c r="E55" s="11">
        <v>14</v>
      </c>
      <c r="F55" s="16" t="s">
        <v>6</v>
      </c>
      <c r="G55" s="32" t="s">
        <v>28</v>
      </c>
      <c r="H55" s="118">
        <v>1092</v>
      </c>
      <c r="I55" s="521">
        <v>4795.395472440945</v>
      </c>
      <c r="J55" s="521"/>
      <c r="K55" s="118">
        <v>1.409</v>
      </c>
      <c r="L55" s="118">
        <v>43.1</v>
      </c>
      <c r="N55" s="453">
        <v>123.29361</v>
      </c>
      <c r="O55" s="453">
        <v>44.834040000000002</v>
      </c>
      <c r="P55" s="453">
        <v>168.12765000000002</v>
      </c>
      <c r="Q55" s="453">
        <v>134.50211999999999</v>
      </c>
      <c r="R55" s="454" t="s">
        <v>81</v>
      </c>
      <c r="Y55" s="536">
        <f t="shared" si="0"/>
        <v>0</v>
      </c>
      <c r="Z55" s="521">
        <v>168.12765000000002</v>
      </c>
      <c r="AH55" s="536">
        <f t="shared" si="1"/>
        <v>0</v>
      </c>
      <c r="AI55" s="536">
        <f t="shared" si="2"/>
        <v>0.16812765000000002</v>
      </c>
    </row>
    <row r="56" spans="1:35" x14ac:dyDescent="0.25">
      <c r="A56" s="4">
        <v>493640.878448</v>
      </c>
      <c r="B56" s="4">
        <v>5180634.5846699905</v>
      </c>
      <c r="C56" s="35" t="s">
        <v>5</v>
      </c>
      <c r="D56" s="82">
        <v>5</v>
      </c>
      <c r="E56" s="11">
        <v>15</v>
      </c>
      <c r="F56" s="16" t="s">
        <v>6</v>
      </c>
      <c r="G56" s="32" t="s">
        <v>24</v>
      </c>
      <c r="H56" s="118">
        <v>581</v>
      </c>
      <c r="I56" s="521">
        <v>2551.3963090551179</v>
      </c>
      <c r="J56" s="521"/>
      <c r="K56" s="118">
        <v>2.145</v>
      </c>
      <c r="L56" s="118">
        <v>45.73</v>
      </c>
      <c r="N56" s="453">
        <v>0</v>
      </c>
      <c r="O56" s="453">
        <v>156.91914</v>
      </c>
      <c r="P56" s="453">
        <v>156.91914</v>
      </c>
      <c r="Q56" s="453">
        <v>112.08510000000001</v>
      </c>
      <c r="R56" s="454" t="s">
        <v>66</v>
      </c>
      <c r="Y56" s="536">
        <f t="shared" si="0"/>
        <v>0</v>
      </c>
      <c r="Z56" s="521">
        <v>156.91914</v>
      </c>
      <c r="AH56" s="536">
        <f t="shared" si="1"/>
        <v>0</v>
      </c>
      <c r="AI56" s="536">
        <f t="shared" si="2"/>
        <v>0.15691914000000001</v>
      </c>
    </row>
    <row r="57" spans="1:35" x14ac:dyDescent="0.25">
      <c r="A57" s="4">
        <v>493671.430219998</v>
      </c>
      <c r="B57" s="4">
        <v>5180643.5840299902</v>
      </c>
      <c r="C57" s="35" t="s">
        <v>5</v>
      </c>
      <c r="D57" s="82">
        <v>5</v>
      </c>
      <c r="E57" s="11">
        <v>16</v>
      </c>
      <c r="F57" s="16" t="s">
        <v>6</v>
      </c>
      <c r="G57" s="32" t="s">
        <v>24</v>
      </c>
      <c r="H57" s="118">
        <v>712</v>
      </c>
      <c r="I57" s="521">
        <v>3126.6681102362199</v>
      </c>
      <c r="J57" s="521"/>
      <c r="K57" s="118">
        <v>1.9379999999999999</v>
      </c>
      <c r="L57" s="118">
        <v>44.93</v>
      </c>
      <c r="N57" s="453">
        <v>0</v>
      </c>
      <c r="O57" s="453">
        <v>156.91914</v>
      </c>
      <c r="P57" s="453">
        <v>156.91914</v>
      </c>
      <c r="Q57" s="453">
        <v>112.08510000000001</v>
      </c>
      <c r="R57" s="454" t="s">
        <v>66</v>
      </c>
      <c r="Y57" s="536">
        <f t="shared" si="0"/>
        <v>0</v>
      </c>
      <c r="Z57" s="521">
        <v>156.91914</v>
      </c>
      <c r="AH57" s="536">
        <f t="shared" si="1"/>
        <v>0</v>
      </c>
      <c r="AI57" s="536">
        <f t="shared" si="2"/>
        <v>0.15691914000000001</v>
      </c>
    </row>
    <row r="58" spans="1:35" x14ac:dyDescent="0.25">
      <c r="A58" s="4">
        <v>493704.70950300002</v>
      </c>
      <c r="B58" s="4">
        <v>5180646.2963300003</v>
      </c>
      <c r="C58" s="35" t="s">
        <v>5</v>
      </c>
      <c r="D58" s="82">
        <v>6</v>
      </c>
      <c r="E58" s="11">
        <v>17</v>
      </c>
      <c r="F58" s="16" t="s">
        <v>6</v>
      </c>
      <c r="G58" s="32" t="s">
        <v>26</v>
      </c>
      <c r="H58" s="118">
        <v>149</v>
      </c>
      <c r="I58" s="521">
        <v>664.78584999999998</v>
      </c>
      <c r="J58" s="521"/>
      <c r="K58" s="118">
        <v>3.476</v>
      </c>
      <c r="L58" s="118">
        <v>45.09</v>
      </c>
      <c r="N58" s="453">
        <v>0</v>
      </c>
      <c r="O58" s="453">
        <v>0</v>
      </c>
      <c r="P58" s="453">
        <v>0</v>
      </c>
      <c r="Q58" s="453">
        <v>246.58722</v>
      </c>
      <c r="R58" s="454" t="s">
        <v>82</v>
      </c>
      <c r="Y58" s="536">
        <f t="shared" si="0"/>
        <v>0</v>
      </c>
      <c r="Z58" s="521">
        <v>0</v>
      </c>
      <c r="AH58" s="536">
        <f t="shared" si="1"/>
        <v>0</v>
      </c>
      <c r="AI58" s="536">
        <f t="shared" si="2"/>
        <v>0</v>
      </c>
    </row>
    <row r="59" spans="1:35" x14ac:dyDescent="0.25">
      <c r="A59" s="4">
        <v>493736.59583100001</v>
      </c>
      <c r="B59" s="4">
        <v>5180624.2607800001</v>
      </c>
      <c r="C59" s="35" t="s">
        <v>6</v>
      </c>
      <c r="D59" s="82">
        <v>1</v>
      </c>
      <c r="E59" s="11">
        <v>18</v>
      </c>
      <c r="F59" s="16" t="s">
        <v>6</v>
      </c>
      <c r="G59" s="32" t="s">
        <v>23</v>
      </c>
      <c r="H59" s="533">
        <v>728</v>
      </c>
      <c r="I59" s="521">
        <v>3196.9303149606299</v>
      </c>
      <c r="J59" s="521"/>
      <c r="K59" s="118">
        <v>2.56</v>
      </c>
      <c r="L59" s="118">
        <v>45.51</v>
      </c>
      <c r="N59" s="453">
        <v>0</v>
      </c>
      <c r="O59" s="453">
        <v>224.17020000000002</v>
      </c>
      <c r="P59" s="453">
        <v>224.17020000000002</v>
      </c>
      <c r="Q59" s="453">
        <v>134.50211999999999</v>
      </c>
      <c r="R59" s="454" t="s">
        <v>69</v>
      </c>
      <c r="Y59" s="536">
        <f t="shared" si="0"/>
        <v>0</v>
      </c>
      <c r="Z59" s="521">
        <v>224.17020000000002</v>
      </c>
      <c r="AH59" s="536">
        <f t="shared" si="1"/>
        <v>0</v>
      </c>
      <c r="AI59" s="536">
        <f t="shared" si="2"/>
        <v>0.22417020000000001</v>
      </c>
    </row>
    <row r="60" spans="1:35" x14ac:dyDescent="0.25">
      <c r="A60" s="4">
        <v>493770.79737400002</v>
      </c>
      <c r="B60" s="4">
        <v>5180636.94221</v>
      </c>
      <c r="C60" s="35" t="s">
        <v>6</v>
      </c>
      <c r="D60" s="82">
        <v>2</v>
      </c>
      <c r="E60" s="11">
        <v>19</v>
      </c>
      <c r="F60" s="16" t="s">
        <v>6</v>
      </c>
      <c r="G60" s="32" t="s">
        <v>23</v>
      </c>
      <c r="H60" s="533">
        <v>600</v>
      </c>
      <c r="I60" s="521">
        <v>2634.8326771653542</v>
      </c>
      <c r="J60" s="521"/>
      <c r="K60" s="118">
        <v>2.794</v>
      </c>
      <c r="L60" s="118">
        <v>45.02</v>
      </c>
      <c r="N60" s="453">
        <v>89.668080000000003</v>
      </c>
      <c r="O60" s="453">
        <v>134.50211999999999</v>
      </c>
      <c r="P60" s="453">
        <v>224.17020000000002</v>
      </c>
      <c r="Q60" s="453">
        <v>134.50211999999999</v>
      </c>
      <c r="R60" s="454" t="s">
        <v>69</v>
      </c>
      <c r="Y60" s="536">
        <f t="shared" si="0"/>
        <v>0</v>
      </c>
      <c r="Z60" s="521">
        <v>224.17020000000002</v>
      </c>
      <c r="AH60" s="536">
        <f t="shared" si="1"/>
        <v>0</v>
      </c>
      <c r="AI60" s="536">
        <f t="shared" si="2"/>
        <v>0.22417020000000001</v>
      </c>
    </row>
    <row r="61" spans="1:35" x14ac:dyDescent="0.25">
      <c r="A61" s="4">
        <v>493800.430823998</v>
      </c>
      <c r="B61" s="4">
        <v>5180639.8627300002</v>
      </c>
      <c r="C61" s="35" t="s">
        <v>6</v>
      </c>
      <c r="D61" s="82">
        <v>2</v>
      </c>
      <c r="E61" s="11">
        <v>20</v>
      </c>
      <c r="F61" s="16" t="s">
        <v>6</v>
      </c>
      <c r="G61" s="32" t="s">
        <v>23</v>
      </c>
      <c r="H61" s="533">
        <v>597</v>
      </c>
      <c r="I61" s="521">
        <v>2621.6585137795273</v>
      </c>
      <c r="J61" s="521"/>
      <c r="K61" s="118">
        <v>2.956</v>
      </c>
      <c r="L61" s="118">
        <v>44.85</v>
      </c>
      <c r="N61" s="453">
        <v>89.668080000000003</v>
      </c>
      <c r="O61" s="453">
        <v>134.50211999999999</v>
      </c>
      <c r="P61" s="453">
        <v>224.17020000000002</v>
      </c>
      <c r="Q61" s="453">
        <v>134.50211999999999</v>
      </c>
      <c r="R61" s="454" t="s">
        <v>69</v>
      </c>
      <c r="Y61" s="536">
        <f t="shared" si="0"/>
        <v>0</v>
      </c>
      <c r="Z61" s="521">
        <v>224.17020000000002</v>
      </c>
      <c r="AH61" s="536">
        <f t="shared" si="1"/>
        <v>0</v>
      </c>
      <c r="AI61" s="536">
        <f t="shared" si="2"/>
        <v>0.22417020000000001</v>
      </c>
    </row>
    <row r="62" spans="1:35" x14ac:dyDescent="0.25">
      <c r="A62" s="4">
        <v>493832.32370200002</v>
      </c>
      <c r="B62" s="4">
        <v>5180623.82828</v>
      </c>
      <c r="C62" s="35" t="s">
        <v>6</v>
      </c>
      <c r="D62" s="82">
        <v>3</v>
      </c>
      <c r="E62" s="11">
        <v>21</v>
      </c>
      <c r="F62" s="16" t="s">
        <v>6</v>
      </c>
      <c r="G62" s="32" t="s">
        <v>23</v>
      </c>
      <c r="H62" s="118">
        <v>0</v>
      </c>
      <c r="I62" s="118">
        <v>0</v>
      </c>
      <c r="J62" s="118"/>
      <c r="K62" s="118">
        <v>0</v>
      </c>
      <c r="L62" s="118">
        <v>0</v>
      </c>
      <c r="N62" s="453">
        <v>89.668080000000003</v>
      </c>
      <c r="O62" s="453">
        <v>134.50211999999999</v>
      </c>
      <c r="P62" s="453">
        <v>224.17020000000002</v>
      </c>
      <c r="Q62" s="453">
        <v>134.50211999999999</v>
      </c>
      <c r="R62" s="454" t="s">
        <v>69</v>
      </c>
      <c r="Y62" s="536">
        <f t="shared" si="0"/>
        <v>0</v>
      </c>
      <c r="Z62" s="521">
        <v>224.17020000000002</v>
      </c>
      <c r="AH62" s="536">
        <f t="shared" si="1"/>
        <v>0</v>
      </c>
      <c r="AI62" s="536">
        <f t="shared" si="2"/>
        <v>0.22417020000000001</v>
      </c>
    </row>
    <row r="63" spans="1:35" x14ac:dyDescent="0.25">
      <c r="A63" s="4">
        <v>493862.44210400002</v>
      </c>
      <c r="B63" s="4">
        <v>5180655.2967800004</v>
      </c>
      <c r="C63" s="35" t="s">
        <v>6</v>
      </c>
      <c r="D63" s="82">
        <v>3</v>
      </c>
      <c r="E63" s="11">
        <v>22</v>
      </c>
      <c r="F63" s="16" t="s">
        <v>6</v>
      </c>
      <c r="G63" s="32" t="s">
        <v>23</v>
      </c>
      <c r="H63" s="533">
        <v>492</v>
      </c>
      <c r="I63" s="521">
        <v>2160.5627952755904</v>
      </c>
      <c r="J63" s="521"/>
      <c r="K63" s="118">
        <v>2.8039999999999998</v>
      </c>
      <c r="L63" s="118">
        <v>45.74</v>
      </c>
      <c r="N63" s="453">
        <v>89.668080000000003</v>
      </c>
      <c r="O63" s="453">
        <v>134.50211999999999</v>
      </c>
      <c r="P63" s="453">
        <v>224.17020000000002</v>
      </c>
      <c r="Q63" s="453">
        <v>134.50211999999999</v>
      </c>
      <c r="R63" s="454" t="s">
        <v>69</v>
      </c>
      <c r="Y63" s="536">
        <f t="shared" si="0"/>
        <v>0</v>
      </c>
      <c r="Z63" s="521">
        <v>224.17020000000002</v>
      </c>
      <c r="AH63" s="536">
        <f t="shared" si="1"/>
        <v>0</v>
      </c>
      <c r="AI63" s="536">
        <f t="shared" si="2"/>
        <v>0.22417020000000001</v>
      </c>
    </row>
    <row r="64" spans="1:35" x14ac:dyDescent="0.25">
      <c r="A64" s="4">
        <v>493896.168958997</v>
      </c>
      <c r="B64" s="4">
        <v>5180649.7655999903</v>
      </c>
      <c r="C64" s="35" t="s">
        <v>6</v>
      </c>
      <c r="D64" s="82">
        <v>4</v>
      </c>
      <c r="E64" s="11">
        <v>23</v>
      </c>
      <c r="F64" s="16" t="s">
        <v>6</v>
      </c>
      <c r="G64" s="32" t="s">
        <v>23</v>
      </c>
      <c r="H64" s="533">
        <v>728</v>
      </c>
      <c r="I64" s="521">
        <v>3196.9303149606299</v>
      </c>
      <c r="J64" s="521"/>
      <c r="K64" s="118">
        <v>2.6909999999999998</v>
      </c>
      <c r="L64" s="118">
        <v>45.2</v>
      </c>
      <c r="N64" s="453">
        <v>89.668080000000003</v>
      </c>
      <c r="O64" s="453">
        <v>134.50211999999999</v>
      </c>
      <c r="P64" s="453">
        <v>224.17020000000002</v>
      </c>
      <c r="Q64" s="453">
        <v>134.50211999999999</v>
      </c>
      <c r="R64" s="454" t="s">
        <v>69</v>
      </c>
      <c r="Y64" s="536">
        <f t="shared" si="0"/>
        <v>0</v>
      </c>
      <c r="Z64" s="521">
        <v>224.17020000000002</v>
      </c>
      <c r="AH64" s="536">
        <f t="shared" si="1"/>
        <v>0</v>
      </c>
      <c r="AI64" s="536">
        <f t="shared" si="2"/>
        <v>0.22417020000000001</v>
      </c>
    </row>
    <row r="65" spans="1:35" x14ac:dyDescent="0.25">
      <c r="A65" s="4">
        <v>493928.07418</v>
      </c>
      <c r="B65" s="4">
        <v>5180645.7328500003</v>
      </c>
      <c r="C65" s="35" t="s">
        <v>6</v>
      </c>
      <c r="D65" s="82">
        <v>5</v>
      </c>
      <c r="E65" s="11">
        <v>24</v>
      </c>
      <c r="F65" s="16" t="s">
        <v>6</v>
      </c>
      <c r="G65" s="32" t="s">
        <v>23</v>
      </c>
      <c r="H65" s="533">
        <v>612</v>
      </c>
      <c r="I65" s="521">
        <v>2687.5293307086613</v>
      </c>
      <c r="J65" s="521"/>
      <c r="K65" s="118">
        <v>2.6309999999999998</v>
      </c>
      <c r="L65" s="118">
        <v>45.91</v>
      </c>
      <c r="N65" s="453">
        <v>0</v>
      </c>
      <c r="O65" s="453">
        <v>224.17020000000002</v>
      </c>
      <c r="P65" s="453">
        <v>224.17020000000002</v>
      </c>
      <c r="Q65" s="453">
        <v>134.50211999999999</v>
      </c>
      <c r="R65" s="454" t="s">
        <v>69</v>
      </c>
      <c r="Y65" s="536">
        <f t="shared" si="0"/>
        <v>0</v>
      </c>
      <c r="Z65" s="521">
        <v>224.17020000000002</v>
      </c>
      <c r="AH65" s="536">
        <f t="shared" si="1"/>
        <v>0</v>
      </c>
      <c r="AI65" s="536">
        <f t="shared" si="2"/>
        <v>0.22417020000000001</v>
      </c>
    </row>
    <row r="66" spans="1:35" x14ac:dyDescent="0.25">
      <c r="A66" s="4">
        <v>493959.974636</v>
      </c>
      <c r="B66" s="4">
        <v>5180636.9220099803</v>
      </c>
      <c r="C66" s="35" t="s">
        <v>6</v>
      </c>
      <c r="D66" s="82">
        <v>6</v>
      </c>
      <c r="E66" s="11">
        <v>25</v>
      </c>
      <c r="F66" s="16" t="s">
        <v>6</v>
      </c>
      <c r="G66" s="32" t="s">
        <v>23</v>
      </c>
      <c r="H66" s="533">
        <v>723</v>
      </c>
      <c r="I66" s="521">
        <v>3174.9733759842516</v>
      </c>
      <c r="J66" s="521"/>
      <c r="K66" s="118">
        <v>2.1709999999999998</v>
      </c>
      <c r="L66" s="118">
        <v>45.56</v>
      </c>
      <c r="N66" s="453">
        <v>89.668080000000003</v>
      </c>
      <c r="O66" s="453">
        <v>134.50211999999999</v>
      </c>
      <c r="P66" s="453">
        <v>224.17020000000002</v>
      </c>
      <c r="Q66" s="453">
        <v>134.50211999999999</v>
      </c>
      <c r="R66" s="454" t="s">
        <v>69</v>
      </c>
      <c r="Y66" s="536">
        <f t="shared" si="0"/>
        <v>0</v>
      </c>
      <c r="Z66" s="521">
        <v>224.17020000000002</v>
      </c>
      <c r="AH66" s="536">
        <f t="shared" si="1"/>
        <v>0</v>
      </c>
      <c r="AI66" s="536">
        <f t="shared" si="2"/>
        <v>0.22417020000000001</v>
      </c>
    </row>
    <row r="67" spans="1:35" x14ac:dyDescent="0.25">
      <c r="A67" s="4">
        <v>493989.609204999</v>
      </c>
      <c r="B67" s="4">
        <v>5180640.4995499803</v>
      </c>
      <c r="C67" s="35" t="s">
        <v>6</v>
      </c>
      <c r="D67" s="82">
        <v>6</v>
      </c>
      <c r="E67" s="11">
        <v>26</v>
      </c>
      <c r="F67" s="16" t="s">
        <v>6</v>
      </c>
      <c r="G67" s="32" t="s">
        <v>23</v>
      </c>
      <c r="H67" s="533">
        <v>599</v>
      </c>
      <c r="I67" s="521">
        <v>2630.4412893700783</v>
      </c>
      <c r="J67" s="521"/>
      <c r="K67" s="118">
        <v>2.6819999999999999</v>
      </c>
      <c r="L67" s="118">
        <v>45.52</v>
      </c>
      <c r="N67" s="453">
        <v>0</v>
      </c>
      <c r="O67" s="453">
        <v>224.17020000000002</v>
      </c>
      <c r="P67" s="453">
        <v>224.17020000000002</v>
      </c>
      <c r="Q67" s="453">
        <v>134.50211999999999</v>
      </c>
      <c r="R67" s="454" t="s">
        <v>69</v>
      </c>
      <c r="Y67" s="536">
        <f t="shared" ref="Y67:Y130" si="3">(J67*K67)/100</f>
        <v>0</v>
      </c>
      <c r="Z67" s="521">
        <v>224.17020000000002</v>
      </c>
      <c r="AH67" s="536">
        <f t="shared" ref="AH67:AH130" si="4">Y67*0.001</f>
        <v>0</v>
      </c>
      <c r="AI67" s="536">
        <f t="shared" ref="AI67:AI130" si="5">Z67*0.001</f>
        <v>0.22417020000000001</v>
      </c>
    </row>
    <row r="68" spans="1:35" x14ac:dyDescent="0.25">
      <c r="A68" s="4">
        <v>494023.79518900003</v>
      </c>
      <c r="B68" s="4">
        <v>5180638.7472000001</v>
      </c>
      <c r="C68" s="35" t="s">
        <v>6</v>
      </c>
      <c r="D68" s="82">
        <v>7</v>
      </c>
      <c r="E68" s="11">
        <v>27</v>
      </c>
      <c r="F68" s="16" t="s">
        <v>6</v>
      </c>
      <c r="G68" s="32" t="s">
        <v>23</v>
      </c>
      <c r="H68" s="533">
        <v>374</v>
      </c>
      <c r="I68" s="521">
        <v>1642.3790354330706</v>
      </c>
      <c r="J68" s="521"/>
      <c r="K68" s="118">
        <v>2.762</v>
      </c>
      <c r="L68" s="118">
        <v>45.48</v>
      </c>
      <c r="N68" s="453">
        <v>89.668080000000003</v>
      </c>
      <c r="O68" s="453">
        <v>134.50211999999999</v>
      </c>
      <c r="P68" s="453">
        <v>224.17020000000002</v>
      </c>
      <c r="Q68" s="453">
        <v>134.50211999999999</v>
      </c>
      <c r="R68" s="454" t="s">
        <v>69</v>
      </c>
      <c r="Y68" s="536">
        <f t="shared" si="3"/>
        <v>0</v>
      </c>
      <c r="Z68" s="521">
        <v>224.17020000000002</v>
      </c>
      <c r="AH68" s="536">
        <f t="shared" si="4"/>
        <v>0</v>
      </c>
      <c r="AI68" s="536">
        <f t="shared" si="5"/>
        <v>0.22417020000000001</v>
      </c>
    </row>
    <row r="69" spans="1:35" x14ac:dyDescent="0.25">
      <c r="A69" s="4">
        <v>493264.633727999</v>
      </c>
      <c r="B69" s="4">
        <v>5180658.2196300002</v>
      </c>
      <c r="C69" s="35" t="s">
        <v>4</v>
      </c>
      <c r="D69" s="82">
        <v>1</v>
      </c>
      <c r="E69" s="11">
        <v>3</v>
      </c>
      <c r="F69" s="16" t="s">
        <v>7</v>
      </c>
      <c r="G69" s="32" t="s">
        <v>27</v>
      </c>
      <c r="H69" s="118">
        <v>861</v>
      </c>
      <c r="I69" s="521">
        <v>3780.9848917322834</v>
      </c>
      <c r="J69" s="521"/>
      <c r="K69" s="118">
        <v>2.137</v>
      </c>
      <c r="L69" s="118">
        <v>44.62</v>
      </c>
      <c r="N69" s="453">
        <v>156.91914</v>
      </c>
      <c r="O69" s="453">
        <v>44.834040000000002</v>
      </c>
      <c r="P69" s="453">
        <v>201.75318000000001</v>
      </c>
      <c r="Q69" s="453">
        <v>89.668080000000003</v>
      </c>
      <c r="R69" s="454" t="s">
        <v>74</v>
      </c>
      <c r="Y69" s="536">
        <f t="shared" si="3"/>
        <v>0</v>
      </c>
      <c r="Z69" s="521">
        <v>201.75318000000001</v>
      </c>
      <c r="AH69" s="536">
        <f t="shared" si="4"/>
        <v>0</v>
      </c>
      <c r="AI69" s="536">
        <f t="shared" si="5"/>
        <v>0.20175318000000003</v>
      </c>
    </row>
    <row r="70" spans="1:35" x14ac:dyDescent="0.25">
      <c r="A70" s="4">
        <v>493296.53985200002</v>
      </c>
      <c r="B70" s="4">
        <v>5180655.4058499904</v>
      </c>
      <c r="C70" s="35" t="s">
        <v>4</v>
      </c>
      <c r="D70" s="82">
        <v>2</v>
      </c>
      <c r="E70" s="11">
        <v>4</v>
      </c>
      <c r="F70" s="16" t="s">
        <v>7</v>
      </c>
      <c r="G70" s="32" t="s">
        <v>27</v>
      </c>
      <c r="H70" s="118">
        <v>966</v>
      </c>
      <c r="I70" s="521">
        <v>4242.0806102362203</v>
      </c>
      <c r="J70" s="521"/>
      <c r="K70" s="118">
        <v>2.3119999999999998</v>
      </c>
      <c r="L70" s="118">
        <v>44.74</v>
      </c>
      <c r="N70" s="453">
        <v>156.91914</v>
      </c>
      <c r="O70" s="453">
        <v>44.834040000000002</v>
      </c>
      <c r="P70" s="453">
        <v>201.75318000000001</v>
      </c>
      <c r="Q70" s="453">
        <v>89.668080000000003</v>
      </c>
      <c r="R70" s="454" t="s">
        <v>74</v>
      </c>
      <c r="Y70" s="536">
        <f t="shared" si="3"/>
        <v>0</v>
      </c>
      <c r="Z70" s="521">
        <v>201.75318000000001</v>
      </c>
      <c r="AH70" s="536">
        <f t="shared" si="4"/>
        <v>0</v>
      </c>
      <c r="AI70" s="536">
        <f t="shared" si="5"/>
        <v>0.20175318000000003</v>
      </c>
    </row>
    <row r="71" spans="1:35" x14ac:dyDescent="0.25">
      <c r="A71" s="4">
        <v>493328.470462</v>
      </c>
      <c r="B71" s="4">
        <v>5180674.59442</v>
      </c>
      <c r="C71" s="35" t="s">
        <v>4</v>
      </c>
      <c r="D71" s="82">
        <v>2</v>
      </c>
      <c r="E71" s="11">
        <v>5</v>
      </c>
      <c r="F71" s="16" t="s">
        <v>7</v>
      </c>
      <c r="G71" s="32" t="s">
        <v>27</v>
      </c>
      <c r="H71" s="118">
        <v>733</v>
      </c>
      <c r="I71" s="521">
        <v>3218.8872539370077</v>
      </c>
      <c r="J71" s="521"/>
      <c r="K71" s="118">
        <v>2.3969999999999998</v>
      </c>
      <c r="L71" s="118">
        <v>44.58</v>
      </c>
      <c r="N71" s="453">
        <v>156.91914</v>
      </c>
      <c r="O71" s="453">
        <v>44.834040000000002</v>
      </c>
      <c r="P71" s="453">
        <v>201.75318000000001</v>
      </c>
      <c r="Q71" s="453">
        <v>89.668080000000003</v>
      </c>
      <c r="R71" s="454" t="s">
        <v>74</v>
      </c>
      <c r="Y71" s="536">
        <f t="shared" si="3"/>
        <v>0</v>
      </c>
      <c r="Z71" s="521">
        <v>201.75318000000001</v>
      </c>
      <c r="AH71" s="536">
        <f t="shared" si="4"/>
        <v>0</v>
      </c>
      <c r="AI71" s="536">
        <f t="shared" si="5"/>
        <v>0.20175318000000003</v>
      </c>
    </row>
    <row r="72" spans="1:35" x14ac:dyDescent="0.25">
      <c r="A72" s="4">
        <v>493360.376774</v>
      </c>
      <c r="B72" s="4">
        <v>5180672.0032200003</v>
      </c>
      <c r="C72" s="35" t="s">
        <v>4</v>
      </c>
      <c r="D72" s="82">
        <v>3</v>
      </c>
      <c r="E72" s="11">
        <v>6</v>
      </c>
      <c r="F72" s="16" t="s">
        <v>7</v>
      </c>
      <c r="G72" s="32" t="s">
        <v>27</v>
      </c>
      <c r="H72" s="118">
        <v>981</v>
      </c>
      <c r="I72" s="521">
        <v>4307.9514271653543</v>
      </c>
      <c r="J72" s="521"/>
      <c r="K72" s="118">
        <v>2.1190000000000002</v>
      </c>
      <c r="L72" s="118">
        <v>44.8</v>
      </c>
      <c r="N72" s="453">
        <v>156.91914</v>
      </c>
      <c r="O72" s="453">
        <v>44.834040000000002</v>
      </c>
      <c r="P72" s="453">
        <v>201.75318000000001</v>
      </c>
      <c r="Q72" s="453">
        <v>89.668080000000003</v>
      </c>
      <c r="R72" s="454" t="s">
        <v>74</v>
      </c>
      <c r="Y72" s="536">
        <f t="shared" si="3"/>
        <v>0</v>
      </c>
      <c r="Z72" s="521">
        <v>201.75318000000001</v>
      </c>
      <c r="AH72" s="536">
        <f t="shared" si="4"/>
        <v>0</v>
      </c>
      <c r="AI72" s="536">
        <f t="shared" si="5"/>
        <v>0.20175318000000003</v>
      </c>
    </row>
    <row r="73" spans="1:35" x14ac:dyDescent="0.25">
      <c r="A73" s="4">
        <v>493392.296325</v>
      </c>
      <c r="B73" s="4">
        <v>5180681.4133900004</v>
      </c>
      <c r="C73" s="35" t="s">
        <v>4</v>
      </c>
      <c r="D73" s="82">
        <v>4</v>
      </c>
      <c r="E73" s="11">
        <v>7</v>
      </c>
      <c r="F73" s="16" t="s">
        <v>7</v>
      </c>
      <c r="G73" s="32" t="s">
        <v>27</v>
      </c>
      <c r="H73" s="118">
        <v>1231</v>
      </c>
      <c r="I73" s="521">
        <v>5405.7983759842518</v>
      </c>
      <c r="J73" s="521"/>
      <c r="K73" s="118">
        <v>2.06</v>
      </c>
      <c r="L73" s="118">
        <v>44.45</v>
      </c>
      <c r="N73" s="453">
        <v>156.91914</v>
      </c>
      <c r="O73" s="453">
        <v>44.834040000000002</v>
      </c>
      <c r="P73" s="453">
        <v>201.75318000000001</v>
      </c>
      <c r="Q73" s="453">
        <v>89.668080000000003</v>
      </c>
      <c r="R73" s="454" t="s">
        <v>74</v>
      </c>
      <c r="Y73" s="536">
        <f t="shared" si="3"/>
        <v>0</v>
      </c>
      <c r="Z73" s="521">
        <v>201.75318000000001</v>
      </c>
      <c r="AH73" s="536">
        <f t="shared" si="4"/>
        <v>0</v>
      </c>
      <c r="AI73" s="536">
        <f t="shared" si="5"/>
        <v>0.20175318000000003</v>
      </c>
    </row>
    <row r="74" spans="1:35" x14ac:dyDescent="0.25">
      <c r="A74" s="4">
        <v>493421.80271800002</v>
      </c>
      <c r="B74" s="4">
        <v>5180680.0438900003</v>
      </c>
      <c r="C74" s="35" t="s">
        <v>4</v>
      </c>
      <c r="D74" s="82">
        <v>4</v>
      </c>
      <c r="E74" s="11">
        <v>8</v>
      </c>
      <c r="F74" s="16" t="s">
        <v>7</v>
      </c>
      <c r="G74" s="32" t="s">
        <v>27</v>
      </c>
      <c r="H74" s="118">
        <v>972</v>
      </c>
      <c r="I74" s="521">
        <v>4268.4289370078732</v>
      </c>
      <c r="J74" s="521"/>
      <c r="K74" s="118">
        <v>2.2120000000000002</v>
      </c>
      <c r="L74" s="118">
        <v>44.87</v>
      </c>
      <c r="N74" s="453">
        <v>156.91914</v>
      </c>
      <c r="O74" s="453">
        <v>44.834040000000002</v>
      </c>
      <c r="P74" s="453">
        <v>201.75318000000001</v>
      </c>
      <c r="Q74" s="453">
        <v>89.668080000000003</v>
      </c>
      <c r="R74" s="454" t="s">
        <v>74</v>
      </c>
      <c r="Y74" s="536">
        <f t="shared" si="3"/>
        <v>0</v>
      </c>
      <c r="Z74" s="521">
        <v>201.75318000000001</v>
      </c>
      <c r="AH74" s="536">
        <f t="shared" si="4"/>
        <v>0</v>
      </c>
      <c r="AI74" s="536">
        <f t="shared" si="5"/>
        <v>0.20175318000000003</v>
      </c>
    </row>
    <row r="75" spans="1:35" x14ac:dyDescent="0.25">
      <c r="A75" s="4">
        <v>493458.49844300002</v>
      </c>
      <c r="B75" s="4">
        <v>5180665.85384</v>
      </c>
      <c r="C75" s="35" t="s">
        <v>4</v>
      </c>
      <c r="D75" s="82">
        <v>6</v>
      </c>
      <c r="E75" s="11">
        <v>9</v>
      </c>
      <c r="F75" s="16" t="s">
        <v>7</v>
      </c>
      <c r="G75" s="32" t="s">
        <v>27</v>
      </c>
      <c r="H75" s="118">
        <v>1201</v>
      </c>
      <c r="I75" s="521">
        <v>5274.0567421259839</v>
      </c>
      <c r="J75" s="521"/>
      <c r="K75" s="118">
        <v>1.8220000000000001</v>
      </c>
      <c r="L75" s="118">
        <v>44.83</v>
      </c>
      <c r="N75" s="453">
        <v>156.91914</v>
      </c>
      <c r="O75" s="453">
        <v>44.834040000000002</v>
      </c>
      <c r="P75" s="453">
        <v>201.75318000000001</v>
      </c>
      <c r="Q75" s="453">
        <v>89.668080000000003</v>
      </c>
      <c r="R75" s="454" t="s">
        <v>74</v>
      </c>
      <c r="Y75" s="536">
        <f t="shared" si="3"/>
        <v>0</v>
      </c>
      <c r="Z75" s="521">
        <v>201.75318000000001</v>
      </c>
      <c r="AH75" s="536">
        <f t="shared" si="4"/>
        <v>0</v>
      </c>
      <c r="AI75" s="536">
        <f t="shared" si="5"/>
        <v>0.20175318000000003</v>
      </c>
    </row>
    <row r="76" spans="1:35" x14ac:dyDescent="0.25">
      <c r="A76" s="4">
        <v>493488.02278900001</v>
      </c>
      <c r="B76" s="4">
        <v>5180680.5309100002</v>
      </c>
      <c r="C76" s="35" t="s">
        <v>4</v>
      </c>
      <c r="D76" s="82">
        <v>6</v>
      </c>
      <c r="E76" s="11">
        <v>10</v>
      </c>
      <c r="F76" s="16" t="s">
        <v>7</v>
      </c>
      <c r="G76" s="32" t="s">
        <v>27</v>
      </c>
      <c r="H76" s="118">
        <v>981</v>
      </c>
      <c r="I76" s="521">
        <v>4307.9514271653543</v>
      </c>
      <c r="J76" s="521"/>
      <c r="K76" s="118">
        <v>2.0419999999999998</v>
      </c>
      <c r="L76" s="118">
        <v>44.44</v>
      </c>
      <c r="N76" s="453">
        <v>156.91914</v>
      </c>
      <c r="O76" s="453">
        <v>44.834040000000002</v>
      </c>
      <c r="P76" s="453">
        <v>201.75318000000001</v>
      </c>
      <c r="Q76" s="453">
        <v>89.668080000000003</v>
      </c>
      <c r="R76" s="454" t="s">
        <v>74</v>
      </c>
      <c r="Y76" s="536">
        <f t="shared" si="3"/>
        <v>0</v>
      </c>
      <c r="Z76" s="521">
        <v>201.75318000000001</v>
      </c>
      <c r="AH76" s="536">
        <f t="shared" si="4"/>
        <v>0</v>
      </c>
      <c r="AI76" s="536">
        <f t="shared" si="5"/>
        <v>0.20175318000000003</v>
      </c>
    </row>
    <row r="77" spans="1:35" x14ac:dyDescent="0.25">
      <c r="A77" s="4">
        <v>493519.91366000002</v>
      </c>
      <c r="B77" s="4">
        <v>5180663.6058200002</v>
      </c>
      <c r="C77" s="35" t="s">
        <v>5</v>
      </c>
      <c r="D77" s="82">
        <v>1</v>
      </c>
      <c r="E77" s="11">
        <v>11</v>
      </c>
      <c r="F77" s="16" t="s">
        <v>7</v>
      </c>
      <c r="G77" s="32" t="s">
        <v>25</v>
      </c>
      <c r="H77" s="118">
        <v>418</v>
      </c>
      <c r="I77" s="521">
        <v>1835.6000984251968</v>
      </c>
      <c r="J77" s="521"/>
      <c r="K77" s="116">
        <v>3.5718999999999999</v>
      </c>
      <c r="L77" s="532">
        <v>61.267000000000003</v>
      </c>
      <c r="N77" s="453">
        <v>0</v>
      </c>
      <c r="O77" s="453">
        <v>145.71063000000001</v>
      </c>
      <c r="P77" s="453">
        <v>145.71063000000001</v>
      </c>
      <c r="Q77" s="453">
        <v>8.9668080000000003</v>
      </c>
      <c r="R77" s="454" t="s">
        <v>77</v>
      </c>
      <c r="Y77" s="536">
        <f t="shared" si="3"/>
        <v>0</v>
      </c>
      <c r="Z77" s="521">
        <v>145.71063000000001</v>
      </c>
      <c r="AH77" s="536">
        <f t="shared" si="4"/>
        <v>0</v>
      </c>
      <c r="AI77" s="536">
        <f t="shared" si="5"/>
        <v>0.14571063000000001</v>
      </c>
    </row>
    <row r="78" spans="1:35" x14ac:dyDescent="0.25">
      <c r="A78" s="4">
        <v>493551.833480998</v>
      </c>
      <c r="B78" s="4">
        <v>5180673.4613199905</v>
      </c>
      <c r="C78" s="35" t="s">
        <v>5</v>
      </c>
      <c r="D78" s="82">
        <v>2</v>
      </c>
      <c r="E78" s="11">
        <v>12</v>
      </c>
      <c r="F78" s="16" t="s">
        <v>7</v>
      </c>
      <c r="G78" s="32" t="s">
        <v>26</v>
      </c>
      <c r="H78" s="118">
        <v>254</v>
      </c>
      <c r="I78" s="521">
        <v>1133.2591</v>
      </c>
      <c r="J78" s="521"/>
      <c r="K78" s="118">
        <v>3.177</v>
      </c>
      <c r="L78" s="118">
        <v>44.84</v>
      </c>
      <c r="N78" s="453">
        <v>0</v>
      </c>
      <c r="O78" s="453">
        <v>0</v>
      </c>
      <c r="P78" s="453">
        <v>0</v>
      </c>
      <c r="Q78" s="453">
        <v>246.58722</v>
      </c>
      <c r="R78" s="454" t="s">
        <v>80</v>
      </c>
      <c r="Y78" s="536">
        <f t="shared" si="3"/>
        <v>0</v>
      </c>
      <c r="Z78" s="521">
        <v>0</v>
      </c>
      <c r="AH78" s="536">
        <f t="shared" si="4"/>
        <v>0</v>
      </c>
      <c r="AI78" s="536">
        <f t="shared" si="5"/>
        <v>0</v>
      </c>
    </row>
    <row r="79" spans="1:35" x14ac:dyDescent="0.25">
      <c r="A79" s="4">
        <v>493583.737041999</v>
      </c>
      <c r="B79" s="4">
        <v>5180668.20438</v>
      </c>
      <c r="C79" s="35" t="s">
        <v>5</v>
      </c>
      <c r="D79" s="82">
        <v>3</v>
      </c>
      <c r="E79" s="11">
        <v>13</v>
      </c>
      <c r="F79" s="16" t="s">
        <v>7</v>
      </c>
      <c r="G79" s="32" t="s">
        <v>25</v>
      </c>
      <c r="H79" s="118">
        <v>393</v>
      </c>
      <c r="I79" s="521">
        <v>1725.815403543307</v>
      </c>
      <c r="J79" s="521"/>
      <c r="K79" s="116">
        <v>3.8614000000000002</v>
      </c>
      <c r="L79" s="532">
        <v>59.826999999999998</v>
      </c>
      <c r="N79" s="453">
        <v>16.812764999999999</v>
      </c>
      <c r="O79" s="453">
        <v>125.535312</v>
      </c>
      <c r="P79" s="453">
        <v>142.34807700000002</v>
      </c>
      <c r="Q79" s="453">
        <v>11.20851</v>
      </c>
      <c r="R79" s="454" t="s">
        <v>77</v>
      </c>
      <c r="Y79" s="536">
        <f t="shared" si="3"/>
        <v>0</v>
      </c>
      <c r="Z79" s="521">
        <v>142.34807700000002</v>
      </c>
      <c r="AH79" s="536">
        <f t="shared" si="4"/>
        <v>0</v>
      </c>
      <c r="AI79" s="536">
        <f t="shared" si="5"/>
        <v>0.14234807700000002</v>
      </c>
    </row>
    <row r="80" spans="1:35" x14ac:dyDescent="0.25">
      <c r="A80" s="4">
        <v>493615.65366100002</v>
      </c>
      <c r="B80" s="4">
        <v>5180675.17105</v>
      </c>
      <c r="C80" s="35" t="s">
        <v>5</v>
      </c>
      <c r="D80" s="82">
        <v>3</v>
      </c>
      <c r="E80" s="11">
        <v>14</v>
      </c>
      <c r="F80" s="16" t="s">
        <v>7</v>
      </c>
      <c r="G80" s="32" t="s">
        <v>25</v>
      </c>
      <c r="H80" s="118">
        <v>355</v>
      </c>
      <c r="I80" s="521">
        <v>1558.9426673228347</v>
      </c>
      <c r="J80" s="521"/>
      <c r="K80" s="116">
        <v>4.0038</v>
      </c>
      <c r="L80" s="532">
        <v>59.533000000000001</v>
      </c>
      <c r="N80" s="453">
        <v>16.812764999999999</v>
      </c>
      <c r="O80" s="453">
        <v>125.535312</v>
      </c>
      <c r="P80" s="453">
        <v>142.34807700000002</v>
      </c>
      <c r="Q80" s="453">
        <v>11.20851</v>
      </c>
      <c r="R80" s="454" t="s">
        <v>77</v>
      </c>
      <c r="Y80" s="536">
        <f t="shared" si="3"/>
        <v>0</v>
      </c>
      <c r="Z80" s="521">
        <v>142.34807700000002</v>
      </c>
      <c r="AH80" s="536">
        <f t="shared" si="4"/>
        <v>0</v>
      </c>
      <c r="AI80" s="536">
        <f t="shared" si="5"/>
        <v>0.14234807700000002</v>
      </c>
    </row>
    <row r="81" spans="1:35" x14ac:dyDescent="0.25">
      <c r="A81" s="4">
        <v>493647.55350400001</v>
      </c>
      <c r="B81" s="4">
        <v>5180666.35855</v>
      </c>
      <c r="C81" s="35" t="s">
        <v>5</v>
      </c>
      <c r="D81" s="82">
        <v>4</v>
      </c>
      <c r="E81" s="11">
        <v>15</v>
      </c>
      <c r="F81" s="16" t="s">
        <v>7</v>
      </c>
      <c r="G81" s="32" t="s">
        <v>28</v>
      </c>
      <c r="H81" s="118">
        <v>1134</v>
      </c>
      <c r="I81" s="521">
        <v>4979.8337598425196</v>
      </c>
      <c r="J81" s="521"/>
      <c r="K81" s="118">
        <v>1.381</v>
      </c>
      <c r="L81" s="118">
        <v>43.78</v>
      </c>
      <c r="N81" s="453">
        <v>123.29361</v>
      </c>
      <c r="O81" s="453">
        <v>44.834040000000002</v>
      </c>
      <c r="P81" s="453">
        <v>168.12765000000002</v>
      </c>
      <c r="Q81" s="453">
        <v>134.50211999999999</v>
      </c>
      <c r="R81" s="454" t="s">
        <v>81</v>
      </c>
      <c r="Y81" s="536">
        <f t="shared" si="3"/>
        <v>0</v>
      </c>
      <c r="Z81" s="521">
        <v>168.12765000000002</v>
      </c>
      <c r="AH81" s="536">
        <f t="shared" si="4"/>
        <v>0</v>
      </c>
      <c r="AI81" s="536">
        <f t="shared" si="5"/>
        <v>0.16812765000000002</v>
      </c>
    </row>
    <row r="82" spans="1:35" x14ac:dyDescent="0.25">
      <c r="A82" s="4">
        <v>493679.47076</v>
      </c>
      <c r="B82" s="4">
        <v>5180673.9922799803</v>
      </c>
      <c r="C82" s="35" t="s">
        <v>5</v>
      </c>
      <c r="D82" s="82">
        <v>5</v>
      </c>
      <c r="E82" s="11">
        <v>16</v>
      </c>
      <c r="F82" s="16" t="s">
        <v>7</v>
      </c>
      <c r="G82" s="32" t="s">
        <v>24</v>
      </c>
      <c r="H82" s="118">
        <v>686</v>
      </c>
      <c r="I82" s="521">
        <v>3012.4920275590548</v>
      </c>
      <c r="J82" s="521"/>
      <c r="K82" s="118">
        <v>1.821</v>
      </c>
      <c r="L82" s="118">
        <v>44.71</v>
      </c>
      <c r="N82" s="453">
        <v>0</v>
      </c>
      <c r="O82" s="453">
        <v>156.91914</v>
      </c>
      <c r="P82" s="453">
        <v>156.91914</v>
      </c>
      <c r="Q82" s="453">
        <v>112.08510000000001</v>
      </c>
      <c r="R82" s="454" t="s">
        <v>66</v>
      </c>
      <c r="Y82" s="536">
        <f t="shared" si="3"/>
        <v>0</v>
      </c>
      <c r="Z82" s="521">
        <v>156.91914</v>
      </c>
      <c r="AH82" s="536">
        <f t="shared" si="4"/>
        <v>0</v>
      </c>
      <c r="AI82" s="536">
        <f t="shared" si="5"/>
        <v>0.15691914000000001</v>
      </c>
    </row>
    <row r="83" spans="1:35" x14ac:dyDescent="0.25">
      <c r="A83" s="4">
        <v>493711.38420799701</v>
      </c>
      <c r="B83" s="4">
        <v>5180678.0702799903</v>
      </c>
      <c r="C83" s="35" t="s">
        <v>5</v>
      </c>
      <c r="D83" s="82">
        <v>6</v>
      </c>
      <c r="E83" s="11">
        <v>17</v>
      </c>
      <c r="F83" s="16" t="s">
        <v>7</v>
      </c>
      <c r="G83" s="32" t="s">
        <v>26</v>
      </c>
      <c r="H83" s="118">
        <v>340</v>
      </c>
      <c r="I83" s="521">
        <v>1516.9609999999998</v>
      </c>
      <c r="J83" s="521"/>
      <c r="K83" s="118">
        <v>3.16</v>
      </c>
      <c r="L83" s="118">
        <v>45.42</v>
      </c>
      <c r="N83" s="453">
        <v>0</v>
      </c>
      <c r="O83" s="453">
        <v>0</v>
      </c>
      <c r="P83" s="453">
        <v>0</v>
      </c>
      <c r="Q83" s="453">
        <v>246.58722</v>
      </c>
      <c r="R83" s="454" t="s">
        <v>82</v>
      </c>
      <c r="Y83" s="536">
        <f t="shared" si="3"/>
        <v>0</v>
      </c>
      <c r="Z83" s="521">
        <v>0</v>
      </c>
      <c r="AH83" s="536">
        <f t="shared" si="4"/>
        <v>0</v>
      </c>
      <c r="AI83" s="536">
        <f t="shared" si="5"/>
        <v>0</v>
      </c>
    </row>
    <row r="84" spans="1:35" x14ac:dyDescent="0.25">
      <c r="A84" s="4">
        <v>493743.27039100003</v>
      </c>
      <c r="B84" s="4">
        <v>5180656.0347600002</v>
      </c>
      <c r="C84" s="35" t="s">
        <v>6</v>
      </c>
      <c r="D84" s="82">
        <v>1</v>
      </c>
      <c r="E84" s="11">
        <v>18</v>
      </c>
      <c r="F84" s="16" t="s">
        <v>7</v>
      </c>
      <c r="G84" s="32" t="s">
        <v>23</v>
      </c>
      <c r="H84" s="533">
        <v>480</v>
      </c>
      <c r="I84" s="521">
        <v>2107.8661417322833</v>
      </c>
      <c r="J84" s="521"/>
      <c r="K84" s="118">
        <v>2.67</v>
      </c>
      <c r="L84" s="118">
        <v>45.38</v>
      </c>
      <c r="N84" s="453">
        <v>89.668080000000003</v>
      </c>
      <c r="O84" s="453">
        <v>134.50211999999999</v>
      </c>
      <c r="P84" s="453">
        <v>224.17020000000002</v>
      </c>
      <c r="Q84" s="453">
        <v>134.50211999999999</v>
      </c>
      <c r="R84" s="454" t="s">
        <v>69</v>
      </c>
      <c r="Y84" s="536">
        <f t="shared" si="3"/>
        <v>0</v>
      </c>
      <c r="Z84" s="521">
        <v>224.17020000000002</v>
      </c>
      <c r="AH84" s="536">
        <f t="shared" si="4"/>
        <v>0</v>
      </c>
      <c r="AI84" s="536">
        <f t="shared" si="5"/>
        <v>0.22417020000000001</v>
      </c>
    </row>
    <row r="85" spans="1:35" x14ac:dyDescent="0.25">
      <c r="A85" s="4">
        <v>493775.195645998</v>
      </c>
      <c r="B85" s="4">
        <v>5180671.4475499904</v>
      </c>
      <c r="C85" s="35" t="s">
        <v>6</v>
      </c>
      <c r="D85" s="82">
        <v>1</v>
      </c>
      <c r="E85" s="11">
        <v>19</v>
      </c>
      <c r="F85" s="16" t="s">
        <v>7</v>
      </c>
      <c r="G85" s="32" t="s">
        <v>23</v>
      </c>
      <c r="H85" s="533">
        <v>538</v>
      </c>
      <c r="I85" s="521">
        <v>2362.5666338582673</v>
      </c>
      <c r="J85" s="521"/>
      <c r="K85" s="118">
        <v>2.4209999999999998</v>
      </c>
      <c r="L85" s="118">
        <v>45.2</v>
      </c>
      <c r="N85" s="453">
        <v>89.668080000000003</v>
      </c>
      <c r="O85" s="453">
        <v>134.50211999999999</v>
      </c>
      <c r="P85" s="453">
        <v>224.17020000000002</v>
      </c>
      <c r="Q85" s="453">
        <v>134.50211999999999</v>
      </c>
      <c r="R85" s="454" t="s">
        <v>69</v>
      </c>
      <c r="Y85" s="536">
        <f t="shared" si="3"/>
        <v>0</v>
      </c>
      <c r="Z85" s="521">
        <v>224.17020000000002</v>
      </c>
      <c r="AH85" s="536">
        <f t="shared" si="4"/>
        <v>0</v>
      </c>
      <c r="AI85" s="536">
        <f t="shared" si="5"/>
        <v>0.22417020000000001</v>
      </c>
    </row>
    <row r="86" spans="1:35" x14ac:dyDescent="0.25">
      <c r="A86" s="4">
        <v>493807.10502900003</v>
      </c>
      <c r="B86" s="4">
        <v>5180671.6367899803</v>
      </c>
      <c r="C86" s="35" t="s">
        <v>6</v>
      </c>
      <c r="D86" s="82">
        <v>2</v>
      </c>
      <c r="E86" s="11">
        <v>20</v>
      </c>
      <c r="F86" s="16" t="s">
        <v>7</v>
      </c>
      <c r="G86" s="32" t="s">
        <v>23</v>
      </c>
      <c r="H86" s="533">
        <v>631</v>
      </c>
      <c r="I86" s="521">
        <v>2770.9656988188972</v>
      </c>
      <c r="J86" s="521"/>
      <c r="K86" s="118">
        <v>2.9060000000000001</v>
      </c>
      <c r="L86" s="118">
        <v>45.58</v>
      </c>
      <c r="N86" s="453">
        <v>0</v>
      </c>
      <c r="O86" s="453">
        <v>224.17020000000002</v>
      </c>
      <c r="P86" s="453">
        <v>224.17020000000002</v>
      </c>
      <c r="Q86" s="453">
        <v>134.50211999999999</v>
      </c>
      <c r="R86" s="454" t="s">
        <v>69</v>
      </c>
      <c r="Y86" s="536">
        <f t="shared" si="3"/>
        <v>0</v>
      </c>
      <c r="Z86" s="521">
        <v>224.17020000000002</v>
      </c>
      <c r="AH86" s="536">
        <f t="shared" si="4"/>
        <v>0</v>
      </c>
      <c r="AI86" s="536">
        <f t="shared" si="5"/>
        <v>0.22417020000000001</v>
      </c>
    </row>
    <row r="87" spans="1:35" x14ac:dyDescent="0.25">
      <c r="A87" s="4">
        <v>493838.99775600003</v>
      </c>
      <c r="B87" s="4">
        <v>5180655.6023700004</v>
      </c>
      <c r="C87" s="35" t="s">
        <v>6</v>
      </c>
      <c r="D87" s="82">
        <v>3</v>
      </c>
      <c r="E87" s="11">
        <v>21</v>
      </c>
      <c r="F87" s="16" t="s">
        <v>7</v>
      </c>
      <c r="G87" s="32" t="s">
        <v>23</v>
      </c>
      <c r="H87" s="533">
        <v>618</v>
      </c>
      <c r="I87" s="521">
        <v>2713.8776574803146</v>
      </c>
      <c r="J87" s="521"/>
      <c r="K87" s="118">
        <v>2.577</v>
      </c>
      <c r="L87" s="118">
        <v>45.11</v>
      </c>
      <c r="N87" s="453">
        <v>0</v>
      </c>
      <c r="O87" s="453">
        <v>224.17020000000002</v>
      </c>
      <c r="P87" s="453">
        <v>224.17020000000002</v>
      </c>
      <c r="Q87" s="453">
        <v>134.50211999999999</v>
      </c>
      <c r="R87" s="454" t="s">
        <v>69</v>
      </c>
      <c r="Y87" s="536">
        <f t="shared" si="3"/>
        <v>0</v>
      </c>
      <c r="Z87" s="521">
        <v>224.17020000000002</v>
      </c>
      <c r="AH87" s="536">
        <f t="shared" si="4"/>
        <v>0</v>
      </c>
      <c r="AI87" s="536">
        <f t="shared" si="5"/>
        <v>0.22417020000000001</v>
      </c>
    </row>
    <row r="88" spans="1:35" x14ac:dyDescent="0.25">
      <c r="A88" s="4">
        <v>493870.93683800002</v>
      </c>
      <c r="B88" s="4">
        <v>5180684.7948000003</v>
      </c>
      <c r="C88" s="35" t="s">
        <v>6</v>
      </c>
      <c r="D88" s="82">
        <v>3</v>
      </c>
      <c r="E88" s="11">
        <v>22</v>
      </c>
      <c r="F88" s="16" t="s">
        <v>7</v>
      </c>
      <c r="G88" s="32" t="s">
        <v>23</v>
      </c>
      <c r="H88" s="533">
        <v>629</v>
      </c>
      <c r="I88" s="521">
        <v>2762.1829232283462</v>
      </c>
      <c r="J88" s="521"/>
      <c r="K88" s="118">
        <v>2.6480000000000001</v>
      </c>
      <c r="L88" s="118">
        <v>45.18</v>
      </c>
      <c r="N88" s="453">
        <v>0</v>
      </c>
      <c r="O88" s="453">
        <v>224.17020000000002</v>
      </c>
      <c r="P88" s="453">
        <v>224.17020000000002</v>
      </c>
      <c r="Q88" s="453">
        <v>134.50211999999999</v>
      </c>
      <c r="R88" s="454" t="s">
        <v>69</v>
      </c>
      <c r="Y88" s="536">
        <f t="shared" si="3"/>
        <v>0</v>
      </c>
      <c r="Z88" s="521">
        <v>224.17020000000002</v>
      </c>
      <c r="AH88" s="536">
        <f t="shared" si="4"/>
        <v>0</v>
      </c>
      <c r="AI88" s="536">
        <f t="shared" si="5"/>
        <v>0.22417020000000001</v>
      </c>
    </row>
    <row r="89" spans="1:35" x14ac:dyDescent="0.25">
      <c r="A89" s="4">
        <v>493902.842645998</v>
      </c>
      <c r="B89" s="4">
        <v>5180681.5397699904</v>
      </c>
      <c r="C89" s="35" t="s">
        <v>6</v>
      </c>
      <c r="D89" s="82">
        <v>4</v>
      </c>
      <c r="E89" s="11">
        <v>23</v>
      </c>
      <c r="F89" s="16" t="s">
        <v>7</v>
      </c>
      <c r="G89" s="32" t="s">
        <v>23</v>
      </c>
      <c r="H89" s="533">
        <v>519</v>
      </c>
      <c r="I89" s="521">
        <v>2279.1302657480314</v>
      </c>
      <c r="J89" s="521"/>
      <c r="K89" s="118">
        <v>2.766</v>
      </c>
      <c r="L89" s="118">
        <v>45.45</v>
      </c>
      <c r="N89" s="453">
        <v>89.668080000000003</v>
      </c>
      <c r="O89" s="453">
        <v>134.50211999999999</v>
      </c>
      <c r="P89" s="453">
        <v>224.17020000000002</v>
      </c>
      <c r="Q89" s="453">
        <v>134.50211999999999</v>
      </c>
      <c r="R89" s="454" t="s">
        <v>69</v>
      </c>
      <c r="Y89" s="536">
        <f t="shared" si="3"/>
        <v>0</v>
      </c>
      <c r="Z89" s="521">
        <v>224.17020000000002</v>
      </c>
      <c r="AH89" s="536">
        <f t="shared" si="4"/>
        <v>0</v>
      </c>
      <c r="AI89" s="536">
        <f t="shared" si="5"/>
        <v>0.22417020000000001</v>
      </c>
    </row>
    <row r="90" spans="1:35" x14ac:dyDescent="0.25">
      <c r="A90" s="4">
        <v>493935.202922998</v>
      </c>
      <c r="B90" s="4">
        <v>5180676.1413799804</v>
      </c>
      <c r="C90" s="35" t="s">
        <v>6</v>
      </c>
      <c r="D90" s="82">
        <v>5</v>
      </c>
      <c r="E90" s="11">
        <v>24</v>
      </c>
      <c r="F90" s="16" t="s">
        <v>7</v>
      </c>
      <c r="G90" s="32" t="s">
        <v>23</v>
      </c>
      <c r="H90" s="533">
        <v>524</v>
      </c>
      <c r="I90" s="521">
        <v>2301.0872047244088</v>
      </c>
      <c r="J90" s="521"/>
      <c r="K90" s="118">
        <v>2.7909999999999999</v>
      </c>
      <c r="L90" s="118">
        <v>45.94</v>
      </c>
      <c r="N90" s="453">
        <v>89.668080000000003</v>
      </c>
      <c r="O90" s="453">
        <v>134.50211999999999</v>
      </c>
      <c r="P90" s="453">
        <v>224.17020000000002</v>
      </c>
      <c r="Q90" s="453">
        <v>134.50211999999999</v>
      </c>
      <c r="R90" s="454" t="s">
        <v>69</v>
      </c>
      <c r="Y90" s="536">
        <f t="shared" si="3"/>
        <v>0</v>
      </c>
      <c r="Z90" s="521">
        <v>224.17020000000002</v>
      </c>
      <c r="AH90" s="536">
        <f t="shared" si="4"/>
        <v>0</v>
      </c>
      <c r="AI90" s="536">
        <f t="shared" si="5"/>
        <v>0.22417020000000001</v>
      </c>
    </row>
    <row r="91" spans="1:35" x14ac:dyDescent="0.25">
      <c r="A91" s="4">
        <v>493966.647998998</v>
      </c>
      <c r="B91" s="4">
        <v>5180668.6962400004</v>
      </c>
      <c r="C91" s="35" t="s">
        <v>6</v>
      </c>
      <c r="D91" s="82">
        <v>5</v>
      </c>
      <c r="E91" s="11">
        <v>25</v>
      </c>
      <c r="F91" s="16" t="s">
        <v>7</v>
      </c>
      <c r="G91" s="32" t="s">
        <v>23</v>
      </c>
      <c r="H91" s="533">
        <v>666</v>
      </c>
      <c r="I91" s="521">
        <v>2924.664271653543</v>
      </c>
      <c r="J91" s="521"/>
      <c r="K91" s="118">
        <v>2.5550000000000002</v>
      </c>
      <c r="L91" s="118">
        <v>45.64</v>
      </c>
      <c r="N91" s="453">
        <v>89.668080000000003</v>
      </c>
      <c r="O91" s="453">
        <v>134.50211999999999</v>
      </c>
      <c r="P91" s="453">
        <v>224.17020000000002</v>
      </c>
      <c r="Q91" s="453">
        <v>134.50211999999999</v>
      </c>
      <c r="R91" s="454" t="s">
        <v>69</v>
      </c>
      <c r="Y91" s="536">
        <f t="shared" si="3"/>
        <v>0</v>
      </c>
      <c r="Z91" s="521">
        <v>224.17020000000002</v>
      </c>
      <c r="AH91" s="536">
        <f t="shared" si="4"/>
        <v>0</v>
      </c>
      <c r="AI91" s="536">
        <f t="shared" si="5"/>
        <v>0.22417020000000001</v>
      </c>
    </row>
    <row r="92" spans="1:35" x14ac:dyDescent="0.25">
      <c r="A92" s="4">
        <v>493998.558499999</v>
      </c>
      <c r="B92" s="4">
        <v>5180669.9977099802</v>
      </c>
      <c r="C92" s="35" t="s">
        <v>6</v>
      </c>
      <c r="D92" s="82">
        <v>6</v>
      </c>
      <c r="E92" s="11">
        <v>26</v>
      </c>
      <c r="F92" s="16" t="s">
        <v>7</v>
      </c>
      <c r="G92" s="32" t="s">
        <v>23</v>
      </c>
      <c r="H92" s="533">
        <v>528</v>
      </c>
      <c r="I92" s="521">
        <v>2318.6527559055116</v>
      </c>
      <c r="J92" s="521"/>
      <c r="K92" s="118">
        <v>2.5830000000000002</v>
      </c>
      <c r="L92" s="118">
        <v>45.37</v>
      </c>
      <c r="N92" s="453">
        <v>0</v>
      </c>
      <c r="O92" s="453">
        <v>224.17020000000002</v>
      </c>
      <c r="P92" s="453">
        <v>224.17020000000002</v>
      </c>
      <c r="Q92" s="453">
        <v>134.50211999999999</v>
      </c>
      <c r="R92" s="454" t="s">
        <v>69</v>
      </c>
      <c r="Y92" s="536">
        <f t="shared" si="3"/>
        <v>0</v>
      </c>
      <c r="Z92" s="521">
        <v>224.17020000000002</v>
      </c>
      <c r="AH92" s="536">
        <f t="shared" si="4"/>
        <v>0</v>
      </c>
      <c r="AI92" s="536">
        <f t="shared" si="5"/>
        <v>0.22417020000000001</v>
      </c>
    </row>
    <row r="93" spans="1:35" x14ac:dyDescent="0.25">
      <c r="A93" s="4">
        <v>494030.468212999</v>
      </c>
      <c r="B93" s="4">
        <v>5180670.5214999802</v>
      </c>
      <c r="C93" s="35" t="s">
        <v>6</v>
      </c>
      <c r="D93" s="82">
        <v>7</v>
      </c>
      <c r="E93" s="11">
        <v>27</v>
      </c>
      <c r="F93" s="16" t="s">
        <v>7</v>
      </c>
      <c r="G93" s="32" t="s">
        <v>23</v>
      </c>
      <c r="H93" s="533">
        <v>826</v>
      </c>
      <c r="I93" s="521">
        <v>3627.2863188976376</v>
      </c>
      <c r="J93" s="521"/>
      <c r="K93" s="118">
        <v>2.4489999999999998</v>
      </c>
      <c r="L93" s="118">
        <v>45.68</v>
      </c>
      <c r="N93" s="453">
        <v>0</v>
      </c>
      <c r="O93" s="453">
        <v>224.17020000000002</v>
      </c>
      <c r="P93" s="453">
        <v>224.17020000000002</v>
      </c>
      <c r="Q93" s="453">
        <v>134.50211999999999</v>
      </c>
      <c r="R93" s="454" t="s">
        <v>69</v>
      </c>
      <c r="Y93" s="536">
        <f t="shared" si="3"/>
        <v>0</v>
      </c>
      <c r="Z93" s="521">
        <v>224.17020000000002</v>
      </c>
      <c r="AH93" s="536">
        <f t="shared" si="4"/>
        <v>0</v>
      </c>
      <c r="AI93" s="536">
        <f t="shared" si="5"/>
        <v>0.22417020000000001</v>
      </c>
    </row>
    <row r="94" spans="1:35" x14ac:dyDescent="0.25">
      <c r="A94" s="4">
        <v>494062.370444</v>
      </c>
      <c r="B94" s="4">
        <v>5180663.4891600003</v>
      </c>
      <c r="C94" s="35" t="s">
        <v>6</v>
      </c>
      <c r="D94" s="82">
        <v>8</v>
      </c>
      <c r="E94" s="11">
        <v>28</v>
      </c>
      <c r="F94" s="16" t="s">
        <v>7</v>
      </c>
      <c r="G94" s="32" t="s">
        <v>23</v>
      </c>
      <c r="H94" s="533">
        <v>449</v>
      </c>
      <c r="I94" s="521">
        <v>1971.7331200787401</v>
      </c>
      <c r="J94" s="521"/>
      <c r="K94" s="118">
        <v>3.1059999999999999</v>
      </c>
      <c r="L94" s="118">
        <v>46.06</v>
      </c>
      <c r="N94" s="453">
        <v>89.668080000000003</v>
      </c>
      <c r="O94" s="453">
        <v>134.50211999999999</v>
      </c>
      <c r="P94" s="453">
        <v>224.17020000000002</v>
      </c>
      <c r="Q94" s="453">
        <v>134.50211999999999</v>
      </c>
      <c r="R94" s="454" t="s">
        <v>69</v>
      </c>
      <c r="Y94" s="536">
        <f t="shared" si="3"/>
        <v>0</v>
      </c>
      <c r="Z94" s="521">
        <v>224.17020000000002</v>
      </c>
      <c r="AH94" s="536">
        <f t="shared" si="4"/>
        <v>0</v>
      </c>
      <c r="AI94" s="536">
        <f t="shared" si="5"/>
        <v>0.22417020000000001</v>
      </c>
    </row>
    <row r="95" spans="1:35" x14ac:dyDescent="0.25">
      <c r="A95" s="4">
        <v>494094.297571</v>
      </c>
      <c r="B95" s="4">
        <v>5180681.6816999903</v>
      </c>
      <c r="C95" s="35" t="s">
        <v>6</v>
      </c>
      <c r="D95" s="82">
        <v>8</v>
      </c>
      <c r="E95" s="11">
        <v>29</v>
      </c>
      <c r="F95" s="16" t="s">
        <v>7</v>
      </c>
      <c r="G95" s="32" t="s">
        <v>23</v>
      </c>
      <c r="H95" s="533">
        <v>419</v>
      </c>
      <c r="I95" s="521">
        <v>1839.9914862204723</v>
      </c>
      <c r="J95" s="521"/>
      <c r="K95" s="118">
        <v>2.5710000000000002</v>
      </c>
      <c r="L95" s="118">
        <v>45.49</v>
      </c>
      <c r="N95" s="453">
        <v>0</v>
      </c>
      <c r="O95" s="453">
        <v>224.17020000000002</v>
      </c>
      <c r="P95" s="453">
        <v>224.17020000000002</v>
      </c>
      <c r="Q95" s="453">
        <v>134.50211999999999</v>
      </c>
      <c r="R95" s="454" t="s">
        <v>69</v>
      </c>
      <c r="Y95" s="536">
        <f t="shared" si="3"/>
        <v>0</v>
      </c>
      <c r="Z95" s="521">
        <v>224.17020000000002</v>
      </c>
      <c r="AH95" s="536">
        <f t="shared" si="4"/>
        <v>0</v>
      </c>
      <c r="AI95" s="536">
        <f t="shared" si="5"/>
        <v>0.22417020000000001</v>
      </c>
    </row>
    <row r="96" spans="1:35" x14ac:dyDescent="0.25">
      <c r="A96" s="4">
        <v>493276.726444998</v>
      </c>
      <c r="B96" s="4">
        <v>5180689.0780499903</v>
      </c>
      <c r="C96" s="35" t="s">
        <v>4</v>
      </c>
      <c r="D96" s="82">
        <v>1</v>
      </c>
      <c r="E96" s="11">
        <v>3</v>
      </c>
      <c r="F96" s="16" t="s">
        <v>8</v>
      </c>
      <c r="G96" s="32" t="s">
        <v>27</v>
      </c>
      <c r="H96" s="118">
        <v>727</v>
      </c>
      <c r="I96" s="521">
        <v>3192.5389271653539</v>
      </c>
      <c r="J96" s="521"/>
      <c r="K96" s="118">
        <v>2.3719999999999999</v>
      </c>
      <c r="L96" s="118">
        <v>44.59</v>
      </c>
      <c r="N96" s="453">
        <v>156.91914</v>
      </c>
      <c r="O96" s="453">
        <v>44.834040000000002</v>
      </c>
      <c r="P96" s="453">
        <v>201.75318000000001</v>
      </c>
      <c r="Q96" s="453">
        <v>89.668080000000003</v>
      </c>
      <c r="R96" s="454" t="s">
        <v>74</v>
      </c>
      <c r="Y96" s="536">
        <f t="shared" si="3"/>
        <v>0</v>
      </c>
      <c r="Z96" s="521">
        <v>201.75318000000001</v>
      </c>
      <c r="AH96" s="536">
        <f t="shared" si="4"/>
        <v>0</v>
      </c>
      <c r="AI96" s="536">
        <f t="shared" si="5"/>
        <v>0.20175318000000003</v>
      </c>
    </row>
    <row r="97" spans="1:35" x14ac:dyDescent="0.25">
      <c r="A97" s="4">
        <v>493308.02597100002</v>
      </c>
      <c r="B97" s="4">
        <v>5180687.1739800004</v>
      </c>
      <c r="C97" s="35" t="s">
        <v>4</v>
      </c>
      <c r="D97" s="82">
        <v>1</v>
      </c>
      <c r="E97" s="11">
        <v>4</v>
      </c>
      <c r="F97" s="16" t="s">
        <v>8</v>
      </c>
      <c r="G97" s="32" t="s">
        <v>27</v>
      </c>
      <c r="H97" s="118">
        <v>893</v>
      </c>
      <c r="I97" s="521">
        <v>3921.5093011811023</v>
      </c>
      <c r="J97" s="521"/>
      <c r="K97" s="118">
        <v>1.849</v>
      </c>
      <c r="L97" s="118">
        <v>44.56</v>
      </c>
      <c r="N97" s="453">
        <v>156.91914</v>
      </c>
      <c r="O97" s="453">
        <v>44.834040000000002</v>
      </c>
      <c r="P97" s="453">
        <v>201.75318000000001</v>
      </c>
      <c r="Q97" s="453">
        <v>89.668080000000003</v>
      </c>
      <c r="R97" s="454" t="s">
        <v>74</v>
      </c>
      <c r="Y97" s="536">
        <f t="shared" si="3"/>
        <v>0</v>
      </c>
      <c r="Z97" s="521">
        <v>201.75318000000001</v>
      </c>
      <c r="AH97" s="536">
        <f t="shared" si="4"/>
        <v>0</v>
      </c>
      <c r="AI97" s="536">
        <f t="shared" si="5"/>
        <v>0.20175318000000003</v>
      </c>
    </row>
    <row r="98" spans="1:35" x14ac:dyDescent="0.25">
      <c r="A98" s="4">
        <v>493339.95637500001</v>
      </c>
      <c r="B98" s="4">
        <v>5180706.3626100002</v>
      </c>
      <c r="C98" s="35" t="s">
        <v>4</v>
      </c>
      <c r="D98" s="82">
        <v>2</v>
      </c>
      <c r="E98" s="11">
        <v>5</v>
      </c>
      <c r="F98" s="16" t="s">
        <v>8</v>
      </c>
      <c r="G98" s="32" t="s">
        <v>27</v>
      </c>
      <c r="H98" s="118">
        <v>842</v>
      </c>
      <c r="I98" s="521">
        <v>3697.5485236220466</v>
      </c>
      <c r="J98" s="521"/>
      <c r="K98" s="118">
        <v>2.2759999999999998</v>
      </c>
      <c r="L98" s="118">
        <v>44.87</v>
      </c>
      <c r="N98" s="453">
        <v>156.91914</v>
      </c>
      <c r="O98" s="453">
        <v>44.834040000000002</v>
      </c>
      <c r="P98" s="453">
        <v>201.75318000000001</v>
      </c>
      <c r="Q98" s="453">
        <v>89.668080000000003</v>
      </c>
      <c r="R98" s="454" t="s">
        <v>74</v>
      </c>
      <c r="Y98" s="536">
        <f t="shared" si="3"/>
        <v>0</v>
      </c>
      <c r="Z98" s="521">
        <v>201.75318000000001</v>
      </c>
      <c r="AH98" s="536">
        <f t="shared" si="4"/>
        <v>0</v>
      </c>
      <c r="AI98" s="536">
        <f t="shared" si="5"/>
        <v>0.20175318000000003</v>
      </c>
    </row>
    <row r="99" spans="1:35" x14ac:dyDescent="0.25">
      <c r="A99" s="4">
        <v>493371.862522999</v>
      </c>
      <c r="B99" s="4">
        <v>5180703.7714799903</v>
      </c>
      <c r="C99" s="35" t="s">
        <v>4</v>
      </c>
      <c r="D99" s="82">
        <v>3</v>
      </c>
      <c r="E99" s="11">
        <v>6</v>
      </c>
      <c r="F99" s="16" t="s">
        <v>8</v>
      </c>
      <c r="G99" s="32" t="s">
        <v>27</v>
      </c>
      <c r="H99" s="118">
        <v>1060</v>
      </c>
      <c r="I99" s="521">
        <v>4654.8710629921252</v>
      </c>
      <c r="J99" s="521"/>
      <c r="K99" s="118">
        <v>1.9630000000000001</v>
      </c>
      <c r="L99" s="118">
        <v>44.58</v>
      </c>
      <c r="N99" s="453">
        <v>156.91914</v>
      </c>
      <c r="O99" s="453">
        <v>44.834040000000002</v>
      </c>
      <c r="P99" s="453">
        <v>201.75318000000001</v>
      </c>
      <c r="Q99" s="453">
        <v>89.668080000000003</v>
      </c>
      <c r="R99" s="454" t="s">
        <v>74</v>
      </c>
      <c r="Y99" s="536">
        <f t="shared" si="3"/>
        <v>0</v>
      </c>
      <c r="Z99" s="521">
        <v>201.75318000000001</v>
      </c>
      <c r="AH99" s="536">
        <f t="shared" si="4"/>
        <v>0</v>
      </c>
      <c r="AI99" s="536">
        <f t="shared" si="5"/>
        <v>0.20175318000000003</v>
      </c>
    </row>
    <row r="100" spans="1:35" x14ac:dyDescent="0.25">
      <c r="A100" s="4">
        <v>493403.78188800003</v>
      </c>
      <c r="B100" s="4">
        <v>5180713.1816999903</v>
      </c>
      <c r="C100" s="35" t="s">
        <v>4</v>
      </c>
      <c r="D100" s="82">
        <v>3</v>
      </c>
      <c r="E100" s="11">
        <v>7</v>
      </c>
      <c r="F100" s="16" t="s">
        <v>8</v>
      </c>
      <c r="G100" s="32" t="s">
        <v>27</v>
      </c>
      <c r="H100" s="118">
        <v>1130</v>
      </c>
      <c r="I100" s="521">
        <v>4962.2682086614168</v>
      </c>
      <c r="J100" s="521"/>
      <c r="K100" s="118">
        <v>2.2290000000000001</v>
      </c>
      <c r="L100" s="118">
        <v>44.36</v>
      </c>
      <c r="N100" s="453">
        <v>156.91914</v>
      </c>
      <c r="O100" s="453">
        <v>44.834040000000002</v>
      </c>
      <c r="P100" s="453">
        <v>201.75318000000001</v>
      </c>
      <c r="Q100" s="453">
        <v>89.668080000000003</v>
      </c>
      <c r="R100" s="454" t="s">
        <v>74</v>
      </c>
      <c r="Y100" s="536">
        <f t="shared" si="3"/>
        <v>0</v>
      </c>
      <c r="Z100" s="521">
        <v>201.75318000000001</v>
      </c>
      <c r="AH100" s="536">
        <f t="shared" si="4"/>
        <v>0</v>
      </c>
      <c r="AI100" s="536">
        <f t="shared" si="5"/>
        <v>0.20175318000000003</v>
      </c>
    </row>
    <row r="101" spans="1:35" x14ac:dyDescent="0.25">
      <c r="A101" s="4">
        <v>493435.68717500003</v>
      </c>
      <c r="B101" s="4">
        <v>5180709.8130599903</v>
      </c>
      <c r="C101" s="35" t="s">
        <v>4</v>
      </c>
      <c r="D101" s="82">
        <v>4</v>
      </c>
      <c r="E101" s="11">
        <v>8</v>
      </c>
      <c r="F101" s="16" t="s">
        <v>8</v>
      </c>
      <c r="G101" s="32" t="s">
        <v>27</v>
      </c>
      <c r="H101" s="118">
        <v>1236</v>
      </c>
      <c r="I101" s="521">
        <v>5427.7553149606292</v>
      </c>
      <c r="J101" s="521"/>
      <c r="K101" s="118">
        <v>2.165</v>
      </c>
      <c r="L101" s="118">
        <v>44.78</v>
      </c>
      <c r="N101" s="453">
        <v>156.91914</v>
      </c>
      <c r="O101" s="453">
        <v>44.834040000000002</v>
      </c>
      <c r="P101" s="453">
        <v>201.75318000000001</v>
      </c>
      <c r="Q101" s="453">
        <v>89.668080000000003</v>
      </c>
      <c r="R101" s="454" t="s">
        <v>74</v>
      </c>
      <c r="Y101" s="536">
        <f t="shared" si="3"/>
        <v>0</v>
      </c>
      <c r="Z101" s="521">
        <v>201.75318000000001</v>
      </c>
      <c r="AH101" s="536">
        <f t="shared" si="4"/>
        <v>0</v>
      </c>
      <c r="AI101" s="536">
        <f t="shared" si="5"/>
        <v>0.20175318000000003</v>
      </c>
    </row>
    <row r="102" spans="1:35" x14ac:dyDescent="0.25">
      <c r="A102" s="4">
        <v>493467.584636999</v>
      </c>
      <c r="B102" s="4">
        <v>5180699.2216499904</v>
      </c>
      <c r="C102" s="35" t="s">
        <v>4</v>
      </c>
      <c r="D102" s="82">
        <v>5</v>
      </c>
      <c r="E102" s="11">
        <v>9</v>
      </c>
      <c r="F102" s="16" t="s">
        <v>8</v>
      </c>
      <c r="G102" s="32" t="s">
        <v>27</v>
      </c>
      <c r="H102" s="118">
        <v>1122</v>
      </c>
      <c r="I102" s="521">
        <v>4927.1371062992121</v>
      </c>
      <c r="J102" s="521"/>
      <c r="K102" s="118">
        <v>1.99</v>
      </c>
      <c r="L102" s="118">
        <v>45</v>
      </c>
      <c r="N102" s="453">
        <v>156.91914</v>
      </c>
      <c r="O102" s="453">
        <v>44.834040000000002</v>
      </c>
      <c r="P102" s="453">
        <v>201.75318000000001</v>
      </c>
      <c r="Q102" s="453">
        <v>89.668080000000003</v>
      </c>
      <c r="R102" s="454" t="s">
        <v>74</v>
      </c>
      <c r="Y102" s="536">
        <f t="shared" si="3"/>
        <v>0</v>
      </c>
      <c r="Z102" s="521">
        <v>201.75318000000001</v>
      </c>
      <c r="AH102" s="536">
        <f t="shared" si="4"/>
        <v>0</v>
      </c>
      <c r="AI102" s="536">
        <f t="shared" si="5"/>
        <v>0.20175318000000003</v>
      </c>
    </row>
    <row r="103" spans="1:35" x14ac:dyDescent="0.25">
      <c r="A103" s="4">
        <v>493499.50784600002</v>
      </c>
      <c r="B103" s="4">
        <v>5180712.2994100004</v>
      </c>
      <c r="C103" s="35" t="s">
        <v>4</v>
      </c>
      <c r="D103" s="82">
        <v>6</v>
      </c>
      <c r="E103" s="11">
        <v>10</v>
      </c>
      <c r="F103" s="16" t="s">
        <v>8</v>
      </c>
      <c r="G103" s="32" t="s">
        <v>27</v>
      </c>
      <c r="H103" s="118">
        <v>1004</v>
      </c>
      <c r="I103" s="521">
        <v>4408.9533464566921</v>
      </c>
      <c r="J103" s="521"/>
      <c r="K103" s="118">
        <v>1.8680000000000001</v>
      </c>
      <c r="L103" s="118">
        <v>44.71</v>
      </c>
      <c r="N103" s="453">
        <v>156.91914</v>
      </c>
      <c r="O103" s="453">
        <v>44.834040000000002</v>
      </c>
      <c r="P103" s="453">
        <v>201.75318000000001</v>
      </c>
      <c r="Q103" s="453">
        <v>89.668080000000003</v>
      </c>
      <c r="R103" s="454" t="s">
        <v>74</v>
      </c>
      <c r="Y103" s="536">
        <f t="shared" si="3"/>
        <v>0</v>
      </c>
      <c r="Z103" s="521">
        <v>201.75318000000001</v>
      </c>
      <c r="AH103" s="536">
        <f t="shared" si="4"/>
        <v>0</v>
      </c>
      <c r="AI103" s="536">
        <f t="shared" si="5"/>
        <v>0.20175318000000003</v>
      </c>
    </row>
    <row r="104" spans="1:35" x14ac:dyDescent="0.25">
      <c r="A104" s="4">
        <v>493531.398579998</v>
      </c>
      <c r="B104" s="4">
        <v>5180695.3743799804</v>
      </c>
      <c r="C104" s="35" t="s">
        <v>5</v>
      </c>
      <c r="D104" s="82">
        <v>1</v>
      </c>
      <c r="E104" s="11">
        <v>11</v>
      </c>
      <c r="F104" s="16" t="s">
        <v>8</v>
      </c>
      <c r="G104" s="32" t="s">
        <v>25</v>
      </c>
      <c r="H104" s="118">
        <v>342</v>
      </c>
      <c r="I104" s="521">
        <v>1501.8546259842517</v>
      </c>
      <c r="J104" s="521"/>
      <c r="K104" s="116">
        <v>3.6309999999999998</v>
      </c>
      <c r="L104" s="532">
        <v>60.131</v>
      </c>
      <c r="N104" s="453">
        <v>0</v>
      </c>
      <c r="O104" s="453">
        <v>145.71063000000001</v>
      </c>
      <c r="P104" s="453">
        <v>145.71063000000001</v>
      </c>
      <c r="Q104" s="453">
        <v>8.9668080000000003</v>
      </c>
      <c r="R104" s="454" t="s">
        <v>77</v>
      </c>
      <c r="Y104" s="536">
        <f t="shared" si="3"/>
        <v>0</v>
      </c>
      <c r="Z104" s="521">
        <v>145.71063000000001</v>
      </c>
      <c r="AH104" s="536">
        <f t="shared" si="4"/>
        <v>0</v>
      </c>
      <c r="AI104" s="536">
        <f t="shared" si="5"/>
        <v>0.14571063000000001</v>
      </c>
    </row>
    <row r="105" spans="1:35" x14ac:dyDescent="0.25">
      <c r="A105" s="4">
        <v>493561.31900000002</v>
      </c>
      <c r="B105" s="4">
        <v>5180707.22915</v>
      </c>
      <c r="C105" s="35" t="s">
        <v>5</v>
      </c>
      <c r="D105" s="82">
        <v>1</v>
      </c>
      <c r="E105" s="11">
        <v>12</v>
      </c>
      <c r="F105" s="16" t="s">
        <v>8</v>
      </c>
      <c r="G105" s="32" t="s">
        <v>25</v>
      </c>
      <c r="H105" s="118">
        <v>338</v>
      </c>
      <c r="I105" s="521">
        <v>1484.2890748031496</v>
      </c>
      <c r="J105" s="521"/>
      <c r="K105" s="116">
        <v>4.3609999999999998</v>
      </c>
      <c r="L105" s="532">
        <v>58.173999999999999</v>
      </c>
      <c r="N105" s="453">
        <v>0</v>
      </c>
      <c r="O105" s="453">
        <v>145.71063000000001</v>
      </c>
      <c r="P105" s="453">
        <v>145.71063000000001</v>
      </c>
      <c r="Q105" s="453">
        <v>8.9668080000000003</v>
      </c>
      <c r="R105" s="454" t="s">
        <v>77</v>
      </c>
      <c r="Y105" s="536">
        <f t="shared" si="3"/>
        <v>0</v>
      </c>
      <c r="Z105" s="521">
        <v>145.71063000000001</v>
      </c>
      <c r="AH105" s="536">
        <f t="shared" si="4"/>
        <v>0</v>
      </c>
      <c r="AI105" s="536">
        <f t="shared" si="5"/>
        <v>0.14571063000000001</v>
      </c>
    </row>
    <row r="106" spans="1:35" x14ac:dyDescent="0.25">
      <c r="A106" s="4">
        <v>493595.221616</v>
      </c>
      <c r="B106" s="4">
        <v>5180699.9730599904</v>
      </c>
      <c r="C106" s="35" t="s">
        <v>5</v>
      </c>
      <c r="D106" s="82">
        <v>2</v>
      </c>
      <c r="E106" s="11">
        <v>13</v>
      </c>
      <c r="F106" s="16" t="s">
        <v>8</v>
      </c>
      <c r="G106" s="32" t="s">
        <v>26</v>
      </c>
      <c r="H106" s="118">
        <v>151</v>
      </c>
      <c r="I106" s="521">
        <v>673.70914999999991</v>
      </c>
      <c r="J106" s="521"/>
      <c r="K106" s="118">
        <v>3.4119999999999999</v>
      </c>
      <c r="L106" s="118">
        <v>44.78</v>
      </c>
      <c r="N106" s="453">
        <v>0</v>
      </c>
      <c r="O106" s="453">
        <v>0</v>
      </c>
      <c r="P106" s="453">
        <v>0</v>
      </c>
      <c r="Q106" s="453">
        <v>246.58722</v>
      </c>
      <c r="R106" s="454" t="s">
        <v>80</v>
      </c>
      <c r="Y106" s="536">
        <f t="shared" si="3"/>
        <v>0</v>
      </c>
      <c r="Z106" s="521">
        <v>0</v>
      </c>
      <c r="AH106" s="536">
        <f t="shared" si="4"/>
        <v>0</v>
      </c>
      <c r="AI106" s="536">
        <f t="shared" si="5"/>
        <v>0</v>
      </c>
    </row>
    <row r="107" spans="1:35" x14ac:dyDescent="0.25">
      <c r="A107" s="4">
        <v>493627.13805200002</v>
      </c>
      <c r="B107" s="4">
        <v>5180706.9397900002</v>
      </c>
      <c r="C107" s="35" t="s">
        <v>5</v>
      </c>
      <c r="D107" s="82">
        <v>3</v>
      </c>
      <c r="E107" s="11">
        <v>14</v>
      </c>
      <c r="F107" s="16" t="s">
        <v>8</v>
      </c>
      <c r="G107" s="32" t="s">
        <v>25</v>
      </c>
      <c r="H107" s="118">
        <v>395</v>
      </c>
      <c r="I107" s="521">
        <v>1734.5981791338581</v>
      </c>
      <c r="J107" s="521"/>
      <c r="K107" s="116">
        <v>4.0616000000000003</v>
      </c>
      <c r="L107" s="532">
        <v>59.024000000000001</v>
      </c>
      <c r="N107" s="453">
        <v>16.812764999999999</v>
      </c>
      <c r="O107" s="453">
        <v>125.535312</v>
      </c>
      <c r="P107" s="453">
        <v>142.34807700000002</v>
      </c>
      <c r="Q107" s="453">
        <v>11.20851</v>
      </c>
      <c r="R107" s="454" t="s">
        <v>77</v>
      </c>
      <c r="Y107" s="536">
        <f t="shared" si="3"/>
        <v>0</v>
      </c>
      <c r="Z107" s="521">
        <v>142.34807700000002</v>
      </c>
      <c r="AH107" s="536">
        <f t="shared" si="4"/>
        <v>0</v>
      </c>
      <c r="AI107" s="536">
        <f t="shared" si="5"/>
        <v>0.14234807700000002</v>
      </c>
    </row>
    <row r="108" spans="1:35" x14ac:dyDescent="0.25">
      <c r="A108" s="4">
        <v>493659.03774300002</v>
      </c>
      <c r="B108" s="4">
        <v>5180698.1273499904</v>
      </c>
      <c r="C108" s="35" t="s">
        <v>5</v>
      </c>
      <c r="D108" s="82">
        <v>4</v>
      </c>
      <c r="E108" s="11">
        <v>15</v>
      </c>
      <c r="F108" s="16" t="s">
        <v>8</v>
      </c>
      <c r="G108" s="32" t="s">
        <v>28</v>
      </c>
      <c r="H108" s="118">
        <v>522</v>
      </c>
      <c r="I108" s="521">
        <v>2292.3044291338579</v>
      </c>
      <c r="J108" s="521"/>
      <c r="K108" s="118">
        <v>1.2649999999999999</v>
      </c>
      <c r="L108" s="118">
        <v>43.6</v>
      </c>
      <c r="N108" s="453">
        <v>123.29361</v>
      </c>
      <c r="O108" s="453">
        <v>44.834040000000002</v>
      </c>
      <c r="P108" s="453">
        <v>168.12765000000002</v>
      </c>
      <c r="Q108" s="453">
        <v>134.50211999999999</v>
      </c>
      <c r="R108" s="454" t="s">
        <v>81</v>
      </c>
      <c r="Y108" s="536">
        <f t="shared" si="3"/>
        <v>0</v>
      </c>
      <c r="Z108" s="521">
        <v>168.12765000000002</v>
      </c>
      <c r="AH108" s="536">
        <f t="shared" si="4"/>
        <v>0</v>
      </c>
      <c r="AI108" s="536">
        <f t="shared" si="5"/>
        <v>0.16812765000000002</v>
      </c>
    </row>
    <row r="109" spans="1:35" x14ac:dyDescent="0.25">
      <c r="A109" s="4">
        <v>493690.954815</v>
      </c>
      <c r="B109" s="4">
        <v>5180705.7611499904</v>
      </c>
      <c r="C109" s="35" t="s">
        <v>5</v>
      </c>
      <c r="D109" s="82">
        <v>5</v>
      </c>
      <c r="E109" s="11">
        <v>16</v>
      </c>
      <c r="F109" s="16" t="s">
        <v>8</v>
      </c>
      <c r="G109" s="32" t="s">
        <v>24</v>
      </c>
      <c r="H109" s="118">
        <v>473</v>
      </c>
      <c r="I109" s="521">
        <v>2077.126427165354</v>
      </c>
      <c r="J109" s="521"/>
      <c r="K109" s="118">
        <v>2.161</v>
      </c>
      <c r="L109" s="118">
        <v>44.35</v>
      </c>
      <c r="N109" s="453">
        <v>0</v>
      </c>
      <c r="O109" s="453">
        <v>156.91914</v>
      </c>
      <c r="P109" s="453">
        <v>156.91914</v>
      </c>
      <c r="Q109" s="453">
        <v>112.08510000000001</v>
      </c>
      <c r="R109" s="454" t="s">
        <v>66</v>
      </c>
      <c r="Y109" s="536">
        <f t="shared" si="3"/>
        <v>0</v>
      </c>
      <c r="Z109" s="521">
        <v>156.91914</v>
      </c>
      <c r="AH109" s="536">
        <f t="shared" si="4"/>
        <v>0</v>
      </c>
      <c r="AI109" s="536">
        <f t="shared" si="5"/>
        <v>0.15691914000000001</v>
      </c>
    </row>
    <row r="110" spans="1:35" x14ac:dyDescent="0.25">
      <c r="A110" s="4">
        <v>493725.57659200003</v>
      </c>
      <c r="B110" s="4">
        <v>5180706.6988500003</v>
      </c>
      <c r="C110" s="35" t="s">
        <v>5</v>
      </c>
      <c r="D110" s="82">
        <v>6</v>
      </c>
      <c r="E110" s="11">
        <v>17</v>
      </c>
      <c r="F110" s="16" t="s">
        <v>8</v>
      </c>
      <c r="G110" s="32" t="s">
        <v>26</v>
      </c>
      <c r="H110" s="118">
        <v>356</v>
      </c>
      <c r="I110" s="521">
        <v>1588.3473999999999</v>
      </c>
      <c r="J110" s="521"/>
      <c r="K110" s="118">
        <v>3.1230000000000002</v>
      </c>
      <c r="L110" s="118">
        <v>44.85</v>
      </c>
      <c r="N110" s="453">
        <v>0</v>
      </c>
      <c r="O110" s="453">
        <v>0</v>
      </c>
      <c r="P110" s="453">
        <v>0</v>
      </c>
      <c r="Q110" s="453">
        <v>246.58722</v>
      </c>
      <c r="R110" s="454" t="s">
        <v>82</v>
      </c>
      <c r="Y110" s="536">
        <f t="shared" si="3"/>
        <v>0</v>
      </c>
      <c r="Z110" s="521">
        <v>0</v>
      </c>
      <c r="AH110" s="536">
        <f t="shared" si="4"/>
        <v>0</v>
      </c>
      <c r="AI110" s="536">
        <f t="shared" si="5"/>
        <v>0</v>
      </c>
    </row>
    <row r="111" spans="1:35" x14ac:dyDescent="0.25">
      <c r="A111" s="4">
        <v>493759.15355300001</v>
      </c>
      <c r="B111" s="4">
        <v>5180683.4043399803</v>
      </c>
      <c r="C111" s="35" t="s">
        <v>6</v>
      </c>
      <c r="D111" s="82">
        <v>1</v>
      </c>
      <c r="E111" s="11">
        <v>18</v>
      </c>
      <c r="F111" s="16" t="s">
        <v>8</v>
      </c>
      <c r="G111" s="32" t="s">
        <v>23</v>
      </c>
      <c r="H111" s="533">
        <v>570</v>
      </c>
      <c r="I111" s="521">
        <v>2503.0910433070862</v>
      </c>
      <c r="J111" s="521"/>
      <c r="K111" s="118">
        <v>2.58</v>
      </c>
      <c r="L111" s="118">
        <v>45.17</v>
      </c>
      <c r="N111" s="453">
        <v>89.668080000000003</v>
      </c>
      <c r="O111" s="453">
        <v>134.50211999999999</v>
      </c>
      <c r="P111" s="453">
        <v>224.17020000000002</v>
      </c>
      <c r="Q111" s="453">
        <v>134.50211999999999</v>
      </c>
      <c r="R111" s="454" t="s">
        <v>69</v>
      </c>
      <c r="Y111" s="536">
        <f t="shared" si="3"/>
        <v>0</v>
      </c>
      <c r="Z111" s="521">
        <v>224.17020000000002</v>
      </c>
      <c r="AH111" s="536">
        <f t="shared" si="4"/>
        <v>0</v>
      </c>
      <c r="AI111" s="536">
        <f t="shared" si="5"/>
        <v>0.22417020000000001</v>
      </c>
    </row>
    <row r="112" spans="1:35" x14ac:dyDescent="0.25">
      <c r="A112" s="4">
        <v>493786.67919900001</v>
      </c>
      <c r="B112" s="4">
        <v>5180703.2165999804</v>
      </c>
      <c r="C112" s="35" t="s">
        <v>6</v>
      </c>
      <c r="D112" s="82">
        <v>1</v>
      </c>
      <c r="E112" s="11">
        <v>19</v>
      </c>
      <c r="F112" s="16" t="s">
        <v>8</v>
      </c>
      <c r="G112" s="32" t="s">
        <v>23</v>
      </c>
      <c r="H112" s="533">
        <v>526</v>
      </c>
      <c r="I112" s="521">
        <v>2309.8699803149602</v>
      </c>
      <c r="J112" s="521"/>
      <c r="K112" s="118">
        <v>2.613</v>
      </c>
      <c r="L112" s="118">
        <v>45.32</v>
      </c>
      <c r="N112" s="453">
        <v>0</v>
      </c>
      <c r="O112" s="453">
        <v>224.17020000000002</v>
      </c>
      <c r="P112" s="453">
        <v>224.17020000000002</v>
      </c>
      <c r="Q112" s="453">
        <v>134.50211999999999</v>
      </c>
      <c r="R112" s="454" t="s">
        <v>69</v>
      </c>
      <c r="Y112" s="536">
        <f t="shared" si="3"/>
        <v>0</v>
      </c>
      <c r="Z112" s="521">
        <v>224.17020000000002</v>
      </c>
      <c r="AH112" s="536">
        <f t="shared" si="4"/>
        <v>0</v>
      </c>
      <c r="AI112" s="536">
        <f t="shared" si="5"/>
        <v>0.22417020000000001</v>
      </c>
    </row>
    <row r="113" spans="1:35" x14ac:dyDescent="0.25">
      <c r="A113" s="4">
        <v>493818.588412999</v>
      </c>
      <c r="B113" s="4">
        <v>5180703.4058999904</v>
      </c>
      <c r="C113" s="35" t="s">
        <v>6</v>
      </c>
      <c r="D113" s="82">
        <v>2</v>
      </c>
      <c r="E113" s="11">
        <v>20</v>
      </c>
      <c r="F113" s="16" t="s">
        <v>8</v>
      </c>
      <c r="G113" s="32" t="s">
        <v>23</v>
      </c>
      <c r="H113" s="533">
        <v>586</v>
      </c>
      <c r="I113" s="521">
        <v>2573.3532480314957</v>
      </c>
      <c r="J113" s="521"/>
      <c r="K113" s="118">
        <v>2.37</v>
      </c>
      <c r="L113" s="118">
        <v>44.68</v>
      </c>
      <c r="N113" s="453">
        <v>89.668080000000003</v>
      </c>
      <c r="O113" s="453">
        <v>134.50211999999999</v>
      </c>
      <c r="P113" s="453">
        <v>224.17020000000002</v>
      </c>
      <c r="Q113" s="453">
        <v>134.50211999999999</v>
      </c>
      <c r="R113" s="454" t="s">
        <v>69</v>
      </c>
      <c r="Y113" s="536">
        <f t="shared" si="3"/>
        <v>0</v>
      </c>
      <c r="Z113" s="521">
        <v>224.17020000000002</v>
      </c>
      <c r="AH113" s="536">
        <f t="shared" si="4"/>
        <v>0</v>
      </c>
      <c r="AI113" s="536">
        <f t="shared" si="5"/>
        <v>0.22417020000000001</v>
      </c>
    </row>
    <row r="114" spans="1:35" x14ac:dyDescent="0.25">
      <c r="A114" s="4">
        <v>493851.846663</v>
      </c>
      <c r="B114" s="4">
        <v>5180685.5506600002</v>
      </c>
      <c r="C114" s="35" t="s">
        <v>6</v>
      </c>
      <c r="D114" s="82">
        <v>3</v>
      </c>
      <c r="E114" s="11">
        <v>21</v>
      </c>
      <c r="F114" s="16" t="s">
        <v>8</v>
      </c>
      <c r="G114" s="32" t="s">
        <v>23</v>
      </c>
      <c r="H114" s="533">
        <v>593</v>
      </c>
      <c r="I114" s="521">
        <v>2604.0929625984249</v>
      </c>
      <c r="J114" s="521"/>
      <c r="K114" s="118">
        <v>2.669</v>
      </c>
      <c r="L114" s="118">
        <v>44.88</v>
      </c>
      <c r="N114" s="453">
        <v>89.668080000000003</v>
      </c>
      <c r="O114" s="453">
        <v>134.50211999999999</v>
      </c>
      <c r="P114" s="453">
        <v>224.17020000000002</v>
      </c>
      <c r="Q114" s="453">
        <v>134.50211999999999</v>
      </c>
      <c r="R114" s="454" t="s">
        <v>69</v>
      </c>
      <c r="Y114" s="536">
        <f t="shared" si="3"/>
        <v>0</v>
      </c>
      <c r="Z114" s="521">
        <v>224.17020000000002</v>
      </c>
      <c r="AH114" s="536">
        <f t="shared" si="4"/>
        <v>0</v>
      </c>
      <c r="AI114" s="536">
        <f t="shared" si="5"/>
        <v>0.22417020000000001</v>
      </c>
    </row>
    <row r="115" spans="1:35" x14ac:dyDescent="0.25">
      <c r="A115" s="4">
        <v>493882.41985800001</v>
      </c>
      <c r="B115" s="4">
        <v>5180716.5640399903</v>
      </c>
      <c r="C115" s="35" t="s">
        <v>6</v>
      </c>
      <c r="D115" s="82">
        <v>3</v>
      </c>
      <c r="E115" s="11">
        <v>22</v>
      </c>
      <c r="F115" s="16" t="s">
        <v>8</v>
      </c>
      <c r="G115" s="32" t="s">
        <v>23</v>
      </c>
      <c r="H115" s="533">
        <v>449</v>
      </c>
      <c r="I115" s="521">
        <v>1971.7331200787401</v>
      </c>
      <c r="J115" s="521"/>
      <c r="K115" s="118">
        <v>2.3740000000000001</v>
      </c>
      <c r="L115" s="118">
        <v>44.63</v>
      </c>
      <c r="N115" s="453">
        <v>89.668080000000003</v>
      </c>
      <c r="O115" s="453">
        <v>134.50211999999999</v>
      </c>
      <c r="P115" s="453">
        <v>224.17020000000002</v>
      </c>
      <c r="Q115" s="453">
        <v>134.50211999999999</v>
      </c>
      <c r="R115" s="454" t="s">
        <v>69</v>
      </c>
      <c r="Y115" s="536">
        <f t="shared" si="3"/>
        <v>0</v>
      </c>
      <c r="Z115" s="521">
        <v>224.17020000000002</v>
      </c>
      <c r="AH115" s="536">
        <f t="shared" si="4"/>
        <v>0</v>
      </c>
      <c r="AI115" s="536">
        <f t="shared" si="5"/>
        <v>0.22417020000000001</v>
      </c>
    </row>
    <row r="116" spans="1:35" x14ac:dyDescent="0.25">
      <c r="A116" s="4">
        <v>493915.69116500003</v>
      </c>
      <c r="B116" s="4">
        <v>5180711.4881800003</v>
      </c>
      <c r="C116" s="35" t="s">
        <v>6</v>
      </c>
      <c r="D116" s="82">
        <v>4</v>
      </c>
      <c r="E116" s="11">
        <v>23</v>
      </c>
      <c r="F116" s="16" t="s">
        <v>8</v>
      </c>
      <c r="G116" s="32" t="s">
        <v>23</v>
      </c>
      <c r="H116" s="533">
        <v>466</v>
      </c>
      <c r="I116" s="521">
        <v>2046.3867125984252</v>
      </c>
      <c r="J116" s="521"/>
      <c r="K116" s="118">
        <v>2.8929999999999998</v>
      </c>
      <c r="L116" s="118">
        <v>46.12</v>
      </c>
      <c r="N116" s="453">
        <v>89.668080000000003</v>
      </c>
      <c r="O116" s="453">
        <v>134.50211999999999</v>
      </c>
      <c r="P116" s="453">
        <v>224.17020000000002</v>
      </c>
      <c r="Q116" s="453">
        <v>134.50211999999999</v>
      </c>
      <c r="R116" s="454" t="s">
        <v>69</v>
      </c>
      <c r="Y116" s="536">
        <f t="shared" si="3"/>
        <v>0</v>
      </c>
      <c r="Z116" s="521">
        <v>224.17020000000002</v>
      </c>
      <c r="AH116" s="536">
        <f t="shared" si="4"/>
        <v>0</v>
      </c>
      <c r="AI116" s="536">
        <f t="shared" si="5"/>
        <v>0.22417020000000001</v>
      </c>
    </row>
    <row r="117" spans="1:35" x14ac:dyDescent="0.25">
      <c r="A117" s="4">
        <v>493946.230398999</v>
      </c>
      <c r="B117" s="4">
        <v>5180709.2763900002</v>
      </c>
      <c r="C117" s="35" t="s">
        <v>6</v>
      </c>
      <c r="D117" s="82">
        <v>4</v>
      </c>
      <c r="E117" s="11">
        <v>24</v>
      </c>
      <c r="F117" s="16" t="s">
        <v>8</v>
      </c>
      <c r="G117" s="32" t="s">
        <v>23</v>
      </c>
      <c r="H117" s="533">
        <v>530</v>
      </c>
      <c r="I117" s="521">
        <v>2327.4355314960626</v>
      </c>
      <c r="J117" s="521"/>
      <c r="K117" s="118">
        <v>2.5990000000000002</v>
      </c>
      <c r="L117" s="118">
        <v>45.87</v>
      </c>
      <c r="N117" s="453">
        <v>89.668080000000003</v>
      </c>
      <c r="O117" s="453">
        <v>134.50211999999999</v>
      </c>
      <c r="P117" s="453">
        <v>224.17020000000002</v>
      </c>
      <c r="Q117" s="453">
        <v>134.50211999999999</v>
      </c>
      <c r="R117" s="454" t="s">
        <v>69</v>
      </c>
      <c r="Y117" s="536">
        <f t="shared" si="3"/>
        <v>0</v>
      </c>
      <c r="Z117" s="521">
        <v>224.17020000000002</v>
      </c>
      <c r="AH117" s="536">
        <f t="shared" si="4"/>
        <v>0</v>
      </c>
      <c r="AI117" s="536">
        <f t="shared" si="5"/>
        <v>0.22417020000000001</v>
      </c>
    </row>
    <row r="118" spans="1:35" x14ac:dyDescent="0.25">
      <c r="A118" s="4">
        <v>493978.13054300001</v>
      </c>
      <c r="B118" s="4">
        <v>5180700.4656499904</v>
      </c>
      <c r="C118" s="35" t="s">
        <v>6</v>
      </c>
      <c r="D118" s="82">
        <v>5</v>
      </c>
      <c r="E118" s="11">
        <v>25</v>
      </c>
      <c r="F118" s="16" t="s">
        <v>8</v>
      </c>
      <c r="G118" s="32" t="s">
        <v>23</v>
      </c>
      <c r="H118" s="533">
        <v>594</v>
      </c>
      <c r="I118" s="521">
        <v>2608.4843503937004</v>
      </c>
      <c r="J118" s="521"/>
      <c r="K118" s="118">
        <v>2.9889999999999999</v>
      </c>
      <c r="L118" s="118">
        <v>46.18</v>
      </c>
      <c r="N118" s="453">
        <v>89.668080000000003</v>
      </c>
      <c r="O118" s="453">
        <v>134.50211999999999</v>
      </c>
      <c r="P118" s="453">
        <v>224.17020000000002</v>
      </c>
      <c r="Q118" s="453">
        <v>134.50211999999999</v>
      </c>
      <c r="R118" s="454" t="s">
        <v>69</v>
      </c>
      <c r="Y118" s="536">
        <f t="shared" si="3"/>
        <v>0</v>
      </c>
      <c r="Z118" s="521">
        <v>224.17020000000002</v>
      </c>
      <c r="AH118" s="536">
        <f t="shared" si="4"/>
        <v>0</v>
      </c>
      <c r="AI118" s="536">
        <f t="shared" si="5"/>
        <v>0.22417020000000001</v>
      </c>
    </row>
    <row r="119" spans="1:35" x14ac:dyDescent="0.25">
      <c r="A119" s="4">
        <v>494010.040872999</v>
      </c>
      <c r="B119" s="4">
        <v>5180701.7671800004</v>
      </c>
      <c r="C119" s="35" t="s">
        <v>6</v>
      </c>
      <c r="D119" s="82">
        <v>6</v>
      </c>
      <c r="E119" s="11">
        <v>26</v>
      </c>
      <c r="F119" s="16" t="s">
        <v>8</v>
      </c>
      <c r="G119" s="32" t="s">
        <v>23</v>
      </c>
      <c r="H119" s="533">
        <v>549</v>
      </c>
      <c r="I119" s="521">
        <v>2410.8718996062994</v>
      </c>
      <c r="J119" s="521"/>
      <c r="K119" s="118">
        <v>2.387</v>
      </c>
      <c r="L119" s="118">
        <v>45.37</v>
      </c>
      <c r="N119" s="453">
        <v>89.668080000000003</v>
      </c>
      <c r="O119" s="453">
        <v>134.50211999999999</v>
      </c>
      <c r="P119" s="453">
        <v>224.17020000000002</v>
      </c>
      <c r="Q119" s="453">
        <v>134.50211999999999</v>
      </c>
      <c r="R119" s="454" t="s">
        <v>69</v>
      </c>
      <c r="Y119" s="536">
        <f t="shared" si="3"/>
        <v>0</v>
      </c>
      <c r="Z119" s="521">
        <v>224.17020000000002</v>
      </c>
      <c r="AH119" s="536">
        <f t="shared" si="4"/>
        <v>0</v>
      </c>
      <c r="AI119" s="536">
        <f t="shared" si="5"/>
        <v>0.22417020000000001</v>
      </c>
    </row>
    <row r="120" spans="1:35" x14ac:dyDescent="0.25">
      <c r="A120" s="4">
        <v>494044.226517</v>
      </c>
      <c r="B120" s="4">
        <v>5180700.4701500004</v>
      </c>
      <c r="C120" s="35" t="s">
        <v>6</v>
      </c>
      <c r="D120" s="82">
        <v>7</v>
      </c>
      <c r="E120" s="11">
        <v>27</v>
      </c>
      <c r="F120" s="16" t="s">
        <v>8</v>
      </c>
      <c r="G120" s="32" t="s">
        <v>23</v>
      </c>
      <c r="H120" s="533">
        <v>717</v>
      </c>
      <c r="I120" s="521">
        <v>3148.6250492125978</v>
      </c>
      <c r="J120" s="521"/>
      <c r="K120" s="118">
        <v>2.5249999999999999</v>
      </c>
      <c r="L120" s="118">
        <v>45.33</v>
      </c>
      <c r="N120" s="453">
        <v>0</v>
      </c>
      <c r="O120" s="453">
        <v>224.17020000000002</v>
      </c>
      <c r="P120" s="453">
        <v>224.17020000000002</v>
      </c>
      <c r="Q120" s="453">
        <v>134.50211999999999</v>
      </c>
      <c r="R120" s="454" t="s">
        <v>69</v>
      </c>
      <c r="Y120" s="536">
        <f t="shared" si="3"/>
        <v>0</v>
      </c>
      <c r="Z120" s="521">
        <v>224.17020000000002</v>
      </c>
      <c r="AH120" s="536">
        <f t="shared" si="4"/>
        <v>0</v>
      </c>
      <c r="AI120" s="536">
        <f t="shared" si="5"/>
        <v>0.22417020000000001</v>
      </c>
    </row>
    <row r="121" spans="1:35" x14ac:dyDescent="0.25">
      <c r="A121" s="4">
        <v>494073.852491998</v>
      </c>
      <c r="B121" s="4">
        <v>5180695.25875</v>
      </c>
      <c r="C121" s="35" t="s">
        <v>6</v>
      </c>
      <c r="D121" s="82">
        <v>7</v>
      </c>
      <c r="E121" s="11">
        <v>28</v>
      </c>
      <c r="F121" s="16" t="s">
        <v>8</v>
      </c>
      <c r="G121" s="32" t="s">
        <v>23</v>
      </c>
      <c r="H121" s="533">
        <v>452</v>
      </c>
      <c r="I121" s="521">
        <v>1984.9072834645667</v>
      </c>
      <c r="J121" s="521"/>
      <c r="K121" s="118">
        <v>2.6760000000000002</v>
      </c>
      <c r="L121" s="118">
        <v>45.61</v>
      </c>
      <c r="N121" s="453">
        <v>89.668080000000003</v>
      </c>
      <c r="O121" s="453">
        <v>134.50211999999999</v>
      </c>
      <c r="P121" s="453">
        <v>224.17020000000002</v>
      </c>
      <c r="Q121" s="453">
        <v>134.50211999999999</v>
      </c>
      <c r="R121" s="454" t="s">
        <v>69</v>
      </c>
      <c r="Y121" s="536">
        <f t="shared" si="3"/>
        <v>0</v>
      </c>
      <c r="Z121" s="521">
        <v>224.17020000000002</v>
      </c>
      <c r="AH121" s="536">
        <f t="shared" si="4"/>
        <v>0</v>
      </c>
      <c r="AI121" s="536">
        <f t="shared" si="5"/>
        <v>0.22417020000000001</v>
      </c>
    </row>
    <row r="122" spans="1:35" x14ac:dyDescent="0.25">
      <c r="A122" s="4">
        <v>494105.779413999</v>
      </c>
      <c r="B122" s="4">
        <v>5180713.4513499904</v>
      </c>
      <c r="C122" s="35" t="s">
        <v>6</v>
      </c>
      <c r="D122" s="82">
        <v>8</v>
      </c>
      <c r="E122" s="11">
        <v>29</v>
      </c>
      <c r="F122" s="16" t="s">
        <v>8</v>
      </c>
      <c r="G122" s="32" t="s">
        <v>23</v>
      </c>
      <c r="H122" s="533">
        <v>389</v>
      </c>
      <c r="I122" s="521">
        <v>1708.2498523622044</v>
      </c>
      <c r="J122" s="521"/>
      <c r="K122" s="118">
        <v>2.7490000000000001</v>
      </c>
      <c r="L122" s="118">
        <v>45.81</v>
      </c>
      <c r="N122" s="453">
        <v>89.668080000000003</v>
      </c>
      <c r="O122" s="453">
        <v>134.50211999999999</v>
      </c>
      <c r="P122" s="453">
        <v>224.17020000000002</v>
      </c>
      <c r="Q122" s="453">
        <v>134.50211999999999</v>
      </c>
      <c r="R122" s="454" t="s">
        <v>69</v>
      </c>
      <c r="Y122" s="536">
        <f t="shared" si="3"/>
        <v>0</v>
      </c>
      <c r="Z122" s="521">
        <v>224.17020000000002</v>
      </c>
      <c r="AH122" s="536">
        <f t="shared" si="4"/>
        <v>0</v>
      </c>
      <c r="AI122" s="536">
        <f t="shared" si="5"/>
        <v>0.22417020000000001</v>
      </c>
    </row>
    <row r="123" spans="1:35" x14ac:dyDescent="0.25">
      <c r="A123" s="4">
        <v>493305.31326999801</v>
      </c>
      <c r="B123" s="4">
        <v>5180718.9579600003</v>
      </c>
      <c r="C123" s="35" t="s">
        <v>4</v>
      </c>
      <c r="D123" s="82">
        <v>1</v>
      </c>
      <c r="E123" s="11">
        <v>4</v>
      </c>
      <c r="F123" s="16" t="s">
        <v>9</v>
      </c>
      <c r="G123" s="32" t="s">
        <v>27</v>
      </c>
      <c r="H123" s="118">
        <v>1067</v>
      </c>
      <c r="I123" s="521">
        <v>4685.6107775590544</v>
      </c>
      <c r="J123" s="521"/>
      <c r="K123" s="118">
        <v>2.2719999999999998</v>
      </c>
      <c r="L123" s="118">
        <v>44.81</v>
      </c>
      <c r="N123" s="453">
        <v>156.91914</v>
      </c>
      <c r="O123" s="453">
        <v>44.834040000000002</v>
      </c>
      <c r="P123" s="453">
        <v>201.75318000000001</v>
      </c>
      <c r="Q123" s="453">
        <v>89.668080000000003</v>
      </c>
      <c r="R123" s="454" t="s">
        <v>74</v>
      </c>
      <c r="Y123" s="536">
        <f t="shared" si="3"/>
        <v>0</v>
      </c>
      <c r="Z123" s="521">
        <v>201.75318000000001</v>
      </c>
      <c r="AH123" s="536">
        <f t="shared" si="4"/>
        <v>0</v>
      </c>
      <c r="AI123" s="536">
        <f t="shared" si="5"/>
        <v>0.20175318000000003</v>
      </c>
    </row>
    <row r="124" spans="1:35" x14ac:dyDescent="0.25">
      <c r="A124" s="4">
        <v>493337.243514998</v>
      </c>
      <c r="B124" s="4">
        <v>5180738.1465699803</v>
      </c>
      <c r="C124" s="35" t="s">
        <v>4</v>
      </c>
      <c r="D124" s="82">
        <v>1</v>
      </c>
      <c r="E124" s="11">
        <v>5</v>
      </c>
      <c r="F124" s="16" t="s">
        <v>9</v>
      </c>
      <c r="G124" s="32" t="s">
        <v>27</v>
      </c>
      <c r="H124" s="118">
        <v>1219</v>
      </c>
      <c r="I124" s="521">
        <v>5353.1017224409443</v>
      </c>
      <c r="J124" s="521"/>
      <c r="K124" s="118">
        <v>2.1349999999999998</v>
      </c>
      <c r="L124" s="118">
        <v>44.62</v>
      </c>
      <c r="N124" s="453">
        <v>156.91914</v>
      </c>
      <c r="O124" s="453">
        <v>44.834040000000002</v>
      </c>
      <c r="P124" s="453">
        <v>201.75318000000001</v>
      </c>
      <c r="Q124" s="453">
        <v>89.668080000000003</v>
      </c>
      <c r="R124" s="454" t="s">
        <v>74</v>
      </c>
      <c r="Y124" s="536">
        <f t="shared" si="3"/>
        <v>0</v>
      </c>
      <c r="Z124" s="521">
        <v>201.75318000000001</v>
      </c>
      <c r="AH124" s="536">
        <f t="shared" si="4"/>
        <v>0</v>
      </c>
      <c r="AI124" s="536">
        <f t="shared" si="5"/>
        <v>0.20175318000000003</v>
      </c>
    </row>
    <row r="125" spans="1:35" x14ac:dyDescent="0.25">
      <c r="A125" s="4">
        <v>493369.149492</v>
      </c>
      <c r="B125" s="4">
        <v>5180735.5554299904</v>
      </c>
      <c r="C125" s="35" t="s">
        <v>4</v>
      </c>
      <c r="D125" s="82">
        <v>2</v>
      </c>
      <c r="E125" s="11">
        <v>6</v>
      </c>
      <c r="F125" s="16" t="s">
        <v>9</v>
      </c>
      <c r="G125" s="32" t="s">
        <v>27</v>
      </c>
      <c r="H125" s="118">
        <v>775</v>
      </c>
      <c r="I125" s="521">
        <v>3403.3255413385823</v>
      </c>
      <c r="J125" s="521"/>
      <c r="K125" s="118">
        <v>2.3540000000000001</v>
      </c>
      <c r="L125" s="118">
        <v>44.76</v>
      </c>
      <c r="N125" s="453">
        <v>156.91914</v>
      </c>
      <c r="O125" s="453">
        <v>44.834040000000002</v>
      </c>
      <c r="P125" s="453">
        <v>201.75318000000001</v>
      </c>
      <c r="Q125" s="453">
        <v>89.668080000000003</v>
      </c>
      <c r="R125" s="454" t="s">
        <v>74</v>
      </c>
      <c r="Y125" s="536">
        <f t="shared" si="3"/>
        <v>0</v>
      </c>
      <c r="Z125" s="521">
        <v>201.75318000000001</v>
      </c>
      <c r="AH125" s="536">
        <f t="shared" si="4"/>
        <v>0</v>
      </c>
      <c r="AI125" s="536">
        <f t="shared" si="5"/>
        <v>0.20175318000000003</v>
      </c>
    </row>
    <row r="126" spans="1:35" x14ac:dyDescent="0.25">
      <c r="A126" s="4">
        <v>493401.068692</v>
      </c>
      <c r="B126" s="4">
        <v>5180744.9656400001</v>
      </c>
      <c r="C126" s="35" t="s">
        <v>4</v>
      </c>
      <c r="D126" s="82">
        <v>3</v>
      </c>
      <c r="E126" s="11">
        <v>7</v>
      </c>
      <c r="F126" s="16" t="s">
        <v>9</v>
      </c>
      <c r="G126" s="32" t="s">
        <v>27</v>
      </c>
      <c r="H126" s="118">
        <v>1078</v>
      </c>
      <c r="I126" s="521">
        <v>4733.9160433070865</v>
      </c>
      <c r="J126" s="521"/>
      <c r="K126" s="118">
        <v>1.988</v>
      </c>
      <c r="L126" s="118">
        <v>44.9</v>
      </c>
      <c r="N126" s="453">
        <v>156.91914</v>
      </c>
      <c r="O126" s="453">
        <v>44.834040000000002</v>
      </c>
      <c r="P126" s="453">
        <v>201.75318000000001</v>
      </c>
      <c r="Q126" s="453">
        <v>89.668080000000003</v>
      </c>
      <c r="R126" s="454" t="s">
        <v>74</v>
      </c>
      <c r="Y126" s="536">
        <f t="shared" si="3"/>
        <v>0</v>
      </c>
      <c r="Z126" s="521">
        <v>201.75318000000001</v>
      </c>
      <c r="AH126" s="536">
        <f t="shared" si="4"/>
        <v>0</v>
      </c>
      <c r="AI126" s="536">
        <f t="shared" si="5"/>
        <v>0.20175318000000003</v>
      </c>
    </row>
    <row r="127" spans="1:35" x14ac:dyDescent="0.25">
      <c r="A127" s="4">
        <v>493434.17333700001</v>
      </c>
      <c r="B127" s="4">
        <v>5180740.7972900001</v>
      </c>
      <c r="C127" s="35" t="s">
        <v>4</v>
      </c>
      <c r="D127" s="82">
        <v>4</v>
      </c>
      <c r="E127" s="11">
        <v>8</v>
      </c>
      <c r="F127" s="16" t="s">
        <v>9</v>
      </c>
      <c r="G127" s="32" t="s">
        <v>27</v>
      </c>
      <c r="H127" s="118">
        <v>845</v>
      </c>
      <c r="I127" s="521">
        <v>3710.7226870078734</v>
      </c>
      <c r="J127" s="521"/>
      <c r="K127" s="118">
        <v>2.0659999999999998</v>
      </c>
      <c r="L127" s="118">
        <v>44.87</v>
      </c>
      <c r="N127" s="453">
        <v>156.91914</v>
      </c>
      <c r="O127" s="453">
        <v>44.834040000000002</v>
      </c>
      <c r="P127" s="453">
        <v>201.75318000000001</v>
      </c>
      <c r="Q127" s="453">
        <v>89.668080000000003</v>
      </c>
      <c r="R127" s="454" t="s">
        <v>74</v>
      </c>
      <c r="Y127" s="536">
        <f t="shared" si="3"/>
        <v>0</v>
      </c>
      <c r="Z127" s="521">
        <v>201.75318000000001</v>
      </c>
      <c r="AH127" s="536">
        <f t="shared" si="4"/>
        <v>0</v>
      </c>
      <c r="AI127" s="536">
        <f t="shared" si="5"/>
        <v>0.20175318000000003</v>
      </c>
    </row>
    <row r="128" spans="1:35" x14ac:dyDescent="0.25">
      <c r="A128" s="4">
        <v>493466.070624999</v>
      </c>
      <c r="B128" s="4">
        <v>5180730.2058699904</v>
      </c>
      <c r="C128" s="35" t="s">
        <v>4</v>
      </c>
      <c r="D128" s="82">
        <v>5</v>
      </c>
      <c r="E128" s="11">
        <v>9</v>
      </c>
      <c r="F128" s="16" t="s">
        <v>9</v>
      </c>
      <c r="G128" s="32" t="s">
        <v>27</v>
      </c>
      <c r="H128" s="118">
        <v>1039</v>
      </c>
      <c r="I128" s="521">
        <v>4562.6519192913383</v>
      </c>
      <c r="J128" s="521"/>
      <c r="K128" s="529">
        <v>2.3121999999999998</v>
      </c>
      <c r="L128" s="529">
        <v>44.418999999999997</v>
      </c>
      <c r="N128" s="453">
        <v>156.91914</v>
      </c>
      <c r="O128" s="453">
        <v>44.834040000000002</v>
      </c>
      <c r="P128" s="453">
        <v>201.75318000000001</v>
      </c>
      <c r="Q128" s="453">
        <v>89.668080000000003</v>
      </c>
      <c r="R128" s="454" t="s">
        <v>74</v>
      </c>
      <c r="Y128" s="536">
        <f t="shared" si="3"/>
        <v>0</v>
      </c>
      <c r="Z128" s="521">
        <v>201.75318000000001</v>
      </c>
      <c r="AH128" s="536">
        <f t="shared" si="4"/>
        <v>0</v>
      </c>
      <c r="AI128" s="536">
        <f t="shared" si="5"/>
        <v>0.20175318000000003</v>
      </c>
    </row>
    <row r="129" spans="1:35" x14ac:dyDescent="0.25">
      <c r="A129" s="4">
        <v>493496.794142998</v>
      </c>
      <c r="B129" s="4">
        <v>5180744.0833000001</v>
      </c>
      <c r="C129" s="35" t="s">
        <v>4</v>
      </c>
      <c r="D129" s="82">
        <v>5</v>
      </c>
      <c r="E129" s="11">
        <v>10</v>
      </c>
      <c r="F129" s="16" t="s">
        <v>9</v>
      </c>
      <c r="G129" s="32" t="s">
        <v>27</v>
      </c>
      <c r="H129" s="118">
        <v>929</v>
      </c>
      <c r="I129" s="521">
        <v>4079.5992618110236</v>
      </c>
      <c r="J129" s="521"/>
      <c r="K129" s="118">
        <v>2.0569999999999999</v>
      </c>
      <c r="L129" s="118">
        <v>45.13</v>
      </c>
      <c r="N129" s="453">
        <v>156.91914</v>
      </c>
      <c r="O129" s="453">
        <v>44.834040000000002</v>
      </c>
      <c r="P129" s="453">
        <v>201.75318000000001</v>
      </c>
      <c r="Q129" s="453">
        <v>89.668080000000003</v>
      </c>
      <c r="R129" s="454" t="s">
        <v>74</v>
      </c>
      <c r="Y129" s="536">
        <f t="shared" si="3"/>
        <v>0</v>
      </c>
      <c r="Z129" s="521">
        <v>201.75318000000001</v>
      </c>
      <c r="AH129" s="536">
        <f t="shared" si="4"/>
        <v>0</v>
      </c>
      <c r="AI129" s="536">
        <f t="shared" si="5"/>
        <v>0.20175318000000003</v>
      </c>
    </row>
    <row r="130" spans="1:35" x14ac:dyDescent="0.25">
      <c r="A130" s="4">
        <v>493528.684700999</v>
      </c>
      <c r="B130" s="4">
        <v>5180727.1582500003</v>
      </c>
      <c r="C130" s="35" t="s">
        <v>4</v>
      </c>
      <c r="D130" s="82">
        <v>6</v>
      </c>
      <c r="E130" s="11">
        <v>11</v>
      </c>
      <c r="F130" s="16" t="s">
        <v>9</v>
      </c>
      <c r="G130" s="32" t="s">
        <v>27</v>
      </c>
      <c r="H130" s="118">
        <v>1117</v>
      </c>
      <c r="I130" s="521">
        <v>4905.1801673228338</v>
      </c>
      <c r="J130" s="521"/>
      <c r="K130" s="118">
        <v>1.7749999999999999</v>
      </c>
      <c r="L130" s="118">
        <v>45.03</v>
      </c>
      <c r="N130" s="453">
        <v>156.91914</v>
      </c>
      <c r="O130" s="453">
        <v>44.834040000000002</v>
      </c>
      <c r="P130" s="453">
        <v>201.75318000000001</v>
      </c>
      <c r="Q130" s="453">
        <v>89.668080000000003</v>
      </c>
      <c r="R130" s="454" t="s">
        <v>74</v>
      </c>
      <c r="Y130" s="536">
        <f t="shared" si="3"/>
        <v>0</v>
      </c>
      <c r="Z130" s="521">
        <v>201.75318000000001</v>
      </c>
      <c r="AH130" s="536">
        <f t="shared" si="4"/>
        <v>0</v>
      </c>
      <c r="AI130" s="536">
        <f t="shared" si="5"/>
        <v>0.20175318000000003</v>
      </c>
    </row>
    <row r="131" spans="1:35" x14ac:dyDescent="0.25">
      <c r="A131" s="4">
        <v>493560.60417000001</v>
      </c>
      <c r="B131" s="4">
        <v>5180737.0137999803</v>
      </c>
      <c r="C131" s="35" t="s">
        <v>5</v>
      </c>
      <c r="D131" s="82">
        <v>1</v>
      </c>
      <c r="E131" s="11">
        <v>12</v>
      </c>
      <c r="F131" s="16" t="s">
        <v>9</v>
      </c>
      <c r="G131" s="32" t="s">
        <v>25</v>
      </c>
      <c r="H131" s="118">
        <v>252</v>
      </c>
      <c r="I131" s="521">
        <v>1106.6297244094487</v>
      </c>
      <c r="J131" s="521"/>
      <c r="K131" s="116">
        <v>3.6063999999999998</v>
      </c>
      <c r="L131" s="532">
        <v>60.185000000000002</v>
      </c>
      <c r="N131" s="453">
        <v>0</v>
      </c>
      <c r="O131" s="453">
        <v>145.71063000000001</v>
      </c>
      <c r="P131" s="453">
        <v>145.71063000000001</v>
      </c>
      <c r="Q131" s="453">
        <v>8.9668080000000003</v>
      </c>
      <c r="R131" s="454" t="s">
        <v>77</v>
      </c>
      <c r="Y131" s="536">
        <f t="shared" ref="Y131:Y194" si="6">(J131*K131)/100</f>
        <v>0</v>
      </c>
      <c r="Z131" s="521">
        <v>145.71063000000001</v>
      </c>
      <c r="AH131" s="536">
        <f t="shared" ref="AH131:AH194" si="7">Y131*0.001</f>
        <v>0</v>
      </c>
      <c r="AI131" s="536">
        <f t="shared" ref="AI131:AI194" si="8">Z131*0.001</f>
        <v>0.14571063000000001</v>
      </c>
    </row>
    <row r="132" spans="1:35" x14ac:dyDescent="0.25">
      <c r="A132" s="4">
        <v>493592.5074</v>
      </c>
      <c r="B132" s="4">
        <v>5180731.75691</v>
      </c>
      <c r="C132" s="35" t="s">
        <v>5</v>
      </c>
      <c r="D132" s="82">
        <v>2</v>
      </c>
      <c r="E132" s="11">
        <v>13</v>
      </c>
      <c r="F132" s="16" t="s">
        <v>9</v>
      </c>
      <c r="G132" s="32" t="s">
        <v>26</v>
      </c>
      <c r="H132" s="118">
        <v>154</v>
      </c>
      <c r="I132" s="521">
        <v>687.09409999999991</v>
      </c>
      <c r="J132" s="521"/>
      <c r="K132" s="118">
        <v>3.2120000000000002</v>
      </c>
      <c r="L132" s="118">
        <v>45.05</v>
      </c>
      <c r="N132" s="453">
        <v>0</v>
      </c>
      <c r="O132" s="453">
        <v>0</v>
      </c>
      <c r="P132" s="453">
        <v>0</v>
      </c>
      <c r="Q132" s="453">
        <v>246.58722</v>
      </c>
      <c r="R132" s="454" t="s">
        <v>80</v>
      </c>
      <c r="Y132" s="536">
        <f t="shared" si="6"/>
        <v>0</v>
      </c>
      <c r="Z132" s="521">
        <v>0</v>
      </c>
      <c r="AH132" s="536">
        <f t="shared" si="7"/>
        <v>0</v>
      </c>
      <c r="AI132" s="536">
        <f t="shared" si="8"/>
        <v>0</v>
      </c>
    </row>
    <row r="133" spans="1:35" x14ac:dyDescent="0.25">
      <c r="A133" s="4">
        <v>493624.423671</v>
      </c>
      <c r="B133" s="4">
        <v>5180738.7236200003</v>
      </c>
      <c r="C133" s="35" t="s">
        <v>5</v>
      </c>
      <c r="D133" s="82">
        <v>2</v>
      </c>
      <c r="E133" s="11">
        <v>14</v>
      </c>
      <c r="F133" s="16" t="s">
        <v>9</v>
      </c>
      <c r="G133" s="32" t="s">
        <v>26</v>
      </c>
      <c r="H133" s="118">
        <v>200</v>
      </c>
      <c r="I133" s="521">
        <v>892.32999999999993</v>
      </c>
      <c r="J133" s="521"/>
      <c r="K133" s="118">
        <v>3.3170000000000002</v>
      </c>
      <c r="L133" s="118">
        <v>44.93</v>
      </c>
      <c r="N133" s="453">
        <v>0</v>
      </c>
      <c r="O133" s="453">
        <v>0</v>
      </c>
      <c r="P133" s="453">
        <v>0</v>
      </c>
      <c r="Q133" s="453">
        <v>246.58722</v>
      </c>
      <c r="R133" s="454" t="s">
        <v>80</v>
      </c>
      <c r="Y133" s="536">
        <f t="shared" si="6"/>
        <v>0</v>
      </c>
      <c r="Z133" s="521">
        <v>0</v>
      </c>
      <c r="AH133" s="536">
        <f t="shared" si="7"/>
        <v>0</v>
      </c>
      <c r="AI133" s="536">
        <f t="shared" si="8"/>
        <v>0</v>
      </c>
    </row>
    <row r="134" spans="1:35" x14ac:dyDescent="0.25">
      <c r="A134" s="4">
        <v>493656.32318900002</v>
      </c>
      <c r="B134" s="4">
        <v>5180729.9111700002</v>
      </c>
      <c r="C134" s="35" t="s">
        <v>5</v>
      </c>
      <c r="D134" s="82">
        <v>3</v>
      </c>
      <c r="E134" s="11">
        <v>15</v>
      </c>
      <c r="F134" s="16" t="s">
        <v>9</v>
      </c>
      <c r="G134" s="32" t="s">
        <v>25</v>
      </c>
      <c r="H134" s="118">
        <v>356</v>
      </c>
      <c r="I134" s="521">
        <v>1563.33405511811</v>
      </c>
      <c r="J134" s="521"/>
      <c r="K134" s="116">
        <v>3.8742000000000001</v>
      </c>
      <c r="L134" s="532">
        <v>60.082999999999998</v>
      </c>
      <c r="N134" s="453">
        <v>16.812764999999999</v>
      </c>
      <c r="O134" s="453">
        <v>125.535312</v>
      </c>
      <c r="P134" s="453">
        <v>142.34807700000002</v>
      </c>
      <c r="Q134" s="453">
        <v>11.20851</v>
      </c>
      <c r="R134" s="454" t="s">
        <v>77</v>
      </c>
      <c r="Y134" s="536">
        <f t="shared" si="6"/>
        <v>0</v>
      </c>
      <c r="Z134" s="521">
        <v>142.34807700000002</v>
      </c>
      <c r="AH134" s="536">
        <f t="shared" si="7"/>
        <v>0</v>
      </c>
      <c r="AI134" s="536">
        <f t="shared" si="8"/>
        <v>0.14234807700000002</v>
      </c>
    </row>
    <row r="135" spans="1:35" x14ac:dyDescent="0.25">
      <c r="A135" s="4">
        <v>493688.24009600002</v>
      </c>
      <c r="B135" s="4">
        <v>5180737.54495</v>
      </c>
      <c r="C135" s="35" t="s">
        <v>5</v>
      </c>
      <c r="D135" s="82">
        <v>4</v>
      </c>
      <c r="E135" s="11">
        <v>16</v>
      </c>
      <c r="F135" s="16" t="s">
        <v>9</v>
      </c>
      <c r="G135" s="32" t="s">
        <v>28</v>
      </c>
      <c r="H135" s="118">
        <v>777</v>
      </c>
      <c r="I135" s="521">
        <v>3412.1083169291333</v>
      </c>
      <c r="J135" s="521"/>
      <c r="K135" s="118">
        <v>1.3</v>
      </c>
      <c r="L135" s="118">
        <v>43.53</v>
      </c>
      <c r="N135" s="453">
        <v>123.29361</v>
      </c>
      <c r="O135" s="453">
        <v>44.834040000000002</v>
      </c>
      <c r="P135" s="453">
        <v>168.12765000000002</v>
      </c>
      <c r="Q135" s="453">
        <v>134.50211999999999</v>
      </c>
      <c r="R135" s="454" t="s">
        <v>81</v>
      </c>
      <c r="Y135" s="536">
        <f t="shared" si="6"/>
        <v>0</v>
      </c>
      <c r="Z135" s="521">
        <v>168.12765000000002</v>
      </c>
      <c r="AH135" s="536">
        <f t="shared" si="7"/>
        <v>0</v>
      </c>
      <c r="AI135" s="536">
        <f t="shared" si="8"/>
        <v>0.16812765000000002</v>
      </c>
    </row>
    <row r="136" spans="1:35" x14ac:dyDescent="0.25">
      <c r="A136" s="4">
        <v>493720.1532</v>
      </c>
      <c r="B136" s="4">
        <v>5180741.6229999904</v>
      </c>
      <c r="C136" s="35" t="s">
        <v>5</v>
      </c>
      <c r="D136" s="82">
        <v>5</v>
      </c>
      <c r="E136" s="11">
        <v>17</v>
      </c>
      <c r="F136" s="16" t="s">
        <v>9</v>
      </c>
      <c r="G136" s="32" t="s">
        <v>24</v>
      </c>
      <c r="H136" s="118">
        <v>627</v>
      </c>
      <c r="I136" s="521">
        <v>2753.4001476377948</v>
      </c>
      <c r="J136" s="521"/>
      <c r="K136" s="118">
        <v>1.954</v>
      </c>
      <c r="L136" s="118">
        <v>44.79</v>
      </c>
      <c r="N136" s="453">
        <v>0</v>
      </c>
      <c r="O136" s="453">
        <v>156.91914</v>
      </c>
      <c r="P136" s="453">
        <v>156.91914</v>
      </c>
      <c r="Q136" s="453">
        <v>112.08510000000001</v>
      </c>
      <c r="R136" s="454" t="s">
        <v>66</v>
      </c>
      <c r="Y136" s="536">
        <f t="shared" si="6"/>
        <v>0</v>
      </c>
      <c r="Z136" s="521">
        <v>156.91914</v>
      </c>
      <c r="AH136" s="536">
        <f t="shared" si="7"/>
        <v>0</v>
      </c>
      <c r="AI136" s="536">
        <f t="shared" si="8"/>
        <v>0.15691914000000001</v>
      </c>
    </row>
    <row r="137" spans="1:35" x14ac:dyDescent="0.25">
      <c r="A137" s="4">
        <v>493752.039076999</v>
      </c>
      <c r="B137" s="4">
        <v>5180719.5875199903</v>
      </c>
      <c r="C137" s="35" t="s">
        <v>5</v>
      </c>
      <c r="D137" s="82">
        <v>6</v>
      </c>
      <c r="E137" s="11">
        <v>18</v>
      </c>
      <c r="F137" s="16" t="s">
        <v>9</v>
      </c>
      <c r="G137" s="32" t="s">
        <v>26</v>
      </c>
      <c r="H137" s="118">
        <v>232</v>
      </c>
      <c r="I137" s="521">
        <v>1035.1027999999999</v>
      </c>
      <c r="J137" s="521"/>
      <c r="K137" s="118">
        <v>3.319</v>
      </c>
      <c r="L137" s="118">
        <v>44.99</v>
      </c>
      <c r="N137" s="453">
        <v>0</v>
      </c>
      <c r="O137" s="453">
        <v>0</v>
      </c>
      <c r="P137" s="453">
        <v>0</v>
      </c>
      <c r="Q137" s="453">
        <v>246.58722</v>
      </c>
      <c r="R137" s="454" t="s">
        <v>82</v>
      </c>
      <c r="Y137" s="536">
        <f t="shared" si="6"/>
        <v>0</v>
      </c>
      <c r="Z137" s="521">
        <v>0</v>
      </c>
      <c r="AH137" s="536">
        <f t="shared" si="7"/>
        <v>0</v>
      </c>
      <c r="AI137" s="536">
        <f t="shared" si="8"/>
        <v>0</v>
      </c>
    </row>
    <row r="138" spans="1:35" x14ac:dyDescent="0.25">
      <c r="A138" s="4">
        <v>493782.143090998</v>
      </c>
      <c r="B138" s="4">
        <v>5180736.3660199903</v>
      </c>
      <c r="C138" s="35" t="s">
        <v>5</v>
      </c>
      <c r="D138" s="82">
        <v>6</v>
      </c>
      <c r="E138" s="11">
        <v>19</v>
      </c>
      <c r="F138" s="16" t="s">
        <v>9</v>
      </c>
      <c r="G138" s="32" t="s">
        <v>26</v>
      </c>
      <c r="H138" s="118">
        <v>186</v>
      </c>
      <c r="I138" s="521">
        <v>829.86689999999999</v>
      </c>
      <c r="J138" s="521"/>
      <c r="K138" s="118">
        <v>3.3929999999999998</v>
      </c>
      <c r="L138" s="118">
        <v>44.91</v>
      </c>
      <c r="N138" s="453">
        <v>0</v>
      </c>
      <c r="O138" s="453">
        <v>0</v>
      </c>
      <c r="P138" s="453">
        <v>0</v>
      </c>
      <c r="Q138" s="453">
        <v>246.58722</v>
      </c>
      <c r="R138" s="454" t="s">
        <v>82</v>
      </c>
      <c r="Y138" s="536">
        <f t="shared" si="6"/>
        <v>0</v>
      </c>
      <c r="Z138" s="521">
        <v>0</v>
      </c>
      <c r="AH138" s="536">
        <f t="shared" si="7"/>
        <v>0</v>
      </c>
      <c r="AI138" s="536">
        <f t="shared" si="8"/>
        <v>0</v>
      </c>
    </row>
    <row r="139" spans="1:35" x14ac:dyDescent="0.25">
      <c r="A139" s="4">
        <v>493815.87301600003</v>
      </c>
      <c r="B139" s="4">
        <v>5180735.1896400005</v>
      </c>
      <c r="C139" s="35" t="s">
        <v>6</v>
      </c>
      <c r="D139" s="82">
        <v>1</v>
      </c>
      <c r="E139" s="11">
        <v>20</v>
      </c>
      <c r="F139" s="16" t="s">
        <v>9</v>
      </c>
      <c r="G139" s="32" t="s">
        <v>23</v>
      </c>
      <c r="H139" s="533">
        <v>716</v>
      </c>
      <c r="I139" s="521">
        <v>3144.2336614173223</v>
      </c>
      <c r="J139" s="521"/>
      <c r="K139" s="118">
        <v>2.33</v>
      </c>
      <c r="L139" s="118">
        <v>44.64</v>
      </c>
      <c r="N139" s="453">
        <v>0</v>
      </c>
      <c r="O139" s="453">
        <v>224.17020000000002</v>
      </c>
      <c r="P139" s="453">
        <v>224.17020000000002</v>
      </c>
      <c r="Q139" s="453">
        <v>134.50211999999999</v>
      </c>
      <c r="R139" s="454" t="s">
        <v>69</v>
      </c>
      <c r="Y139" s="536">
        <f t="shared" si="6"/>
        <v>0</v>
      </c>
      <c r="Z139" s="521">
        <v>224.17020000000002</v>
      </c>
      <c r="AH139" s="536">
        <f t="shared" si="7"/>
        <v>0</v>
      </c>
      <c r="AI139" s="536">
        <f t="shared" si="8"/>
        <v>0.22417020000000001</v>
      </c>
    </row>
    <row r="140" spans="1:35" x14ac:dyDescent="0.25">
      <c r="A140" s="4">
        <v>493847.76542900002</v>
      </c>
      <c r="B140" s="4">
        <v>5180719.15527</v>
      </c>
      <c r="C140" s="35" t="s">
        <v>6</v>
      </c>
      <c r="D140" s="82">
        <v>2</v>
      </c>
      <c r="E140" s="11">
        <v>21</v>
      </c>
      <c r="F140" s="16" t="s">
        <v>9</v>
      </c>
      <c r="G140" s="32" t="s">
        <v>23</v>
      </c>
      <c r="H140" s="533">
        <v>438</v>
      </c>
      <c r="I140" s="521">
        <v>1923.4278543307084</v>
      </c>
      <c r="J140" s="521"/>
      <c r="K140" s="118">
        <v>2.9409999999999998</v>
      </c>
      <c r="L140" s="118">
        <v>45.51</v>
      </c>
      <c r="N140" s="453">
        <v>0</v>
      </c>
      <c r="O140" s="453">
        <v>224.17020000000002</v>
      </c>
      <c r="P140" s="453">
        <v>224.17020000000002</v>
      </c>
      <c r="Q140" s="453">
        <v>134.50211999999999</v>
      </c>
      <c r="R140" s="454" t="s">
        <v>69</v>
      </c>
      <c r="Y140" s="536">
        <f t="shared" si="6"/>
        <v>0</v>
      </c>
      <c r="Z140" s="521">
        <v>224.17020000000002</v>
      </c>
      <c r="AH140" s="536">
        <f t="shared" si="7"/>
        <v>0</v>
      </c>
      <c r="AI140" s="536">
        <f t="shared" si="8"/>
        <v>0.22417020000000001</v>
      </c>
    </row>
    <row r="141" spans="1:35" x14ac:dyDescent="0.25">
      <c r="A141" s="4">
        <v>493879.70413000003</v>
      </c>
      <c r="B141" s="4">
        <v>5180748.3477499904</v>
      </c>
      <c r="C141" s="35" t="s">
        <v>6</v>
      </c>
      <c r="D141" s="82">
        <v>2</v>
      </c>
      <c r="E141" s="11">
        <v>22</v>
      </c>
      <c r="F141" s="16" t="s">
        <v>9</v>
      </c>
      <c r="G141" s="32" t="s">
        <v>23</v>
      </c>
      <c r="H141" s="533">
        <v>449</v>
      </c>
      <c r="I141" s="521">
        <v>1971.7331200787401</v>
      </c>
      <c r="J141" s="521"/>
      <c r="K141" s="118">
        <v>2.778</v>
      </c>
      <c r="L141" s="118">
        <v>45.38</v>
      </c>
      <c r="N141" s="453">
        <v>89.668080000000003</v>
      </c>
      <c r="O141" s="453">
        <v>134.50211999999999</v>
      </c>
      <c r="P141" s="453">
        <v>224.17020000000002</v>
      </c>
      <c r="Q141" s="453">
        <v>134.50211999999999</v>
      </c>
      <c r="R141" s="454" t="s">
        <v>69</v>
      </c>
      <c r="Y141" s="536">
        <f t="shared" si="6"/>
        <v>0</v>
      </c>
      <c r="Z141" s="521">
        <v>224.17020000000002</v>
      </c>
      <c r="AH141" s="536">
        <f t="shared" si="7"/>
        <v>0</v>
      </c>
      <c r="AI141" s="536">
        <f t="shared" si="8"/>
        <v>0.22417020000000001</v>
      </c>
    </row>
    <row r="142" spans="1:35" x14ac:dyDescent="0.25">
      <c r="A142" s="4">
        <v>493911.60960500001</v>
      </c>
      <c r="B142" s="4">
        <v>5180745.0927600004</v>
      </c>
      <c r="C142" s="35" t="s">
        <v>6</v>
      </c>
      <c r="D142" s="82">
        <v>3</v>
      </c>
      <c r="E142" s="11">
        <v>23</v>
      </c>
      <c r="F142" s="16" t="s">
        <v>9</v>
      </c>
      <c r="G142" s="32" t="s">
        <v>23</v>
      </c>
      <c r="H142" s="533">
        <v>587</v>
      </c>
      <c r="I142" s="521">
        <v>2577.7446358267712</v>
      </c>
      <c r="J142" s="521"/>
      <c r="K142" s="118">
        <v>2.4569999999999999</v>
      </c>
      <c r="L142" s="118">
        <v>45.98</v>
      </c>
      <c r="N142" s="453">
        <v>0</v>
      </c>
      <c r="O142" s="453">
        <v>224.17020000000002</v>
      </c>
      <c r="P142" s="453">
        <v>224.17020000000002</v>
      </c>
      <c r="Q142" s="453">
        <v>134.50211999999999</v>
      </c>
      <c r="R142" s="454" t="s">
        <v>69</v>
      </c>
      <c r="Y142" s="536">
        <f t="shared" si="6"/>
        <v>0</v>
      </c>
      <c r="Z142" s="521">
        <v>224.17020000000002</v>
      </c>
      <c r="AH142" s="536">
        <f t="shared" si="7"/>
        <v>0</v>
      </c>
      <c r="AI142" s="536">
        <f t="shared" si="8"/>
        <v>0.22417020000000001</v>
      </c>
    </row>
    <row r="143" spans="1:35" x14ac:dyDescent="0.25">
      <c r="A143" s="4">
        <v>493943.514329998</v>
      </c>
      <c r="B143" s="4">
        <v>5180741.0600800002</v>
      </c>
      <c r="C143" s="35" t="s">
        <v>6</v>
      </c>
      <c r="D143" s="82">
        <v>4</v>
      </c>
      <c r="E143" s="11">
        <v>24</v>
      </c>
      <c r="F143" s="16" t="s">
        <v>9</v>
      </c>
      <c r="G143" s="32" t="s">
        <v>23</v>
      </c>
      <c r="H143" s="533">
        <v>533</v>
      </c>
      <c r="I143" s="521">
        <v>2340.6096948818895</v>
      </c>
      <c r="J143" s="521"/>
      <c r="K143" s="118">
        <v>2.61</v>
      </c>
      <c r="L143" s="118">
        <v>46.04</v>
      </c>
      <c r="N143" s="453">
        <v>89.668080000000003</v>
      </c>
      <c r="O143" s="453">
        <v>134.50211999999999</v>
      </c>
      <c r="P143" s="453">
        <v>224.17020000000002</v>
      </c>
      <c r="Q143" s="453">
        <v>134.50211999999999</v>
      </c>
      <c r="R143" s="454" t="s">
        <v>69</v>
      </c>
      <c r="Y143" s="536">
        <f t="shared" si="6"/>
        <v>0</v>
      </c>
      <c r="Z143" s="521">
        <v>224.17020000000002</v>
      </c>
      <c r="AH143" s="536">
        <f t="shared" si="7"/>
        <v>0</v>
      </c>
      <c r="AI143" s="536">
        <f t="shared" si="8"/>
        <v>0.22417020000000001</v>
      </c>
    </row>
    <row r="144" spans="1:35" x14ac:dyDescent="0.25">
      <c r="A144" s="4">
        <v>493976.779961997</v>
      </c>
      <c r="B144" s="4">
        <v>5180731.3388799904</v>
      </c>
      <c r="C144" s="35" t="s">
        <v>6</v>
      </c>
      <c r="D144" s="82">
        <v>5</v>
      </c>
      <c r="E144" s="11">
        <v>25</v>
      </c>
      <c r="F144" s="16" t="s">
        <v>9</v>
      </c>
      <c r="G144" s="32" t="s">
        <v>23</v>
      </c>
      <c r="H144" s="533">
        <v>507</v>
      </c>
      <c r="I144" s="521">
        <v>2226.4336122047243</v>
      </c>
      <c r="J144" s="521"/>
      <c r="K144" s="118">
        <v>2.9049999999999998</v>
      </c>
      <c r="L144" s="118">
        <v>45.62</v>
      </c>
      <c r="N144" s="453">
        <v>89.668080000000003</v>
      </c>
      <c r="O144" s="453">
        <v>134.50211999999999</v>
      </c>
      <c r="P144" s="453">
        <v>224.17020000000002</v>
      </c>
      <c r="Q144" s="453">
        <v>134.50211999999999</v>
      </c>
      <c r="R144" s="454" t="s">
        <v>69</v>
      </c>
      <c r="Y144" s="536">
        <f t="shared" si="6"/>
        <v>0</v>
      </c>
      <c r="Z144" s="521">
        <v>224.17020000000002</v>
      </c>
      <c r="AH144" s="536">
        <f t="shared" si="7"/>
        <v>0</v>
      </c>
      <c r="AI144" s="536">
        <f t="shared" si="8"/>
        <v>0.22417020000000001</v>
      </c>
    </row>
    <row r="145" spans="1:35" x14ac:dyDescent="0.25">
      <c r="A145" s="4">
        <v>494007.324461999</v>
      </c>
      <c r="B145" s="4">
        <v>5180733.5508399904</v>
      </c>
      <c r="C145" s="35" t="s">
        <v>6</v>
      </c>
      <c r="D145" s="82">
        <v>5</v>
      </c>
      <c r="E145" s="11">
        <v>26</v>
      </c>
      <c r="F145" s="16" t="s">
        <v>9</v>
      </c>
      <c r="G145" s="32" t="s">
        <v>23</v>
      </c>
      <c r="H145" s="533">
        <v>509</v>
      </c>
      <c r="I145" s="521">
        <v>2235.2163877952753</v>
      </c>
      <c r="J145" s="521"/>
      <c r="K145" s="118">
        <v>2.8130000000000002</v>
      </c>
      <c r="L145" s="118">
        <v>45.57</v>
      </c>
      <c r="N145" s="453">
        <v>89.668080000000003</v>
      </c>
      <c r="O145" s="453">
        <v>134.50211999999999</v>
      </c>
      <c r="P145" s="453">
        <v>224.17020000000002</v>
      </c>
      <c r="Q145" s="453">
        <v>134.50211999999999</v>
      </c>
      <c r="R145" s="454" t="s">
        <v>69</v>
      </c>
      <c r="Y145" s="536">
        <f t="shared" si="6"/>
        <v>0</v>
      </c>
      <c r="Z145" s="521">
        <v>224.17020000000002</v>
      </c>
      <c r="AH145" s="536">
        <f t="shared" si="7"/>
        <v>0</v>
      </c>
      <c r="AI145" s="536">
        <f t="shared" si="8"/>
        <v>0.22417020000000001</v>
      </c>
    </row>
    <row r="146" spans="1:35" x14ac:dyDescent="0.25">
      <c r="A146" s="4">
        <v>494039.23383600003</v>
      </c>
      <c r="B146" s="4">
        <v>5180734.0746799903</v>
      </c>
      <c r="C146" s="35" t="s">
        <v>6</v>
      </c>
      <c r="D146" s="82">
        <v>6</v>
      </c>
      <c r="E146" s="11">
        <v>27</v>
      </c>
      <c r="F146" s="16" t="s">
        <v>9</v>
      </c>
      <c r="G146" s="32" t="s">
        <v>23</v>
      </c>
      <c r="H146" s="533">
        <v>457</v>
      </c>
      <c r="I146" s="521">
        <v>2006.8642224409448</v>
      </c>
      <c r="J146" s="521"/>
      <c r="K146" s="118">
        <v>2.7970000000000002</v>
      </c>
      <c r="L146" s="118">
        <v>46.04</v>
      </c>
      <c r="N146" s="453">
        <v>89.668080000000003</v>
      </c>
      <c r="O146" s="453">
        <v>134.50211999999999</v>
      </c>
      <c r="P146" s="453">
        <v>224.17020000000002</v>
      </c>
      <c r="Q146" s="453">
        <v>134.50211999999999</v>
      </c>
      <c r="R146" s="454" t="s">
        <v>69</v>
      </c>
      <c r="Y146" s="536">
        <f t="shared" si="6"/>
        <v>0</v>
      </c>
      <c r="Z146" s="521">
        <v>224.17020000000002</v>
      </c>
      <c r="AH146" s="536">
        <f t="shared" si="7"/>
        <v>0</v>
      </c>
      <c r="AI146" s="536">
        <f t="shared" si="8"/>
        <v>0.22417020000000001</v>
      </c>
    </row>
    <row r="147" spans="1:35" x14ac:dyDescent="0.25">
      <c r="A147" s="4">
        <v>494071.13574</v>
      </c>
      <c r="B147" s="4">
        <v>5180727.0423800005</v>
      </c>
      <c r="C147" s="35" t="s">
        <v>6</v>
      </c>
      <c r="D147" s="82">
        <v>7</v>
      </c>
      <c r="E147" s="11">
        <v>28</v>
      </c>
      <c r="F147" s="16" t="s">
        <v>9</v>
      </c>
      <c r="G147" s="32" t="s">
        <v>23</v>
      </c>
      <c r="H147" s="533">
        <v>448</v>
      </c>
      <c r="I147" s="521">
        <v>1967.3417322834646</v>
      </c>
      <c r="J147" s="521"/>
      <c r="K147" s="118">
        <v>2.9969999999999999</v>
      </c>
      <c r="L147" s="118">
        <v>46.22</v>
      </c>
      <c r="N147" s="453">
        <v>0</v>
      </c>
      <c r="O147" s="453">
        <v>224.17020000000002</v>
      </c>
      <c r="P147" s="453">
        <v>224.17020000000002</v>
      </c>
      <c r="Q147" s="453">
        <v>134.50211999999999</v>
      </c>
      <c r="R147" s="454" t="s">
        <v>69</v>
      </c>
      <c r="Y147" s="536">
        <f t="shared" si="6"/>
        <v>0</v>
      </c>
      <c r="Z147" s="521">
        <v>224.17020000000002</v>
      </c>
      <c r="AH147" s="536">
        <f t="shared" si="7"/>
        <v>0</v>
      </c>
      <c r="AI147" s="536">
        <f t="shared" si="8"/>
        <v>0.22417020000000001</v>
      </c>
    </row>
    <row r="148" spans="1:35" x14ac:dyDescent="0.25">
      <c r="A148" s="4">
        <v>494103.06250200002</v>
      </c>
      <c r="B148" s="4">
        <v>5180745.2349699903</v>
      </c>
      <c r="C148" s="35" t="s">
        <v>6</v>
      </c>
      <c r="D148" s="82">
        <v>7</v>
      </c>
      <c r="E148" s="11">
        <v>29</v>
      </c>
      <c r="F148" s="16" t="s">
        <v>9</v>
      </c>
      <c r="G148" s="32" t="s">
        <v>23</v>
      </c>
      <c r="H148" s="533">
        <v>323</v>
      </c>
      <c r="I148" s="521">
        <v>1418.4182578740158</v>
      </c>
      <c r="J148" s="521"/>
      <c r="K148" s="118">
        <v>2.6669999999999998</v>
      </c>
      <c r="L148" s="118">
        <v>45.6</v>
      </c>
      <c r="N148" s="453">
        <v>89.668080000000003</v>
      </c>
      <c r="O148" s="453">
        <v>134.50211999999999</v>
      </c>
      <c r="P148" s="453">
        <v>224.17020000000002</v>
      </c>
      <c r="Q148" s="453">
        <v>134.50211999999999</v>
      </c>
      <c r="R148" s="454" t="s">
        <v>69</v>
      </c>
      <c r="Y148" s="536">
        <f t="shared" si="6"/>
        <v>0</v>
      </c>
      <c r="Z148" s="521">
        <v>224.17020000000002</v>
      </c>
      <c r="AH148" s="536">
        <f t="shared" si="7"/>
        <v>0</v>
      </c>
      <c r="AI148" s="536">
        <f t="shared" si="8"/>
        <v>0.22417020000000001</v>
      </c>
    </row>
    <row r="149" spans="1:35" x14ac:dyDescent="0.25">
      <c r="A149" s="4">
        <v>494134.94672100001</v>
      </c>
      <c r="B149" s="4">
        <v>5180720.0901100002</v>
      </c>
      <c r="C149" s="35" t="s">
        <v>6</v>
      </c>
      <c r="D149" s="82">
        <v>8</v>
      </c>
      <c r="E149" s="11">
        <v>30</v>
      </c>
      <c r="F149" s="16" t="s">
        <v>9</v>
      </c>
      <c r="G149" s="32" t="s">
        <v>23</v>
      </c>
      <c r="H149" s="533">
        <v>666</v>
      </c>
      <c r="I149" s="521">
        <v>2924.664271653543</v>
      </c>
      <c r="J149" s="521"/>
      <c r="K149" s="118">
        <v>2.359</v>
      </c>
      <c r="L149" s="118">
        <v>45.75</v>
      </c>
      <c r="N149" s="453">
        <v>0</v>
      </c>
      <c r="O149" s="453">
        <v>224.17020000000002</v>
      </c>
      <c r="P149" s="453">
        <v>224.17020000000002</v>
      </c>
      <c r="Q149" s="453">
        <v>134.50211999999999</v>
      </c>
      <c r="R149" s="454" t="s">
        <v>69</v>
      </c>
      <c r="Y149" s="536">
        <f t="shared" si="6"/>
        <v>0</v>
      </c>
      <c r="Z149" s="521">
        <v>224.17020000000002</v>
      </c>
      <c r="AH149" s="536">
        <f t="shared" si="7"/>
        <v>0</v>
      </c>
      <c r="AI149" s="536">
        <f t="shared" si="8"/>
        <v>0.22417020000000001</v>
      </c>
    </row>
    <row r="150" spans="1:35" x14ac:dyDescent="0.25">
      <c r="A150" s="4">
        <v>493350.86385000002</v>
      </c>
      <c r="B150" s="4">
        <v>5180767.3566100001</v>
      </c>
      <c r="C150" s="35" t="s">
        <v>4</v>
      </c>
      <c r="D150" s="82">
        <v>1</v>
      </c>
      <c r="E150" s="11">
        <v>6</v>
      </c>
      <c r="F150" s="16" t="s">
        <v>10</v>
      </c>
      <c r="G150" s="32" t="s">
        <v>27</v>
      </c>
      <c r="H150" s="118">
        <v>933</v>
      </c>
      <c r="I150" s="521">
        <v>4097.1648129921259</v>
      </c>
      <c r="J150" s="521"/>
      <c r="K150" s="118">
        <v>2.1779999999999999</v>
      </c>
      <c r="L150" s="118">
        <v>44.71</v>
      </c>
      <c r="N150" s="453">
        <v>156.91914</v>
      </c>
      <c r="O150" s="453">
        <v>44.834040000000002</v>
      </c>
      <c r="P150" s="453">
        <v>201.75318000000001</v>
      </c>
      <c r="Q150" s="453">
        <v>89.668080000000003</v>
      </c>
      <c r="R150" s="454" t="s">
        <v>74</v>
      </c>
      <c r="Y150" s="536">
        <f t="shared" si="6"/>
        <v>0</v>
      </c>
      <c r="Z150" s="521">
        <v>201.75318000000001</v>
      </c>
      <c r="AH150" s="536">
        <f t="shared" si="7"/>
        <v>0</v>
      </c>
      <c r="AI150" s="536">
        <f t="shared" si="8"/>
        <v>0.20175318000000003</v>
      </c>
    </row>
    <row r="151" spans="1:35" x14ac:dyDescent="0.25">
      <c r="A151" s="4">
        <v>493382.78291000001</v>
      </c>
      <c r="B151" s="4">
        <v>5180776.7667300003</v>
      </c>
      <c r="C151" s="35" t="s">
        <v>4</v>
      </c>
      <c r="D151" s="82">
        <v>2</v>
      </c>
      <c r="E151" s="11">
        <v>7</v>
      </c>
      <c r="F151" s="16" t="s">
        <v>10</v>
      </c>
      <c r="G151" s="32" t="s">
        <v>27</v>
      </c>
      <c r="H151" s="118">
        <v>1061</v>
      </c>
      <c r="I151" s="521">
        <v>4659.2624507874007</v>
      </c>
      <c r="J151" s="521"/>
      <c r="K151" s="118">
        <v>2.1640000000000001</v>
      </c>
      <c r="L151" s="118">
        <v>44.75</v>
      </c>
      <c r="N151" s="453">
        <v>156.91914</v>
      </c>
      <c r="O151" s="453">
        <v>44.834040000000002</v>
      </c>
      <c r="P151" s="453">
        <v>201.75318000000001</v>
      </c>
      <c r="Q151" s="453">
        <v>89.668080000000003</v>
      </c>
      <c r="R151" s="454" t="s">
        <v>74</v>
      </c>
      <c r="Y151" s="536">
        <f t="shared" si="6"/>
        <v>0</v>
      </c>
      <c r="Z151" s="521">
        <v>201.75318000000001</v>
      </c>
      <c r="AH151" s="536">
        <f t="shared" si="7"/>
        <v>0</v>
      </c>
      <c r="AI151" s="536">
        <f t="shared" si="8"/>
        <v>0.20175318000000003</v>
      </c>
    </row>
    <row r="152" spans="1:35" x14ac:dyDescent="0.25">
      <c r="A152" s="4">
        <v>493417.88659000001</v>
      </c>
      <c r="B152" s="4">
        <v>5180770.9989099903</v>
      </c>
      <c r="C152" s="35" t="s">
        <v>4</v>
      </c>
      <c r="D152" s="82">
        <v>3</v>
      </c>
      <c r="E152" s="11">
        <v>8</v>
      </c>
      <c r="F152" s="16" t="s">
        <v>10</v>
      </c>
      <c r="G152" s="32" t="s">
        <v>27</v>
      </c>
      <c r="H152" s="118">
        <v>1238</v>
      </c>
      <c r="I152" s="521">
        <v>5436.5380905511802</v>
      </c>
      <c r="J152" s="521"/>
      <c r="K152" s="118">
        <v>1.885</v>
      </c>
      <c r="L152" s="118">
        <v>45.1</v>
      </c>
      <c r="N152" s="453">
        <v>156.91914</v>
      </c>
      <c r="O152" s="453">
        <v>44.834040000000002</v>
      </c>
      <c r="P152" s="453">
        <v>201.75318000000001</v>
      </c>
      <c r="Q152" s="453">
        <v>89.668080000000003</v>
      </c>
      <c r="R152" s="454" t="s">
        <v>74</v>
      </c>
      <c r="Y152" s="536">
        <f t="shared" si="6"/>
        <v>0</v>
      </c>
      <c r="Z152" s="521">
        <v>201.75318000000001</v>
      </c>
      <c r="AH152" s="536">
        <f t="shared" si="7"/>
        <v>0</v>
      </c>
      <c r="AI152" s="536">
        <f t="shared" si="8"/>
        <v>0.20175318000000003</v>
      </c>
    </row>
    <row r="153" spans="1:35" x14ac:dyDescent="0.25">
      <c r="A153" s="4">
        <v>493447.78446200001</v>
      </c>
      <c r="B153" s="4">
        <v>5180761.6069099903</v>
      </c>
      <c r="C153" s="35" t="s">
        <v>4</v>
      </c>
      <c r="D153" s="82">
        <v>4</v>
      </c>
      <c r="E153" s="11">
        <v>9</v>
      </c>
      <c r="F153" s="16" t="s">
        <v>10</v>
      </c>
      <c r="G153" s="32" t="s">
        <v>27</v>
      </c>
      <c r="H153" s="118">
        <v>1097</v>
      </c>
      <c r="I153" s="521">
        <v>4817.3524114173224</v>
      </c>
      <c r="J153" s="521"/>
      <c r="K153" s="118">
        <v>2.2069999999999999</v>
      </c>
      <c r="L153" s="118">
        <v>43.54</v>
      </c>
      <c r="N153" s="453">
        <v>156.91914</v>
      </c>
      <c r="O153" s="453">
        <v>44.834040000000002</v>
      </c>
      <c r="P153" s="453">
        <v>201.75318000000001</v>
      </c>
      <c r="Q153" s="453">
        <v>89.668080000000003</v>
      </c>
      <c r="R153" s="454" t="s">
        <v>74</v>
      </c>
      <c r="Y153" s="536">
        <f t="shared" si="6"/>
        <v>0</v>
      </c>
      <c r="Z153" s="521">
        <v>201.75318000000001</v>
      </c>
      <c r="AH153" s="536">
        <f t="shared" si="7"/>
        <v>0</v>
      </c>
      <c r="AI153" s="536">
        <f t="shared" si="8"/>
        <v>0.20175318000000003</v>
      </c>
    </row>
    <row r="154" spans="1:35" x14ac:dyDescent="0.25">
      <c r="A154" s="4">
        <v>493478.50785200001</v>
      </c>
      <c r="B154" s="4">
        <v>5180775.8840899803</v>
      </c>
      <c r="C154" s="35" t="s">
        <v>4</v>
      </c>
      <c r="D154" s="82">
        <v>4</v>
      </c>
      <c r="E154" s="11">
        <v>10</v>
      </c>
      <c r="F154" s="16" t="s">
        <v>10</v>
      </c>
      <c r="G154" s="32" t="s">
        <v>27</v>
      </c>
      <c r="H154" s="118">
        <v>1218</v>
      </c>
      <c r="I154" s="521">
        <v>5348.7103346456688</v>
      </c>
      <c r="J154" s="521"/>
      <c r="K154" s="118">
        <v>2.1760000000000002</v>
      </c>
      <c r="L154" s="118">
        <v>42.83</v>
      </c>
      <c r="N154" s="453">
        <v>156.91914</v>
      </c>
      <c r="O154" s="453">
        <v>44.834040000000002</v>
      </c>
      <c r="P154" s="453">
        <v>201.75318000000001</v>
      </c>
      <c r="Q154" s="453">
        <v>89.668080000000003</v>
      </c>
      <c r="R154" s="454" t="s">
        <v>74</v>
      </c>
      <c r="Y154" s="536">
        <f t="shared" si="6"/>
        <v>0</v>
      </c>
      <c r="Z154" s="521">
        <v>201.75318000000001</v>
      </c>
      <c r="AH154" s="536">
        <f t="shared" si="7"/>
        <v>0</v>
      </c>
      <c r="AI154" s="536">
        <f t="shared" si="8"/>
        <v>0.20175318000000003</v>
      </c>
    </row>
    <row r="155" spans="1:35" x14ac:dyDescent="0.25">
      <c r="A155" s="4">
        <v>493510.39818800002</v>
      </c>
      <c r="B155" s="4">
        <v>5180758.9589499803</v>
      </c>
      <c r="C155" s="35" t="s">
        <v>4</v>
      </c>
      <c r="D155" s="82">
        <v>5</v>
      </c>
      <c r="E155" s="11">
        <v>11</v>
      </c>
      <c r="F155" s="16" t="s">
        <v>10</v>
      </c>
      <c r="G155" s="32" t="s">
        <v>27</v>
      </c>
      <c r="H155" s="118">
        <v>975</v>
      </c>
      <c r="I155" s="521">
        <v>4281.6031003937005</v>
      </c>
      <c r="J155" s="521"/>
      <c r="K155" s="118">
        <v>1.9750000000000001</v>
      </c>
      <c r="L155" s="118">
        <v>43.36</v>
      </c>
      <c r="N155" s="453">
        <v>156.91914</v>
      </c>
      <c r="O155" s="453">
        <v>44.834040000000002</v>
      </c>
      <c r="P155" s="453">
        <v>201.75318000000001</v>
      </c>
      <c r="Q155" s="453">
        <v>89.668080000000003</v>
      </c>
      <c r="R155" s="454" t="s">
        <v>74</v>
      </c>
      <c r="Y155" s="536">
        <f t="shared" si="6"/>
        <v>0</v>
      </c>
      <c r="Z155" s="521">
        <v>201.75318000000001</v>
      </c>
      <c r="AH155" s="536">
        <f t="shared" si="7"/>
        <v>0</v>
      </c>
      <c r="AI155" s="536">
        <f t="shared" si="8"/>
        <v>0.20175318000000003</v>
      </c>
    </row>
    <row r="156" spans="1:35" x14ac:dyDescent="0.25">
      <c r="A156" s="4">
        <v>493542.317518998</v>
      </c>
      <c r="B156" s="4">
        <v>5180768.8143999903</v>
      </c>
      <c r="C156" s="35" t="s">
        <v>4</v>
      </c>
      <c r="D156" s="82">
        <v>6</v>
      </c>
      <c r="E156" s="11">
        <v>12</v>
      </c>
      <c r="F156" s="16" t="s">
        <v>10</v>
      </c>
      <c r="G156" s="32" t="s">
        <v>27</v>
      </c>
      <c r="H156" s="118">
        <v>809</v>
      </c>
      <c r="I156" s="521">
        <v>3552.6327263779522</v>
      </c>
      <c r="J156" s="521"/>
      <c r="K156" s="118">
        <v>2.0179999999999998</v>
      </c>
      <c r="L156" s="118">
        <v>43.06</v>
      </c>
      <c r="N156" s="453">
        <v>156.91914</v>
      </c>
      <c r="O156" s="453">
        <v>44.834040000000002</v>
      </c>
      <c r="P156" s="453">
        <v>201.75318000000001</v>
      </c>
      <c r="Q156" s="453">
        <v>89.668080000000003</v>
      </c>
      <c r="R156" s="454" t="s">
        <v>74</v>
      </c>
      <c r="Y156" s="536">
        <f t="shared" si="6"/>
        <v>0</v>
      </c>
      <c r="Z156" s="521">
        <v>201.75318000000001</v>
      </c>
      <c r="AH156" s="536">
        <f t="shared" si="7"/>
        <v>0</v>
      </c>
      <c r="AI156" s="536">
        <f t="shared" si="8"/>
        <v>0.20175318000000003</v>
      </c>
    </row>
    <row r="157" spans="1:35" x14ac:dyDescent="0.25">
      <c r="A157" s="4">
        <v>493574.22056400002</v>
      </c>
      <c r="B157" s="4">
        <v>5180763.5574099803</v>
      </c>
      <c r="C157" s="35" t="s">
        <v>5</v>
      </c>
      <c r="D157" s="82">
        <v>1</v>
      </c>
      <c r="E157" s="11">
        <v>13</v>
      </c>
      <c r="F157" s="16" t="s">
        <v>10</v>
      </c>
      <c r="G157" s="32" t="s">
        <v>25</v>
      </c>
      <c r="H157" s="118">
        <v>467</v>
      </c>
      <c r="I157" s="521">
        <v>2050.7781003937007</v>
      </c>
      <c r="J157" s="521"/>
      <c r="K157" s="116">
        <v>3.4621</v>
      </c>
      <c r="L157" s="532">
        <v>60.612000000000002</v>
      </c>
      <c r="N157" s="453">
        <v>0</v>
      </c>
      <c r="O157" s="453">
        <v>145.71063000000001</v>
      </c>
      <c r="P157" s="453">
        <v>145.71063000000001</v>
      </c>
      <c r="Q157" s="453">
        <v>8.9668080000000003</v>
      </c>
      <c r="R157" s="454" t="s">
        <v>77</v>
      </c>
      <c r="Y157" s="536">
        <f t="shared" si="6"/>
        <v>0</v>
      </c>
      <c r="Z157" s="521">
        <v>145.71063000000001</v>
      </c>
      <c r="AH157" s="536">
        <f t="shared" si="7"/>
        <v>0</v>
      </c>
      <c r="AI157" s="536">
        <f t="shared" si="8"/>
        <v>0.14571063000000001</v>
      </c>
    </row>
    <row r="158" spans="1:35" x14ac:dyDescent="0.25">
      <c r="A158" s="4">
        <v>493606.136686999</v>
      </c>
      <c r="B158" s="4">
        <v>5180770.52403</v>
      </c>
      <c r="C158" s="35" t="s">
        <v>5</v>
      </c>
      <c r="D158" s="82">
        <v>1</v>
      </c>
      <c r="E158" s="11">
        <v>14</v>
      </c>
      <c r="F158" s="16" t="s">
        <v>10</v>
      </c>
      <c r="G158" s="32" t="s">
        <v>25</v>
      </c>
      <c r="H158" s="533">
        <v>202</v>
      </c>
      <c r="I158" s="521">
        <v>887.06033464566917</v>
      </c>
      <c r="J158" s="521"/>
      <c r="K158" s="116">
        <v>3.5545</v>
      </c>
      <c r="L158" s="532">
        <v>60.082999999999998</v>
      </c>
      <c r="N158" s="453">
        <v>0</v>
      </c>
      <c r="O158" s="453">
        <v>145.71063000000001</v>
      </c>
      <c r="P158" s="453">
        <v>145.71063000000001</v>
      </c>
      <c r="Q158" s="453">
        <v>8.9668080000000003</v>
      </c>
      <c r="R158" s="454" t="s">
        <v>77</v>
      </c>
      <c r="Y158" s="536">
        <f t="shared" si="6"/>
        <v>0</v>
      </c>
      <c r="Z158" s="521">
        <v>145.71063000000001</v>
      </c>
      <c r="AH158" s="536">
        <f t="shared" si="7"/>
        <v>0</v>
      </c>
      <c r="AI158" s="536">
        <f t="shared" si="8"/>
        <v>0.14571063000000001</v>
      </c>
    </row>
    <row r="159" spans="1:35" x14ac:dyDescent="0.25">
      <c r="A159" s="4">
        <v>493638.036009998</v>
      </c>
      <c r="B159" s="4">
        <v>5180761.7114700004</v>
      </c>
      <c r="C159" s="35" t="s">
        <v>5</v>
      </c>
      <c r="D159" s="82">
        <v>2</v>
      </c>
      <c r="E159" s="11">
        <v>15</v>
      </c>
      <c r="F159" s="16" t="s">
        <v>10</v>
      </c>
      <c r="G159" s="32" t="s">
        <v>26</v>
      </c>
      <c r="H159" s="533">
        <v>162</v>
      </c>
      <c r="I159" s="521">
        <v>722.78729999999996</v>
      </c>
      <c r="J159" s="521"/>
      <c r="K159" s="118">
        <v>3.2559999999999998</v>
      </c>
      <c r="L159" s="118">
        <v>45.23</v>
      </c>
      <c r="N159" s="453">
        <v>0</v>
      </c>
      <c r="O159" s="453">
        <v>0</v>
      </c>
      <c r="P159" s="453">
        <v>0</v>
      </c>
      <c r="Q159" s="453">
        <v>246.58722</v>
      </c>
      <c r="R159" s="454" t="s">
        <v>80</v>
      </c>
      <c r="Y159" s="536">
        <f t="shared" si="6"/>
        <v>0</v>
      </c>
      <c r="Z159" s="521">
        <v>0</v>
      </c>
      <c r="AH159" s="536">
        <f t="shared" si="7"/>
        <v>0</v>
      </c>
      <c r="AI159" s="536">
        <f t="shared" si="8"/>
        <v>0</v>
      </c>
    </row>
    <row r="160" spans="1:35" x14ac:dyDescent="0.25">
      <c r="A160" s="4">
        <v>493669.952770998</v>
      </c>
      <c r="B160" s="4">
        <v>5180769.34516</v>
      </c>
      <c r="C160" s="35" t="s">
        <v>5</v>
      </c>
      <c r="D160" s="82">
        <v>3</v>
      </c>
      <c r="E160" s="11">
        <v>16</v>
      </c>
      <c r="F160" s="16" t="s">
        <v>10</v>
      </c>
      <c r="G160" s="32" t="s">
        <v>25</v>
      </c>
      <c r="H160" s="533">
        <v>253</v>
      </c>
      <c r="I160" s="521">
        <v>1111.0211122047242</v>
      </c>
      <c r="J160" s="521"/>
      <c r="K160" s="116">
        <v>3.4943</v>
      </c>
      <c r="L160" s="532">
        <v>60.311999999999998</v>
      </c>
      <c r="N160" s="453">
        <v>16.812764999999999</v>
      </c>
      <c r="O160" s="453">
        <v>125.535312</v>
      </c>
      <c r="P160" s="453">
        <v>142.34807700000002</v>
      </c>
      <c r="Q160" s="453">
        <v>11.20851</v>
      </c>
      <c r="R160" s="454" t="s">
        <v>77</v>
      </c>
      <c r="Y160" s="536">
        <f t="shared" si="6"/>
        <v>0</v>
      </c>
      <c r="Z160" s="521">
        <v>142.34807700000002</v>
      </c>
      <c r="AH160" s="536">
        <f t="shared" si="7"/>
        <v>0</v>
      </c>
      <c r="AI160" s="536">
        <f t="shared" si="8"/>
        <v>0.14234807700000002</v>
      </c>
    </row>
    <row r="161" spans="1:35" x14ac:dyDescent="0.25">
      <c r="A161" s="4">
        <v>493701.865718999</v>
      </c>
      <c r="B161" s="4">
        <v>5180773.4231099803</v>
      </c>
      <c r="C161" s="35" t="s">
        <v>5</v>
      </c>
      <c r="D161" s="82">
        <v>4</v>
      </c>
      <c r="E161" s="11">
        <v>17</v>
      </c>
      <c r="F161" s="16" t="s">
        <v>10</v>
      </c>
      <c r="G161" s="32" t="s">
        <v>28</v>
      </c>
      <c r="H161" s="118">
        <v>875</v>
      </c>
      <c r="I161" s="521">
        <v>3842.4643208661414</v>
      </c>
      <c r="J161" s="521"/>
      <c r="K161" s="118">
        <v>1.32</v>
      </c>
      <c r="L161" s="118">
        <v>43.81</v>
      </c>
      <c r="N161" s="453">
        <v>123.29361</v>
      </c>
      <c r="O161" s="453">
        <v>44.834040000000002</v>
      </c>
      <c r="P161" s="453">
        <v>168.12765000000002</v>
      </c>
      <c r="Q161" s="453">
        <v>134.50211999999999</v>
      </c>
      <c r="R161" s="454" t="s">
        <v>81</v>
      </c>
      <c r="Y161" s="536">
        <f t="shared" si="6"/>
        <v>0</v>
      </c>
      <c r="Z161" s="521">
        <v>168.12765000000002</v>
      </c>
      <c r="AH161" s="536">
        <f t="shared" si="7"/>
        <v>0</v>
      </c>
      <c r="AI161" s="536">
        <f t="shared" si="8"/>
        <v>0.16812765000000002</v>
      </c>
    </row>
    <row r="162" spans="1:35" x14ac:dyDescent="0.25">
      <c r="A162" s="4">
        <v>493733.751358999</v>
      </c>
      <c r="B162" s="4">
        <v>5180751.3875399902</v>
      </c>
      <c r="C162" s="35" t="s">
        <v>5</v>
      </c>
      <c r="D162" s="82">
        <v>5</v>
      </c>
      <c r="E162" s="11">
        <v>18</v>
      </c>
      <c r="F162" s="16" t="s">
        <v>10</v>
      </c>
      <c r="G162" s="32" t="s">
        <v>24</v>
      </c>
      <c r="H162" s="118">
        <v>860</v>
      </c>
      <c r="I162" s="521">
        <v>3776.5935039370074</v>
      </c>
      <c r="J162" s="521"/>
      <c r="K162" s="118">
        <v>1.7210000000000001</v>
      </c>
      <c r="L162" s="118">
        <v>44.79</v>
      </c>
      <c r="N162" s="453">
        <v>0</v>
      </c>
      <c r="O162" s="453">
        <v>156.91914</v>
      </c>
      <c r="P162" s="453">
        <v>156.91914</v>
      </c>
      <c r="Q162" s="453">
        <v>112.08510000000001</v>
      </c>
      <c r="R162" s="454" t="s">
        <v>66</v>
      </c>
      <c r="Y162" s="536">
        <f t="shared" si="6"/>
        <v>0</v>
      </c>
      <c r="Z162" s="521">
        <v>156.91914</v>
      </c>
      <c r="AH162" s="536">
        <f t="shared" si="7"/>
        <v>0</v>
      </c>
      <c r="AI162" s="536">
        <f t="shared" si="8"/>
        <v>0.15691914000000001</v>
      </c>
    </row>
    <row r="163" spans="1:35" x14ac:dyDescent="0.25">
      <c r="A163" s="4">
        <v>493767.49701400002</v>
      </c>
      <c r="B163" s="4">
        <v>5180765.4346099803</v>
      </c>
      <c r="C163" s="35" t="s">
        <v>5</v>
      </c>
      <c r="D163" s="82">
        <v>6</v>
      </c>
      <c r="E163" s="11">
        <v>19</v>
      </c>
      <c r="F163" s="16" t="s">
        <v>10</v>
      </c>
      <c r="G163" s="32" t="s">
        <v>26</v>
      </c>
      <c r="H163" s="533">
        <v>266</v>
      </c>
      <c r="I163" s="521">
        <v>1186.7989</v>
      </c>
      <c r="J163" s="521"/>
      <c r="K163" s="118">
        <v>2.83</v>
      </c>
      <c r="L163" s="118">
        <v>45.31</v>
      </c>
      <c r="N163" s="453">
        <v>0</v>
      </c>
      <c r="O163" s="453">
        <v>0</v>
      </c>
      <c r="P163" s="453">
        <v>0</v>
      </c>
      <c r="Q163" s="453">
        <v>246.58722</v>
      </c>
      <c r="R163" s="454" t="s">
        <v>82</v>
      </c>
      <c r="Y163" s="536">
        <f t="shared" si="6"/>
        <v>0</v>
      </c>
      <c r="Z163" s="521">
        <v>0</v>
      </c>
      <c r="AH163" s="536">
        <f t="shared" si="7"/>
        <v>0</v>
      </c>
      <c r="AI163" s="536">
        <f t="shared" si="8"/>
        <v>0</v>
      </c>
    </row>
    <row r="164" spans="1:35" x14ac:dyDescent="0.25">
      <c r="A164" s="4">
        <v>493797.585008997</v>
      </c>
      <c r="B164" s="4">
        <v>5180766.9894599803</v>
      </c>
      <c r="C164" s="35" t="s">
        <v>5</v>
      </c>
      <c r="D164" s="82">
        <v>6</v>
      </c>
      <c r="E164" s="11">
        <v>20</v>
      </c>
      <c r="F164" s="16" t="s">
        <v>10</v>
      </c>
      <c r="G164" s="32" t="s">
        <v>26</v>
      </c>
      <c r="H164" s="118">
        <v>168</v>
      </c>
      <c r="I164" s="521">
        <v>749.55719999999997</v>
      </c>
      <c r="J164" s="521"/>
      <c r="K164" s="118">
        <v>3.0670000000000002</v>
      </c>
      <c r="L164" s="118">
        <v>45.02</v>
      </c>
      <c r="N164" s="453">
        <v>0</v>
      </c>
      <c r="O164" s="453">
        <v>0</v>
      </c>
      <c r="P164" s="453">
        <v>0</v>
      </c>
      <c r="Q164" s="453">
        <v>246.58722</v>
      </c>
      <c r="R164" s="454" t="s">
        <v>82</v>
      </c>
      <c r="Y164" s="536">
        <f t="shared" si="6"/>
        <v>0</v>
      </c>
      <c r="Z164" s="521">
        <v>0</v>
      </c>
      <c r="AH164" s="536">
        <f t="shared" si="7"/>
        <v>0</v>
      </c>
      <c r="AI164" s="536">
        <f t="shared" si="8"/>
        <v>0</v>
      </c>
    </row>
    <row r="165" spans="1:35" x14ac:dyDescent="0.25">
      <c r="A165" s="4">
        <v>493829.477202999</v>
      </c>
      <c r="B165" s="4">
        <v>5180750.9549900005</v>
      </c>
      <c r="C165" s="35" t="s">
        <v>6</v>
      </c>
      <c r="D165" s="82">
        <v>1</v>
      </c>
      <c r="E165" s="11">
        <v>21</v>
      </c>
      <c r="F165" s="16" t="s">
        <v>10</v>
      </c>
      <c r="G165" s="32" t="s">
        <v>23</v>
      </c>
      <c r="H165" s="533">
        <v>528</v>
      </c>
      <c r="I165" s="521">
        <v>2318.6527559055116</v>
      </c>
      <c r="J165" s="521"/>
      <c r="K165" s="118">
        <v>2.3740000000000001</v>
      </c>
      <c r="L165" s="118">
        <v>44.91</v>
      </c>
      <c r="N165" s="453">
        <v>89.668080000000003</v>
      </c>
      <c r="O165" s="453">
        <v>134.50211999999999</v>
      </c>
      <c r="P165" s="453">
        <v>224.17020000000002</v>
      </c>
      <c r="Q165" s="453">
        <v>134.50211999999999</v>
      </c>
      <c r="R165" s="454" t="s">
        <v>69</v>
      </c>
      <c r="Y165" s="536">
        <f t="shared" si="6"/>
        <v>0</v>
      </c>
      <c r="Z165" s="521">
        <v>224.17020000000002</v>
      </c>
      <c r="AH165" s="536">
        <f t="shared" si="7"/>
        <v>0</v>
      </c>
      <c r="AI165" s="536">
        <f t="shared" si="8"/>
        <v>0.22417020000000001</v>
      </c>
    </row>
    <row r="166" spans="1:35" x14ac:dyDescent="0.25">
      <c r="A166" s="4">
        <v>493861.415824998</v>
      </c>
      <c r="B166" s="4">
        <v>5180780.14738</v>
      </c>
      <c r="C166" s="35" t="s">
        <v>6</v>
      </c>
      <c r="D166" s="82">
        <v>1</v>
      </c>
      <c r="E166" s="11">
        <v>22</v>
      </c>
      <c r="F166" s="16" t="s">
        <v>10</v>
      </c>
      <c r="G166" s="32" t="s">
        <v>23</v>
      </c>
      <c r="H166" s="533">
        <v>593</v>
      </c>
      <c r="I166" s="521">
        <v>2604.0929625984249</v>
      </c>
      <c r="J166" s="521"/>
      <c r="K166" s="118">
        <v>2.5790000000000002</v>
      </c>
      <c r="L166" s="118">
        <v>44.63</v>
      </c>
      <c r="N166" s="453">
        <v>89.668080000000003</v>
      </c>
      <c r="O166" s="453">
        <v>134.50211999999999</v>
      </c>
      <c r="P166" s="453">
        <v>224.17020000000002</v>
      </c>
      <c r="Q166" s="453">
        <v>134.50211999999999</v>
      </c>
      <c r="R166" s="454" t="s">
        <v>69</v>
      </c>
      <c r="Y166" s="536">
        <f t="shared" si="6"/>
        <v>0</v>
      </c>
      <c r="Z166" s="521">
        <v>224.17020000000002</v>
      </c>
      <c r="AH166" s="536">
        <f t="shared" si="7"/>
        <v>0</v>
      </c>
      <c r="AI166" s="536">
        <f t="shared" si="8"/>
        <v>0.22417020000000001</v>
      </c>
    </row>
    <row r="167" spans="1:35" x14ac:dyDescent="0.25">
      <c r="A167" s="4">
        <v>493893.321120999</v>
      </c>
      <c r="B167" s="4">
        <v>5180776.8922899803</v>
      </c>
      <c r="C167" s="35" t="s">
        <v>6</v>
      </c>
      <c r="D167" s="82">
        <v>2</v>
      </c>
      <c r="E167" s="11">
        <v>23</v>
      </c>
      <c r="F167" s="16" t="s">
        <v>10</v>
      </c>
      <c r="G167" s="32" t="s">
        <v>23</v>
      </c>
      <c r="H167" s="533">
        <v>608</v>
      </c>
      <c r="I167" s="521">
        <v>2669.9637795275589</v>
      </c>
      <c r="J167" s="521"/>
      <c r="K167" s="118">
        <v>2.3170000000000002</v>
      </c>
      <c r="L167" s="118">
        <v>45.26</v>
      </c>
      <c r="N167" s="453">
        <v>0</v>
      </c>
      <c r="O167" s="453">
        <v>224.17020000000002</v>
      </c>
      <c r="P167" s="453">
        <v>224.17020000000002</v>
      </c>
      <c r="Q167" s="453">
        <v>134.50211999999999</v>
      </c>
      <c r="R167" s="454" t="s">
        <v>69</v>
      </c>
      <c r="Y167" s="536">
        <f t="shared" si="6"/>
        <v>0</v>
      </c>
      <c r="Z167" s="521">
        <v>224.17020000000002</v>
      </c>
      <c r="AH167" s="536">
        <f t="shared" si="7"/>
        <v>0</v>
      </c>
      <c r="AI167" s="536">
        <f t="shared" si="8"/>
        <v>0.22417020000000001</v>
      </c>
    </row>
    <row r="168" spans="1:35" x14ac:dyDescent="0.25">
      <c r="A168" s="4">
        <v>493925.225664998</v>
      </c>
      <c r="B168" s="4">
        <v>5180772.8595099803</v>
      </c>
      <c r="C168" s="35" t="s">
        <v>6</v>
      </c>
      <c r="D168" s="82">
        <v>3</v>
      </c>
      <c r="E168" s="11">
        <v>24</v>
      </c>
      <c r="F168" s="16" t="s">
        <v>10</v>
      </c>
      <c r="G168" s="32" t="s">
        <v>23</v>
      </c>
      <c r="H168" s="533">
        <v>576</v>
      </c>
      <c r="I168" s="521">
        <v>2529.43937007874</v>
      </c>
      <c r="J168" s="521"/>
      <c r="K168" s="118">
        <v>2.4529999999999998</v>
      </c>
      <c r="L168" s="118">
        <v>45.25</v>
      </c>
      <c r="N168" s="453">
        <v>0</v>
      </c>
      <c r="O168" s="453">
        <v>134.50211999999999</v>
      </c>
      <c r="P168" s="453">
        <v>134.50211999999999</v>
      </c>
      <c r="Q168" s="453">
        <v>134.50211999999999</v>
      </c>
      <c r="R168" s="454" t="s">
        <v>69</v>
      </c>
      <c r="Y168" s="536">
        <f t="shared" si="6"/>
        <v>0</v>
      </c>
      <c r="Z168" s="521">
        <v>134.50211999999999</v>
      </c>
      <c r="AH168" s="536">
        <f t="shared" si="7"/>
        <v>0</v>
      </c>
      <c r="AI168" s="536">
        <f t="shared" si="8"/>
        <v>0.13450212</v>
      </c>
    </row>
    <row r="169" spans="1:35" x14ac:dyDescent="0.25">
      <c r="A169" s="4">
        <v>493957.125439998</v>
      </c>
      <c r="B169" s="4">
        <v>5180764.0486500002</v>
      </c>
      <c r="C169" s="35" t="s">
        <v>6</v>
      </c>
      <c r="D169" s="82">
        <v>4</v>
      </c>
      <c r="E169" s="11">
        <v>25</v>
      </c>
      <c r="F169" s="16" t="s">
        <v>10</v>
      </c>
      <c r="G169" s="32" t="s">
        <v>23</v>
      </c>
      <c r="H169" s="533">
        <v>461</v>
      </c>
      <c r="I169" s="521">
        <v>2024.4297736220472</v>
      </c>
      <c r="J169" s="521"/>
      <c r="K169" s="118">
        <v>2.444</v>
      </c>
      <c r="L169" s="118">
        <v>45.43</v>
      </c>
      <c r="N169" s="453">
        <v>89.668080000000003</v>
      </c>
      <c r="O169" s="453">
        <v>134.50211999999999</v>
      </c>
      <c r="P169" s="453">
        <v>224.17020000000002</v>
      </c>
      <c r="Q169" s="453">
        <v>134.50211999999999</v>
      </c>
      <c r="R169" s="454" t="s">
        <v>69</v>
      </c>
      <c r="Y169" s="536">
        <f t="shared" si="6"/>
        <v>0</v>
      </c>
      <c r="Z169" s="521">
        <v>224.17020000000002</v>
      </c>
      <c r="AH169" s="536">
        <f t="shared" si="7"/>
        <v>0</v>
      </c>
      <c r="AI169" s="536">
        <f t="shared" si="8"/>
        <v>0.22417020000000001</v>
      </c>
    </row>
    <row r="170" spans="1:35" x14ac:dyDescent="0.25">
      <c r="A170" s="4">
        <v>493989.035435998</v>
      </c>
      <c r="B170" s="4">
        <v>5180765.3500800002</v>
      </c>
      <c r="C170" s="35" t="s">
        <v>6</v>
      </c>
      <c r="D170" s="82">
        <v>4</v>
      </c>
      <c r="E170" s="11">
        <v>26</v>
      </c>
      <c r="F170" s="16" t="s">
        <v>10</v>
      </c>
      <c r="G170" s="32" t="s">
        <v>23</v>
      </c>
      <c r="H170" s="533">
        <v>530</v>
      </c>
      <c r="I170" s="521">
        <v>2327.4355314960626</v>
      </c>
      <c r="J170" s="521"/>
      <c r="K170" s="118">
        <v>2.4689999999999999</v>
      </c>
      <c r="L170" s="118">
        <v>45.44</v>
      </c>
      <c r="N170" s="453">
        <v>89.668080000000003</v>
      </c>
      <c r="O170" s="453">
        <v>134.50211999999999</v>
      </c>
      <c r="P170" s="453">
        <v>224.17020000000002</v>
      </c>
      <c r="Q170" s="453">
        <v>134.50211999999999</v>
      </c>
      <c r="R170" s="454" t="s">
        <v>69</v>
      </c>
      <c r="Y170" s="536">
        <f t="shared" si="6"/>
        <v>0</v>
      </c>
      <c r="Z170" s="521">
        <v>224.17020000000002</v>
      </c>
      <c r="AH170" s="536">
        <f t="shared" si="7"/>
        <v>0</v>
      </c>
      <c r="AI170" s="536">
        <f t="shared" si="8"/>
        <v>0.22417020000000001</v>
      </c>
    </row>
    <row r="171" spans="1:35" x14ac:dyDescent="0.25">
      <c r="A171" s="4">
        <v>494020.94464300002</v>
      </c>
      <c r="B171" s="4">
        <v>5180765.8738200003</v>
      </c>
      <c r="C171" s="35" t="s">
        <v>6</v>
      </c>
      <c r="D171" s="82">
        <v>5</v>
      </c>
      <c r="E171" s="11">
        <v>27</v>
      </c>
      <c r="F171" s="16" t="s">
        <v>10</v>
      </c>
      <c r="G171" s="32" t="s">
        <v>23</v>
      </c>
      <c r="H171" s="533">
        <v>457</v>
      </c>
      <c r="I171" s="521">
        <v>2006.8642224409448</v>
      </c>
      <c r="J171" s="521"/>
      <c r="K171" s="118">
        <v>2.7949999999999999</v>
      </c>
      <c r="L171" s="118">
        <v>45.51</v>
      </c>
      <c r="N171" s="453">
        <v>0</v>
      </c>
      <c r="O171" s="453">
        <v>224.17020000000002</v>
      </c>
      <c r="P171" s="453">
        <v>224.17020000000002</v>
      </c>
      <c r="Q171" s="453">
        <v>134.50211999999999</v>
      </c>
      <c r="R171" s="454" t="s">
        <v>69</v>
      </c>
      <c r="Y171" s="536">
        <f t="shared" si="6"/>
        <v>0</v>
      </c>
      <c r="Z171" s="521">
        <v>224.17020000000002</v>
      </c>
      <c r="AH171" s="536">
        <f t="shared" si="7"/>
        <v>0</v>
      </c>
      <c r="AI171" s="536">
        <f t="shared" si="8"/>
        <v>0.22417020000000001</v>
      </c>
    </row>
    <row r="172" spans="1:35" x14ac:dyDescent="0.25">
      <c r="A172" s="4">
        <v>494052.84635599901</v>
      </c>
      <c r="B172" s="4">
        <v>5180758.8414200004</v>
      </c>
      <c r="C172" s="35" t="s">
        <v>6</v>
      </c>
      <c r="D172" s="82">
        <v>6</v>
      </c>
      <c r="E172" s="11">
        <v>28</v>
      </c>
      <c r="F172" s="16" t="s">
        <v>10</v>
      </c>
      <c r="G172" s="32" t="s">
        <v>23</v>
      </c>
      <c r="H172" s="533">
        <v>435</v>
      </c>
      <c r="I172" s="521">
        <v>1910.2536909448816</v>
      </c>
      <c r="J172" s="521"/>
      <c r="K172" s="118">
        <v>2.6560000000000001</v>
      </c>
      <c r="L172" s="118">
        <v>45.9</v>
      </c>
      <c r="N172" s="453">
        <v>89.668080000000003</v>
      </c>
      <c r="O172" s="453">
        <v>134.50211999999999</v>
      </c>
      <c r="P172" s="453">
        <v>224.17020000000002</v>
      </c>
      <c r="Q172" s="453">
        <v>134.50211999999999</v>
      </c>
      <c r="R172" s="454" t="s">
        <v>69</v>
      </c>
      <c r="Y172" s="536">
        <f t="shared" si="6"/>
        <v>0</v>
      </c>
      <c r="Z172" s="521">
        <v>224.17020000000002</v>
      </c>
      <c r="AH172" s="536">
        <f t="shared" si="7"/>
        <v>0</v>
      </c>
      <c r="AI172" s="536">
        <f t="shared" si="8"/>
        <v>0.22417020000000001</v>
      </c>
    </row>
    <row r="173" spans="1:35" x14ac:dyDescent="0.25">
      <c r="A173" s="4">
        <v>494084.77300500002</v>
      </c>
      <c r="B173" s="4">
        <v>5180777.0339099905</v>
      </c>
      <c r="C173" s="35" t="s">
        <v>6</v>
      </c>
      <c r="D173" s="82">
        <v>6</v>
      </c>
      <c r="E173" s="11">
        <v>29</v>
      </c>
      <c r="F173" s="16" t="s">
        <v>10</v>
      </c>
      <c r="G173" s="32" t="s">
        <v>23</v>
      </c>
      <c r="H173" s="533">
        <v>421</v>
      </c>
      <c r="I173" s="521">
        <v>1848.7742618110233</v>
      </c>
      <c r="J173" s="521"/>
      <c r="K173" s="118">
        <v>2.1720000000000002</v>
      </c>
      <c r="L173" s="118">
        <v>45.82</v>
      </c>
      <c r="N173" s="453">
        <v>0</v>
      </c>
      <c r="O173" s="453">
        <v>224.17020000000002</v>
      </c>
      <c r="P173" s="453">
        <v>224.17020000000002</v>
      </c>
      <c r="Q173" s="453">
        <v>134.50211999999999</v>
      </c>
      <c r="R173" s="454" t="s">
        <v>69</v>
      </c>
      <c r="Y173" s="536">
        <f t="shared" si="6"/>
        <v>0</v>
      </c>
      <c r="Z173" s="521">
        <v>224.17020000000002</v>
      </c>
      <c r="AH173" s="536">
        <f t="shared" si="7"/>
        <v>0</v>
      </c>
      <c r="AI173" s="536">
        <f t="shared" si="8"/>
        <v>0.22417020000000001</v>
      </c>
    </row>
    <row r="174" spans="1:35" x14ac:dyDescent="0.25">
      <c r="A174" s="4">
        <v>494116.65697800001</v>
      </c>
      <c r="B174" s="4">
        <v>5180751.8889600001</v>
      </c>
      <c r="C174" s="35" t="s">
        <v>6</v>
      </c>
      <c r="D174" s="82">
        <v>7</v>
      </c>
      <c r="E174" s="11">
        <v>30</v>
      </c>
      <c r="F174" s="16" t="s">
        <v>10</v>
      </c>
      <c r="G174" s="32" t="s">
        <v>23</v>
      </c>
      <c r="H174" s="533">
        <v>484</v>
      </c>
      <c r="I174" s="521">
        <v>2125.4316929133856</v>
      </c>
      <c r="J174" s="521"/>
      <c r="K174" s="118">
        <v>2.5299999999999998</v>
      </c>
      <c r="L174" s="118">
        <v>45.54</v>
      </c>
      <c r="N174" s="453">
        <v>89.668080000000003</v>
      </c>
      <c r="O174" s="453">
        <v>134.50211999999999</v>
      </c>
      <c r="P174" s="453">
        <v>224.17020000000002</v>
      </c>
      <c r="Q174" s="453">
        <v>134.50211999999999</v>
      </c>
      <c r="R174" s="454" t="s">
        <v>69</v>
      </c>
      <c r="Y174" s="536">
        <f t="shared" si="6"/>
        <v>0</v>
      </c>
      <c r="Z174" s="521">
        <v>224.17020000000002</v>
      </c>
      <c r="AH174" s="536">
        <f t="shared" si="7"/>
        <v>0</v>
      </c>
      <c r="AI174" s="536">
        <f t="shared" si="8"/>
        <v>0.22417020000000001</v>
      </c>
    </row>
    <row r="175" spans="1:35" x14ac:dyDescent="0.25">
      <c r="A175" s="4">
        <v>494148.57913600001</v>
      </c>
      <c r="B175" s="4">
        <v>5180765.6369000003</v>
      </c>
      <c r="C175" s="35" t="s">
        <v>6</v>
      </c>
      <c r="D175" s="82">
        <v>8</v>
      </c>
      <c r="E175" s="11">
        <v>31</v>
      </c>
      <c r="F175" s="16" t="s">
        <v>10</v>
      </c>
      <c r="G175" s="32" t="s">
        <v>23</v>
      </c>
      <c r="H175" s="533">
        <v>638</v>
      </c>
      <c r="I175" s="521">
        <v>2801.7054133858264</v>
      </c>
      <c r="J175" s="521"/>
      <c r="K175" s="118">
        <v>2.42</v>
      </c>
      <c r="L175" s="118">
        <v>45.62</v>
      </c>
      <c r="N175" s="453">
        <v>89.668080000000003</v>
      </c>
      <c r="O175" s="453">
        <v>134.50211999999999</v>
      </c>
      <c r="P175" s="453">
        <v>224.17020000000002</v>
      </c>
      <c r="Q175" s="453">
        <v>134.50211999999999</v>
      </c>
      <c r="R175" s="454" t="s">
        <v>69</v>
      </c>
      <c r="Y175" s="536">
        <f t="shared" si="6"/>
        <v>0</v>
      </c>
      <c r="Z175" s="521">
        <v>224.17020000000002</v>
      </c>
      <c r="AH175" s="536">
        <f t="shared" si="7"/>
        <v>0</v>
      </c>
      <c r="AI175" s="536">
        <f t="shared" si="8"/>
        <v>0.22417020000000001</v>
      </c>
    </row>
    <row r="176" spans="1:35" x14ac:dyDescent="0.25">
      <c r="A176" s="4">
        <v>493367.998337998</v>
      </c>
      <c r="B176" s="4">
        <v>5180799.1186100002</v>
      </c>
      <c r="C176" s="35" t="s">
        <v>4</v>
      </c>
      <c r="D176" s="82">
        <v>1</v>
      </c>
      <c r="E176" s="11">
        <v>6</v>
      </c>
      <c r="F176" s="16" t="s">
        <v>11</v>
      </c>
      <c r="G176" s="32" t="s">
        <v>27</v>
      </c>
      <c r="H176" s="118">
        <v>1034</v>
      </c>
      <c r="I176" s="521">
        <v>4540.69498031496</v>
      </c>
      <c r="J176" s="521"/>
      <c r="K176" s="118">
        <v>2.125</v>
      </c>
      <c r="L176" s="118">
        <v>42.96</v>
      </c>
      <c r="N176" s="453">
        <v>156.91914</v>
      </c>
      <c r="O176" s="453">
        <v>44.834040000000002</v>
      </c>
      <c r="P176" s="453">
        <v>201.75318000000001</v>
      </c>
      <c r="Q176" s="453">
        <v>89.668080000000003</v>
      </c>
      <c r="R176" s="454" t="s">
        <v>74</v>
      </c>
      <c r="Y176" s="536">
        <f t="shared" si="6"/>
        <v>0</v>
      </c>
      <c r="Z176" s="521">
        <v>201.75318000000001</v>
      </c>
      <c r="AH176" s="536">
        <f t="shared" si="7"/>
        <v>0</v>
      </c>
      <c r="AI176" s="536">
        <f t="shared" si="8"/>
        <v>0.20175318000000003</v>
      </c>
    </row>
    <row r="177" spans="1:35" x14ac:dyDescent="0.25">
      <c r="A177" s="4">
        <v>493398.713634999</v>
      </c>
      <c r="B177" s="4">
        <v>5180809.4156499803</v>
      </c>
      <c r="C177" s="35" t="s">
        <v>4</v>
      </c>
      <c r="D177" s="82">
        <v>1</v>
      </c>
      <c r="E177" s="11">
        <v>7</v>
      </c>
      <c r="F177" s="16" t="s">
        <v>11</v>
      </c>
      <c r="G177" s="32" t="s">
        <v>27</v>
      </c>
      <c r="H177" s="118">
        <v>1269</v>
      </c>
      <c r="I177" s="521">
        <v>5572.6711122047236</v>
      </c>
      <c r="J177" s="521"/>
      <c r="K177" s="118">
        <v>1.7889999999999999</v>
      </c>
      <c r="L177" s="118">
        <v>42.93</v>
      </c>
      <c r="N177" s="453">
        <v>156.91914</v>
      </c>
      <c r="O177" s="453">
        <v>44.834040000000002</v>
      </c>
      <c r="P177" s="453">
        <v>201.75318000000001</v>
      </c>
      <c r="Q177" s="453">
        <v>89.668080000000003</v>
      </c>
      <c r="R177" s="454" t="s">
        <v>74</v>
      </c>
      <c r="Y177" s="536">
        <f t="shared" si="6"/>
        <v>0</v>
      </c>
      <c r="Z177" s="521">
        <v>201.75318000000001</v>
      </c>
      <c r="AH177" s="536">
        <f t="shared" si="7"/>
        <v>0</v>
      </c>
      <c r="AI177" s="536">
        <f t="shared" si="8"/>
        <v>0.20175318000000003</v>
      </c>
    </row>
    <row r="178" spans="1:35" x14ac:dyDescent="0.25">
      <c r="A178" s="4">
        <v>493431.82198000001</v>
      </c>
      <c r="B178" s="4">
        <v>5180805.1601499803</v>
      </c>
      <c r="C178" s="35" t="s">
        <v>4</v>
      </c>
      <c r="D178" s="82">
        <v>2</v>
      </c>
      <c r="E178" s="11">
        <v>8</v>
      </c>
      <c r="F178" s="16" t="s">
        <v>11</v>
      </c>
      <c r="G178" s="32" t="s">
        <v>27</v>
      </c>
      <c r="H178" s="118">
        <v>1029</v>
      </c>
      <c r="I178" s="521">
        <v>4518.7380413385818</v>
      </c>
      <c r="J178" s="521"/>
      <c r="K178" s="118">
        <v>1.895</v>
      </c>
      <c r="L178" s="118">
        <v>43.59</v>
      </c>
      <c r="N178" s="453">
        <v>156.91914</v>
      </c>
      <c r="O178" s="453">
        <v>44.834040000000002</v>
      </c>
      <c r="P178" s="453">
        <v>201.75318000000001</v>
      </c>
      <c r="Q178" s="453">
        <v>89.668080000000003</v>
      </c>
      <c r="R178" s="454" t="s">
        <v>74</v>
      </c>
      <c r="Y178" s="536">
        <f t="shared" si="6"/>
        <v>0</v>
      </c>
      <c r="Z178" s="521">
        <v>201.75318000000001</v>
      </c>
      <c r="AH178" s="536">
        <f t="shared" si="7"/>
        <v>0</v>
      </c>
      <c r="AI178" s="536">
        <f t="shared" si="8"/>
        <v>0.20175318000000003</v>
      </c>
    </row>
    <row r="179" spans="1:35" x14ac:dyDescent="0.25">
      <c r="A179" s="4">
        <v>493463.71892800002</v>
      </c>
      <c r="B179" s="4">
        <v>5180794.5687100003</v>
      </c>
      <c r="C179" s="35" t="s">
        <v>4</v>
      </c>
      <c r="D179" s="82">
        <v>3</v>
      </c>
      <c r="E179" s="11">
        <v>9</v>
      </c>
      <c r="F179" s="16" t="s">
        <v>11</v>
      </c>
      <c r="G179" s="32" t="s">
        <v>27</v>
      </c>
      <c r="H179" s="118">
        <v>1290</v>
      </c>
      <c r="I179" s="521">
        <v>5664.8902559055114</v>
      </c>
      <c r="J179" s="521"/>
      <c r="K179" s="118">
        <v>1.978</v>
      </c>
      <c r="L179" s="118">
        <v>44.4</v>
      </c>
      <c r="N179" s="453">
        <v>156.91914</v>
      </c>
      <c r="O179" s="453">
        <v>44.834040000000002</v>
      </c>
      <c r="P179" s="453">
        <v>201.75318000000001</v>
      </c>
      <c r="Q179" s="453">
        <v>89.668080000000003</v>
      </c>
      <c r="R179" s="454" t="s">
        <v>74</v>
      </c>
      <c r="Y179" s="536">
        <f t="shared" si="6"/>
        <v>0</v>
      </c>
      <c r="Z179" s="521">
        <v>201.75318000000001</v>
      </c>
      <c r="AH179" s="536">
        <f t="shared" si="7"/>
        <v>0</v>
      </c>
      <c r="AI179" s="536">
        <f t="shared" si="8"/>
        <v>0.20175318000000003</v>
      </c>
    </row>
    <row r="180" spans="1:35" x14ac:dyDescent="0.25">
      <c r="A180" s="4">
        <v>493495.641638998</v>
      </c>
      <c r="B180" s="4">
        <v>5180807.6464499803</v>
      </c>
      <c r="C180" s="35" t="s">
        <v>4</v>
      </c>
      <c r="D180" s="82">
        <v>4</v>
      </c>
      <c r="E180" s="11">
        <v>10</v>
      </c>
      <c r="F180" s="16" t="s">
        <v>11</v>
      </c>
      <c r="G180" s="32" t="s">
        <v>27</v>
      </c>
      <c r="H180" s="118">
        <v>971</v>
      </c>
      <c r="I180" s="521">
        <v>4264.0375492125977</v>
      </c>
      <c r="J180" s="521"/>
      <c r="K180" s="118">
        <v>2.2679999999999998</v>
      </c>
      <c r="L180" s="118">
        <v>44.26</v>
      </c>
      <c r="N180" s="453">
        <v>156.91914</v>
      </c>
      <c r="O180" s="453">
        <v>44.834040000000002</v>
      </c>
      <c r="P180" s="453">
        <v>201.75318000000001</v>
      </c>
      <c r="Q180" s="453">
        <v>89.668080000000003</v>
      </c>
      <c r="R180" s="454" t="s">
        <v>74</v>
      </c>
      <c r="Y180" s="536">
        <f t="shared" si="6"/>
        <v>0</v>
      </c>
      <c r="Z180" s="521">
        <v>201.75318000000001</v>
      </c>
      <c r="AH180" s="536">
        <f t="shared" si="7"/>
        <v>0</v>
      </c>
      <c r="AI180" s="536">
        <f t="shared" si="8"/>
        <v>0.20175318000000003</v>
      </c>
    </row>
    <row r="181" spans="1:35" x14ac:dyDescent="0.25">
      <c r="A181" s="4">
        <v>493527.53185500001</v>
      </c>
      <c r="B181" s="4">
        <v>5180790.7214000002</v>
      </c>
      <c r="C181" s="35" t="s">
        <v>4</v>
      </c>
      <c r="D181" s="82">
        <v>5</v>
      </c>
      <c r="E181" s="11">
        <v>11</v>
      </c>
      <c r="F181" s="16" t="s">
        <v>11</v>
      </c>
      <c r="G181" s="32" t="s">
        <v>27</v>
      </c>
      <c r="H181" s="118">
        <v>721</v>
      </c>
      <c r="I181" s="521">
        <v>3166.1906003937006</v>
      </c>
      <c r="J181" s="521"/>
      <c r="K181" s="118">
        <v>2.3650000000000002</v>
      </c>
      <c r="L181" s="118">
        <v>44.68</v>
      </c>
      <c r="N181" s="453">
        <v>156.91914</v>
      </c>
      <c r="O181" s="453">
        <v>44.834040000000002</v>
      </c>
      <c r="P181" s="453">
        <v>201.75318000000001</v>
      </c>
      <c r="Q181" s="453">
        <v>89.668080000000003</v>
      </c>
      <c r="R181" s="454" t="s">
        <v>74</v>
      </c>
      <c r="Y181" s="536">
        <f t="shared" si="6"/>
        <v>0</v>
      </c>
      <c r="Z181" s="521">
        <v>201.75318000000001</v>
      </c>
      <c r="AH181" s="536">
        <f t="shared" si="7"/>
        <v>0</v>
      </c>
      <c r="AI181" s="536">
        <f t="shared" si="8"/>
        <v>0.20175318000000003</v>
      </c>
    </row>
    <row r="182" spans="1:35" x14ac:dyDescent="0.25">
      <c r="A182" s="4">
        <v>493559.45098800003</v>
      </c>
      <c r="B182" s="4">
        <v>5180800.5769400001</v>
      </c>
      <c r="C182" s="35" t="s">
        <v>4</v>
      </c>
      <c r="D182" s="82">
        <v>6</v>
      </c>
      <c r="E182" s="11">
        <v>12</v>
      </c>
      <c r="F182" s="16" t="s">
        <v>11</v>
      </c>
      <c r="G182" s="32" t="s">
        <v>27</v>
      </c>
      <c r="H182" s="118">
        <v>980</v>
      </c>
      <c r="I182" s="521">
        <v>4303.5600393700779</v>
      </c>
      <c r="J182" s="521"/>
      <c r="K182" s="118">
        <v>1.913</v>
      </c>
      <c r="L182" s="118">
        <v>44.18</v>
      </c>
      <c r="N182" s="453">
        <v>156.91914</v>
      </c>
      <c r="O182" s="453">
        <v>44.834040000000002</v>
      </c>
      <c r="P182" s="453">
        <v>201.75318000000001</v>
      </c>
      <c r="Q182" s="453">
        <v>89.668080000000003</v>
      </c>
      <c r="R182" s="454" t="s">
        <v>74</v>
      </c>
      <c r="Y182" s="536">
        <f t="shared" si="6"/>
        <v>0</v>
      </c>
      <c r="Z182" s="521">
        <v>201.75318000000001</v>
      </c>
      <c r="AH182" s="536">
        <f t="shared" si="7"/>
        <v>0</v>
      </c>
      <c r="AI182" s="536">
        <f t="shared" si="8"/>
        <v>0.20175318000000003</v>
      </c>
    </row>
    <row r="183" spans="1:35" x14ac:dyDescent="0.25">
      <c r="A183" s="4">
        <v>493593.77961500001</v>
      </c>
      <c r="B183" s="4">
        <v>5180793.1975299902</v>
      </c>
      <c r="C183" s="35" t="s">
        <v>5</v>
      </c>
      <c r="D183" s="82">
        <v>1</v>
      </c>
      <c r="E183" s="11">
        <v>13</v>
      </c>
      <c r="F183" s="16" t="s">
        <v>11</v>
      </c>
      <c r="G183" s="32" t="s">
        <v>25</v>
      </c>
      <c r="H183" s="118">
        <v>366</v>
      </c>
      <c r="I183" s="521">
        <v>1607.2479330708661</v>
      </c>
      <c r="J183" s="521"/>
      <c r="K183" s="116">
        <v>4.5061</v>
      </c>
      <c r="L183" s="532">
        <v>58.363999999999997</v>
      </c>
      <c r="N183" s="453">
        <v>0</v>
      </c>
      <c r="O183" s="453">
        <v>145.71063000000001</v>
      </c>
      <c r="P183" s="453">
        <v>145.71063000000001</v>
      </c>
      <c r="Q183" s="453">
        <v>8.9668080000000003</v>
      </c>
      <c r="R183" s="454" t="s">
        <v>77</v>
      </c>
      <c r="Y183" s="536">
        <f t="shared" si="6"/>
        <v>0</v>
      </c>
      <c r="Z183" s="521">
        <v>145.71063000000001</v>
      </c>
      <c r="AH183" s="536">
        <f t="shared" si="7"/>
        <v>0</v>
      </c>
      <c r="AI183" s="536">
        <f t="shared" si="8"/>
        <v>0.14571063000000001</v>
      </c>
    </row>
    <row r="184" spans="1:35" x14ac:dyDescent="0.25">
      <c r="A184" s="4">
        <v>493623.269814</v>
      </c>
      <c r="B184" s="4">
        <v>5180802.28675</v>
      </c>
      <c r="C184" s="35" t="s">
        <v>5</v>
      </c>
      <c r="D184" s="82">
        <v>1</v>
      </c>
      <c r="E184" s="11">
        <v>14</v>
      </c>
      <c r="F184" s="16" t="s">
        <v>11</v>
      </c>
      <c r="G184" s="32" t="s">
        <v>25</v>
      </c>
      <c r="H184" s="118">
        <v>345</v>
      </c>
      <c r="I184" s="521">
        <v>1515.0287893700786</v>
      </c>
      <c r="J184" s="521"/>
      <c r="K184" s="116">
        <v>3.9967000000000001</v>
      </c>
      <c r="L184" s="532">
        <v>59.075000000000003</v>
      </c>
      <c r="N184" s="453">
        <v>0</v>
      </c>
      <c r="O184" s="453">
        <v>145.71063000000001</v>
      </c>
      <c r="P184" s="453">
        <v>145.71063000000001</v>
      </c>
      <c r="Q184" s="453">
        <v>8.9668080000000003</v>
      </c>
      <c r="R184" s="454" t="s">
        <v>77</v>
      </c>
      <c r="Y184" s="536">
        <f t="shared" si="6"/>
        <v>0</v>
      </c>
      <c r="Z184" s="521">
        <v>145.71063000000001</v>
      </c>
      <c r="AH184" s="536">
        <f t="shared" si="7"/>
        <v>0</v>
      </c>
      <c r="AI184" s="536">
        <f t="shared" si="8"/>
        <v>0.14571063000000001</v>
      </c>
    </row>
    <row r="185" spans="1:35" x14ac:dyDescent="0.25">
      <c r="A185" s="4">
        <v>493655.168991999</v>
      </c>
      <c r="B185" s="4">
        <v>5180793.4742900003</v>
      </c>
      <c r="C185" s="35" t="s">
        <v>5</v>
      </c>
      <c r="D185" s="82">
        <v>2</v>
      </c>
      <c r="E185" s="11">
        <v>15</v>
      </c>
      <c r="F185" s="16" t="s">
        <v>11</v>
      </c>
      <c r="G185" s="32" t="s">
        <v>26</v>
      </c>
      <c r="H185" s="118">
        <v>282</v>
      </c>
      <c r="I185" s="521">
        <v>1258.1852999999999</v>
      </c>
      <c r="J185" s="521"/>
      <c r="K185" s="118">
        <v>3.0819999999999999</v>
      </c>
      <c r="L185" s="118">
        <v>45.02</v>
      </c>
      <c r="N185" s="453">
        <v>0</v>
      </c>
      <c r="O185" s="453">
        <v>0</v>
      </c>
      <c r="P185" s="453">
        <v>0</v>
      </c>
      <c r="Q185" s="453">
        <v>246.58722</v>
      </c>
      <c r="R185" s="454" t="s">
        <v>80</v>
      </c>
      <c r="Y185" s="536">
        <f t="shared" si="6"/>
        <v>0</v>
      </c>
      <c r="Z185" s="521">
        <v>0</v>
      </c>
      <c r="AH185" s="536">
        <f t="shared" si="7"/>
        <v>0</v>
      </c>
      <c r="AI185" s="536">
        <f t="shared" si="8"/>
        <v>0</v>
      </c>
    </row>
    <row r="186" spans="1:35" x14ac:dyDescent="0.25">
      <c r="A186" s="4">
        <v>493687.085563</v>
      </c>
      <c r="B186" s="4">
        <v>5180801.1080700001</v>
      </c>
      <c r="C186" s="35" t="s">
        <v>5</v>
      </c>
      <c r="D186" s="82">
        <v>3</v>
      </c>
      <c r="E186" s="11">
        <v>16</v>
      </c>
      <c r="F186" s="16" t="s">
        <v>11</v>
      </c>
      <c r="G186" s="32" t="s">
        <v>25</v>
      </c>
      <c r="H186" s="118">
        <v>416</v>
      </c>
      <c r="I186" s="521">
        <v>1826.8173228346457</v>
      </c>
      <c r="J186" s="521"/>
      <c r="K186" s="116">
        <v>4.3007999999999997</v>
      </c>
      <c r="L186" s="532">
        <v>58.58</v>
      </c>
      <c r="N186" s="453">
        <v>16.812764999999999</v>
      </c>
      <c r="O186" s="453">
        <v>125.535312</v>
      </c>
      <c r="P186" s="453">
        <v>142.34807700000002</v>
      </c>
      <c r="Q186" s="453">
        <v>11.20851</v>
      </c>
      <c r="R186" s="454" t="s">
        <v>77</v>
      </c>
      <c r="Y186" s="536">
        <f t="shared" si="6"/>
        <v>0</v>
      </c>
      <c r="Z186" s="521">
        <v>142.34807700000002</v>
      </c>
      <c r="AH186" s="536">
        <f t="shared" si="7"/>
        <v>0</v>
      </c>
      <c r="AI186" s="536">
        <f t="shared" si="8"/>
        <v>0.14234807700000002</v>
      </c>
    </row>
    <row r="187" spans="1:35" x14ac:dyDescent="0.25">
      <c r="A187" s="4">
        <v>493718.998329997</v>
      </c>
      <c r="B187" s="4">
        <v>5180805.1860999903</v>
      </c>
      <c r="C187" s="35" t="s">
        <v>5</v>
      </c>
      <c r="D187" s="82">
        <v>4</v>
      </c>
      <c r="E187" s="11">
        <v>17</v>
      </c>
      <c r="F187" s="16" t="s">
        <v>11</v>
      </c>
      <c r="G187" s="32" t="s">
        <v>28</v>
      </c>
      <c r="H187" s="533">
        <v>1032</v>
      </c>
      <c r="I187" s="521">
        <v>4531.9122047244091</v>
      </c>
      <c r="J187" s="521"/>
      <c r="K187" s="118">
        <v>1.365</v>
      </c>
      <c r="L187" s="118">
        <v>43.91</v>
      </c>
      <c r="N187" s="453">
        <v>123.29361</v>
      </c>
      <c r="O187" s="453">
        <v>44.834040000000002</v>
      </c>
      <c r="P187" s="453">
        <v>168.12765000000002</v>
      </c>
      <c r="Q187" s="453">
        <v>134.50211999999999</v>
      </c>
      <c r="R187" s="454" t="s">
        <v>81</v>
      </c>
      <c r="Y187" s="536">
        <f t="shared" si="6"/>
        <v>0</v>
      </c>
      <c r="Z187" s="521">
        <v>168.12765000000002</v>
      </c>
      <c r="AH187" s="536">
        <f t="shared" si="7"/>
        <v>0</v>
      </c>
      <c r="AI187" s="536">
        <f t="shared" si="8"/>
        <v>0.16812765000000002</v>
      </c>
    </row>
    <row r="188" spans="1:35" x14ac:dyDescent="0.25">
      <c r="A188" s="4">
        <v>493750.88386399701</v>
      </c>
      <c r="B188" s="4">
        <v>5180783.1506200004</v>
      </c>
      <c r="C188" s="35" t="s">
        <v>5</v>
      </c>
      <c r="D188" s="82">
        <v>5</v>
      </c>
      <c r="E188" s="11">
        <v>18</v>
      </c>
      <c r="F188" s="16" t="s">
        <v>11</v>
      </c>
      <c r="G188" s="32" t="s">
        <v>24</v>
      </c>
      <c r="H188" s="118">
        <v>276</v>
      </c>
      <c r="I188" s="521">
        <v>1212.0230314960629</v>
      </c>
      <c r="J188" s="521"/>
      <c r="K188" s="118">
        <v>1.996</v>
      </c>
      <c r="L188" s="118">
        <v>44.88</v>
      </c>
      <c r="N188" s="453">
        <v>0</v>
      </c>
      <c r="O188" s="453">
        <v>156.91914</v>
      </c>
      <c r="P188" s="453">
        <v>156.91914</v>
      </c>
      <c r="Q188" s="453">
        <v>112.08510000000001</v>
      </c>
      <c r="R188" s="454" t="s">
        <v>66</v>
      </c>
      <c r="Y188" s="536">
        <f t="shared" si="6"/>
        <v>0</v>
      </c>
      <c r="Z188" s="521">
        <v>156.91914</v>
      </c>
      <c r="AH188" s="536">
        <f t="shared" si="7"/>
        <v>0</v>
      </c>
      <c r="AI188" s="536">
        <f t="shared" si="8"/>
        <v>0.15691914000000001</v>
      </c>
    </row>
    <row r="189" spans="1:35" x14ac:dyDescent="0.25">
      <c r="A189" s="4">
        <v>493782.808423999</v>
      </c>
      <c r="B189" s="4">
        <v>5180798.5634500002</v>
      </c>
      <c r="C189" s="35" t="s">
        <v>5</v>
      </c>
      <c r="D189" s="82">
        <v>5</v>
      </c>
      <c r="E189" s="11">
        <v>19</v>
      </c>
      <c r="F189" s="16" t="s">
        <v>11</v>
      </c>
      <c r="G189" s="32" t="s">
        <v>24</v>
      </c>
      <c r="H189" s="533">
        <v>406</v>
      </c>
      <c r="I189" s="521">
        <v>1782.9034448818895</v>
      </c>
      <c r="J189" s="521"/>
      <c r="K189" s="118">
        <v>2.4929999999999999</v>
      </c>
      <c r="L189" s="118">
        <v>45.55</v>
      </c>
      <c r="N189" s="453">
        <v>0</v>
      </c>
      <c r="O189" s="453">
        <v>156.91914</v>
      </c>
      <c r="P189" s="453">
        <v>156.91914</v>
      </c>
      <c r="Q189" s="453">
        <v>112.08510000000001</v>
      </c>
      <c r="R189" s="454" t="s">
        <v>66</v>
      </c>
      <c r="Y189" s="536">
        <f t="shared" si="6"/>
        <v>0</v>
      </c>
      <c r="Z189" s="521">
        <v>156.91914</v>
      </c>
      <c r="AH189" s="536">
        <f t="shared" si="7"/>
        <v>0</v>
      </c>
      <c r="AI189" s="536">
        <f t="shared" si="8"/>
        <v>0.15691914000000001</v>
      </c>
    </row>
    <row r="190" spans="1:35" x14ac:dyDescent="0.25">
      <c r="A190" s="4">
        <v>493814.71713100001</v>
      </c>
      <c r="B190" s="4">
        <v>5180798.7527299803</v>
      </c>
      <c r="C190" s="35" t="s">
        <v>5</v>
      </c>
      <c r="D190" s="82">
        <v>6</v>
      </c>
      <c r="E190" s="11">
        <v>20</v>
      </c>
      <c r="F190" s="16" t="s">
        <v>11</v>
      </c>
      <c r="G190" s="32" t="s">
        <v>26</v>
      </c>
      <c r="H190" s="118">
        <v>186</v>
      </c>
      <c r="I190" s="521">
        <v>829.86689999999999</v>
      </c>
      <c r="J190" s="521"/>
      <c r="K190" s="118">
        <v>3.282</v>
      </c>
      <c r="L190" s="118">
        <v>45.11</v>
      </c>
      <c r="N190" s="453">
        <v>0</v>
      </c>
      <c r="O190" s="453">
        <v>0</v>
      </c>
      <c r="P190" s="453">
        <v>0</v>
      </c>
      <c r="Q190" s="453">
        <v>246.58722</v>
      </c>
      <c r="R190" s="454" t="s">
        <v>82</v>
      </c>
      <c r="Y190" s="536">
        <f t="shared" si="6"/>
        <v>0</v>
      </c>
      <c r="Z190" s="521">
        <v>0</v>
      </c>
      <c r="AH190" s="536">
        <f t="shared" si="7"/>
        <v>0</v>
      </c>
      <c r="AI190" s="536">
        <f t="shared" si="8"/>
        <v>0</v>
      </c>
    </row>
    <row r="191" spans="1:35" x14ac:dyDescent="0.25">
      <c r="A191" s="4">
        <v>493846.60920200002</v>
      </c>
      <c r="B191" s="4">
        <v>5180782.7183499904</v>
      </c>
      <c r="C191" s="35" t="s">
        <v>6</v>
      </c>
      <c r="D191" s="82">
        <v>1</v>
      </c>
      <c r="E191" s="11">
        <v>21</v>
      </c>
      <c r="F191" s="16" t="s">
        <v>11</v>
      </c>
      <c r="G191" s="32" t="s">
        <v>23</v>
      </c>
      <c r="H191" s="533">
        <v>696</v>
      </c>
      <c r="I191" s="521">
        <v>3056.4059055118109</v>
      </c>
      <c r="J191" s="521"/>
      <c r="K191" s="118">
        <v>2.3839999999999999</v>
      </c>
      <c r="L191" s="118">
        <v>45</v>
      </c>
      <c r="N191" s="453">
        <v>0</v>
      </c>
      <c r="O191" s="453">
        <v>224.17020000000002</v>
      </c>
      <c r="P191" s="453">
        <v>224.17020000000002</v>
      </c>
      <c r="Q191" s="453">
        <v>134.50211999999999</v>
      </c>
      <c r="R191" s="454" t="s">
        <v>69</v>
      </c>
      <c r="Y191" s="536">
        <f t="shared" si="6"/>
        <v>0</v>
      </c>
      <c r="Z191" s="521">
        <v>224.17020000000002</v>
      </c>
      <c r="AH191" s="536">
        <f t="shared" si="7"/>
        <v>0</v>
      </c>
      <c r="AI191" s="536">
        <f t="shared" si="8"/>
        <v>0.22417020000000001</v>
      </c>
    </row>
    <row r="192" spans="1:35" x14ac:dyDescent="0.25">
      <c r="A192" s="4">
        <v>493878.54757200001</v>
      </c>
      <c r="B192" s="4">
        <v>5180811.9108300004</v>
      </c>
      <c r="C192" s="35" t="s">
        <v>6</v>
      </c>
      <c r="D192" s="82">
        <v>1</v>
      </c>
      <c r="E192" s="11">
        <v>22</v>
      </c>
      <c r="F192" s="16" t="s">
        <v>11</v>
      </c>
      <c r="G192" s="32" t="s">
        <v>23</v>
      </c>
      <c r="H192" s="533">
        <v>645</v>
      </c>
      <c r="I192" s="521">
        <v>2832.4451279527557</v>
      </c>
      <c r="J192" s="521"/>
      <c r="K192" s="118">
        <v>2.569</v>
      </c>
      <c r="L192" s="118">
        <v>45.38</v>
      </c>
      <c r="N192" s="453">
        <v>89.668080000000003</v>
      </c>
      <c r="O192" s="453">
        <v>134.50211999999999</v>
      </c>
      <c r="P192" s="453">
        <v>224.17020000000002</v>
      </c>
      <c r="Q192" s="453">
        <v>134.50211999999999</v>
      </c>
      <c r="R192" s="454" t="s">
        <v>69</v>
      </c>
      <c r="Y192" s="536">
        <f t="shared" si="6"/>
        <v>0</v>
      </c>
      <c r="Z192" s="521">
        <v>224.17020000000002</v>
      </c>
      <c r="AH192" s="536">
        <f t="shared" si="7"/>
        <v>0</v>
      </c>
      <c r="AI192" s="536">
        <f t="shared" si="8"/>
        <v>0.22417020000000001</v>
      </c>
    </row>
    <row r="193" spans="1:35" x14ac:dyDescent="0.25">
      <c r="A193" s="4">
        <v>493910.45270800003</v>
      </c>
      <c r="B193" s="4">
        <v>5180808.6558299903</v>
      </c>
      <c r="C193" s="35" t="s">
        <v>6</v>
      </c>
      <c r="D193" s="82">
        <v>2</v>
      </c>
      <c r="E193" s="11">
        <v>23</v>
      </c>
      <c r="F193" s="16" t="s">
        <v>11</v>
      </c>
      <c r="G193" s="32" t="s">
        <v>23</v>
      </c>
      <c r="H193" s="533">
        <v>690</v>
      </c>
      <c r="I193" s="521">
        <v>3030.0575787401572</v>
      </c>
      <c r="J193" s="521"/>
      <c r="K193" s="118">
        <v>2.6139999999999999</v>
      </c>
      <c r="L193" s="118">
        <v>45.46</v>
      </c>
      <c r="N193" s="453">
        <v>0</v>
      </c>
      <c r="O193" s="453">
        <v>224.17020000000002</v>
      </c>
      <c r="P193" s="453">
        <v>224.17020000000002</v>
      </c>
      <c r="Q193" s="453">
        <v>134.50211999999999</v>
      </c>
      <c r="R193" s="454" t="s">
        <v>69</v>
      </c>
      <c r="Y193" s="536">
        <f t="shared" si="6"/>
        <v>0</v>
      </c>
      <c r="Z193" s="521">
        <v>224.17020000000002</v>
      </c>
      <c r="AH193" s="536">
        <f t="shared" si="7"/>
        <v>0</v>
      </c>
      <c r="AI193" s="536">
        <f t="shared" si="8"/>
        <v>0.22417020000000001</v>
      </c>
    </row>
    <row r="194" spans="1:35" x14ac:dyDescent="0.25">
      <c r="A194" s="4">
        <v>493942.357093998</v>
      </c>
      <c r="B194" s="4">
        <v>5180804.6231500003</v>
      </c>
      <c r="C194" s="35" t="s">
        <v>6</v>
      </c>
      <c r="D194" s="82">
        <v>3</v>
      </c>
      <c r="E194" s="11">
        <v>24</v>
      </c>
      <c r="F194" s="16" t="s">
        <v>11</v>
      </c>
      <c r="G194" s="32" t="s">
        <v>23</v>
      </c>
      <c r="H194" s="533">
        <v>489</v>
      </c>
      <c r="I194" s="521">
        <v>2147.3886318897635</v>
      </c>
      <c r="J194" s="521"/>
      <c r="K194" s="118">
        <v>2.4780000000000002</v>
      </c>
      <c r="L194" s="118">
        <v>45.15</v>
      </c>
      <c r="N194" s="453">
        <v>89.668080000000003</v>
      </c>
      <c r="O194" s="453">
        <v>134.50211999999999</v>
      </c>
      <c r="P194" s="453">
        <v>224.17020000000002</v>
      </c>
      <c r="Q194" s="453">
        <v>134.50211999999999</v>
      </c>
      <c r="R194" s="454" t="s">
        <v>69</v>
      </c>
      <c r="Y194" s="536">
        <f t="shared" si="6"/>
        <v>0</v>
      </c>
      <c r="Z194" s="521">
        <v>224.17020000000002</v>
      </c>
      <c r="AH194" s="536">
        <f t="shared" si="7"/>
        <v>0</v>
      </c>
      <c r="AI194" s="536">
        <f t="shared" si="8"/>
        <v>0.22417020000000001</v>
      </c>
    </row>
    <row r="195" spans="1:35" x14ac:dyDescent="0.25">
      <c r="A195" s="4">
        <v>493976.07760600001</v>
      </c>
      <c r="B195" s="4">
        <v>5180793.5362799903</v>
      </c>
      <c r="C195" s="35" t="s">
        <v>6</v>
      </c>
      <c r="D195" s="82">
        <v>4</v>
      </c>
      <c r="E195" s="11">
        <v>25</v>
      </c>
      <c r="F195" s="16" t="s">
        <v>11</v>
      </c>
      <c r="G195" s="32" t="s">
        <v>23</v>
      </c>
      <c r="H195" s="533">
        <v>450</v>
      </c>
      <c r="I195" s="521">
        <v>1976.1245078740158</v>
      </c>
      <c r="J195" s="521"/>
      <c r="K195" s="118">
        <v>2.3090000000000002</v>
      </c>
      <c r="L195" s="118">
        <v>44.5</v>
      </c>
      <c r="N195" s="453">
        <v>89.668080000000003</v>
      </c>
      <c r="O195" s="453">
        <v>134.50211999999999</v>
      </c>
      <c r="P195" s="453">
        <v>224.17020000000002</v>
      </c>
      <c r="Q195" s="453">
        <v>134.50211999999999</v>
      </c>
      <c r="R195" s="454" t="s">
        <v>69</v>
      </c>
      <c r="Y195" s="536">
        <f t="shared" ref="Y195:Y258" si="9">(J195*K195)/100</f>
        <v>0</v>
      </c>
      <c r="Z195" s="521">
        <v>224.17020000000002</v>
      </c>
      <c r="AH195" s="536">
        <f t="shared" ref="AH195:AH258" si="10">Y195*0.001</f>
        <v>0</v>
      </c>
      <c r="AI195" s="536">
        <f t="shared" ref="AI195:AI258" si="11">Z195*0.001</f>
        <v>0.22417020000000001</v>
      </c>
    </row>
    <row r="196" spans="1:35" x14ac:dyDescent="0.25">
      <c r="A196" s="4">
        <v>494006.16654900002</v>
      </c>
      <c r="B196" s="4">
        <v>5180797.1138899904</v>
      </c>
      <c r="C196" s="35" t="s">
        <v>6</v>
      </c>
      <c r="D196" s="82">
        <v>4</v>
      </c>
      <c r="E196" s="11">
        <v>26</v>
      </c>
      <c r="F196" s="16" t="s">
        <v>11</v>
      </c>
      <c r="G196" s="32" t="s">
        <v>23</v>
      </c>
      <c r="H196" s="533">
        <v>555</v>
      </c>
      <c r="I196" s="521">
        <v>2437.2202263779523</v>
      </c>
      <c r="J196" s="521"/>
      <c r="K196" s="118">
        <v>2.2650000000000001</v>
      </c>
      <c r="L196" s="118">
        <v>44.89</v>
      </c>
      <c r="N196" s="453">
        <v>89.668080000000003</v>
      </c>
      <c r="O196" s="453">
        <v>134.50211999999999</v>
      </c>
      <c r="P196" s="453">
        <v>224.17020000000002</v>
      </c>
      <c r="Q196" s="453">
        <v>134.50211999999999</v>
      </c>
      <c r="R196" s="454" t="s">
        <v>69</v>
      </c>
      <c r="Y196" s="536">
        <f t="shared" si="9"/>
        <v>0</v>
      </c>
      <c r="Z196" s="521">
        <v>224.17020000000002</v>
      </c>
      <c r="AH196" s="536">
        <f t="shared" si="10"/>
        <v>0</v>
      </c>
      <c r="AI196" s="536">
        <f t="shared" si="11"/>
        <v>0.22417020000000001</v>
      </c>
    </row>
    <row r="197" spans="1:35" x14ac:dyDescent="0.25">
      <c r="A197" s="4">
        <v>494038.07558499801</v>
      </c>
      <c r="B197" s="4">
        <v>5180797.63772</v>
      </c>
      <c r="C197" s="35" t="s">
        <v>6</v>
      </c>
      <c r="D197" s="82">
        <v>5</v>
      </c>
      <c r="E197" s="11">
        <v>27</v>
      </c>
      <c r="F197" s="16" t="s">
        <v>11</v>
      </c>
      <c r="G197" s="32" t="s">
        <v>23</v>
      </c>
      <c r="H197" s="533">
        <v>630</v>
      </c>
      <c r="I197" s="521">
        <v>2766.5743110236217</v>
      </c>
      <c r="J197" s="521"/>
      <c r="K197" s="118">
        <v>2.2490000000000001</v>
      </c>
      <c r="L197" s="118">
        <v>44.95</v>
      </c>
      <c r="N197" s="453">
        <v>0</v>
      </c>
      <c r="O197" s="453">
        <v>224.17020000000002</v>
      </c>
      <c r="P197" s="453">
        <v>224.17020000000002</v>
      </c>
      <c r="Q197" s="453">
        <v>134.50211999999999</v>
      </c>
      <c r="R197" s="454" t="s">
        <v>69</v>
      </c>
      <c r="Y197" s="536">
        <f t="shared" si="9"/>
        <v>0</v>
      </c>
      <c r="Z197" s="521">
        <v>224.17020000000002</v>
      </c>
      <c r="AH197" s="536">
        <f t="shared" si="10"/>
        <v>0</v>
      </c>
      <c r="AI197" s="536">
        <f t="shared" si="11"/>
        <v>0.22417020000000001</v>
      </c>
    </row>
    <row r="198" spans="1:35" x14ac:dyDescent="0.25">
      <c r="A198" s="4">
        <v>494069.977149999</v>
      </c>
      <c r="B198" s="4">
        <v>5180790.6054199804</v>
      </c>
      <c r="C198" s="35" t="s">
        <v>6</v>
      </c>
      <c r="D198" s="82">
        <v>6</v>
      </c>
      <c r="E198" s="11">
        <v>28</v>
      </c>
      <c r="F198" s="16" t="s">
        <v>11</v>
      </c>
      <c r="G198" s="32" t="s">
        <v>23</v>
      </c>
      <c r="H198" s="533">
        <v>565</v>
      </c>
      <c r="I198" s="521">
        <v>2481.1341043307084</v>
      </c>
      <c r="J198" s="521"/>
      <c r="K198" s="118">
        <v>2.2559999999999998</v>
      </c>
      <c r="L198" s="118">
        <v>44.63</v>
      </c>
      <c r="N198" s="453">
        <v>89.668080000000003</v>
      </c>
      <c r="O198" s="453">
        <v>134.50211999999999</v>
      </c>
      <c r="P198" s="453">
        <v>224.17020000000002</v>
      </c>
      <c r="Q198" s="453">
        <v>134.50211999999999</v>
      </c>
      <c r="R198" s="454" t="s">
        <v>69</v>
      </c>
      <c r="Y198" s="536">
        <f t="shared" si="9"/>
        <v>0</v>
      </c>
      <c r="Z198" s="521">
        <v>224.17020000000002</v>
      </c>
      <c r="AH198" s="536">
        <f t="shared" si="10"/>
        <v>0</v>
      </c>
      <c r="AI198" s="536">
        <f t="shared" si="11"/>
        <v>0.22417020000000001</v>
      </c>
    </row>
    <row r="199" spans="1:35" x14ac:dyDescent="0.25">
      <c r="A199" s="4">
        <v>494101.90357700002</v>
      </c>
      <c r="B199" s="4">
        <v>5180808.7980000004</v>
      </c>
      <c r="C199" s="35" t="s">
        <v>6</v>
      </c>
      <c r="D199" s="82">
        <v>6</v>
      </c>
      <c r="E199" s="11">
        <v>29</v>
      </c>
      <c r="F199" s="16" t="s">
        <v>11</v>
      </c>
      <c r="G199" s="32" t="s">
        <v>23</v>
      </c>
      <c r="H199" s="533">
        <v>561</v>
      </c>
      <c r="I199" s="521">
        <v>2463.568553149606</v>
      </c>
      <c r="J199" s="521"/>
      <c r="K199" s="118">
        <v>2.371</v>
      </c>
      <c r="L199" s="118">
        <v>44.39</v>
      </c>
      <c r="N199" s="453">
        <v>0</v>
      </c>
      <c r="O199" s="453">
        <v>224.17020000000002</v>
      </c>
      <c r="P199" s="453">
        <v>224.17020000000002</v>
      </c>
      <c r="Q199" s="453">
        <v>134.50211999999999</v>
      </c>
      <c r="R199" s="454" t="s">
        <v>69</v>
      </c>
      <c r="Y199" s="536">
        <f t="shared" si="9"/>
        <v>0</v>
      </c>
      <c r="Z199" s="521">
        <v>224.17020000000002</v>
      </c>
      <c r="AH199" s="536">
        <f t="shared" si="10"/>
        <v>0</v>
      </c>
      <c r="AI199" s="536">
        <f t="shared" si="11"/>
        <v>0.22417020000000001</v>
      </c>
    </row>
    <row r="200" spans="1:35" x14ac:dyDescent="0.25">
      <c r="A200" s="4">
        <v>494133.78745300003</v>
      </c>
      <c r="B200" s="4">
        <v>5180783.6531300005</v>
      </c>
      <c r="C200" s="35" t="s">
        <v>6</v>
      </c>
      <c r="D200" s="82">
        <v>7</v>
      </c>
      <c r="E200" s="11">
        <v>30</v>
      </c>
      <c r="F200" s="16" t="s">
        <v>11</v>
      </c>
      <c r="G200" s="32" t="s">
        <v>23</v>
      </c>
      <c r="H200" s="533">
        <v>650</v>
      </c>
      <c r="I200" s="521">
        <v>2854.4020669291335</v>
      </c>
      <c r="J200" s="521"/>
      <c r="K200" s="118">
        <v>2.02</v>
      </c>
      <c r="L200" s="118">
        <v>44.45</v>
      </c>
      <c r="N200" s="453">
        <v>89.668080000000003</v>
      </c>
      <c r="O200" s="453">
        <v>134.50211999999999</v>
      </c>
      <c r="P200" s="453">
        <v>224.17020000000002</v>
      </c>
      <c r="Q200" s="453">
        <v>134.50211999999999</v>
      </c>
      <c r="R200" s="454" t="s">
        <v>69</v>
      </c>
      <c r="Y200" s="536">
        <f t="shared" si="9"/>
        <v>0</v>
      </c>
      <c r="Z200" s="521">
        <v>224.17020000000002</v>
      </c>
      <c r="AH200" s="536">
        <f t="shared" si="10"/>
        <v>0</v>
      </c>
      <c r="AI200" s="536">
        <f t="shared" si="11"/>
        <v>0.22417020000000001</v>
      </c>
    </row>
    <row r="201" spans="1:35" x14ac:dyDescent="0.25">
      <c r="A201" s="4">
        <v>493387.33872200001</v>
      </c>
      <c r="B201" s="4">
        <v>5180837.4458999904</v>
      </c>
      <c r="C201" s="35" t="s">
        <v>4</v>
      </c>
      <c r="D201" s="82">
        <v>1</v>
      </c>
      <c r="E201" s="11">
        <v>7</v>
      </c>
      <c r="F201" s="16" t="s">
        <v>12</v>
      </c>
      <c r="G201" s="32" t="s">
        <v>27</v>
      </c>
      <c r="H201" s="118">
        <v>497</v>
      </c>
      <c r="I201" s="521">
        <v>2182.5197342519682</v>
      </c>
      <c r="J201" s="521"/>
      <c r="K201" s="118">
        <v>1.7010000000000001</v>
      </c>
      <c r="L201" s="118">
        <v>44.43</v>
      </c>
      <c r="N201" s="453">
        <v>156.91914</v>
      </c>
      <c r="O201" s="453">
        <v>44.834040000000002</v>
      </c>
      <c r="P201" s="453">
        <v>201.75318000000001</v>
      </c>
      <c r="Q201" s="453">
        <v>89.668080000000003</v>
      </c>
      <c r="R201" s="454" t="s">
        <v>74</v>
      </c>
      <c r="Y201" s="536">
        <f t="shared" si="9"/>
        <v>0</v>
      </c>
      <c r="Z201" s="521">
        <v>201.75318000000001</v>
      </c>
      <c r="AH201" s="536">
        <f t="shared" si="10"/>
        <v>0</v>
      </c>
      <c r="AI201" s="536">
        <f t="shared" si="11"/>
        <v>0.20175318000000003</v>
      </c>
    </row>
    <row r="202" spans="1:35" x14ac:dyDescent="0.25">
      <c r="A202" s="4">
        <v>493416.665978998</v>
      </c>
      <c r="B202" s="4">
        <v>5180836.9577099904</v>
      </c>
      <c r="C202" s="35" t="s">
        <v>4</v>
      </c>
      <c r="D202" s="82">
        <v>1</v>
      </c>
      <c r="E202" s="11">
        <v>8</v>
      </c>
      <c r="F202" s="16" t="s">
        <v>12</v>
      </c>
      <c r="G202" s="32" t="s">
        <v>27</v>
      </c>
      <c r="H202" s="118">
        <v>743</v>
      </c>
      <c r="I202" s="521">
        <v>3262.8011318897638</v>
      </c>
      <c r="J202" s="521"/>
      <c r="K202" s="118">
        <v>2.1419999999999999</v>
      </c>
      <c r="L202" s="118">
        <v>44.49</v>
      </c>
      <c r="N202" s="453">
        <v>156.91914</v>
      </c>
      <c r="O202" s="453">
        <v>44.834040000000002</v>
      </c>
      <c r="P202" s="453">
        <v>201.75318000000001</v>
      </c>
      <c r="Q202" s="453">
        <v>89.668080000000003</v>
      </c>
      <c r="R202" s="454" t="s">
        <v>74</v>
      </c>
      <c r="Y202" s="536">
        <f t="shared" si="9"/>
        <v>0</v>
      </c>
      <c r="Z202" s="521">
        <v>201.75318000000001</v>
      </c>
      <c r="AH202" s="536">
        <f t="shared" si="10"/>
        <v>0</v>
      </c>
      <c r="AI202" s="536">
        <f t="shared" si="11"/>
        <v>0.20175318000000003</v>
      </c>
    </row>
    <row r="203" spans="1:35" x14ac:dyDescent="0.25">
      <c r="A203" s="4">
        <v>493448.56273100001</v>
      </c>
      <c r="B203" s="4">
        <v>5180826.3661900004</v>
      </c>
      <c r="C203" s="35" t="s">
        <v>4</v>
      </c>
      <c r="D203" s="82">
        <v>2</v>
      </c>
      <c r="E203" s="11">
        <v>9</v>
      </c>
      <c r="F203" s="16" t="s">
        <v>12</v>
      </c>
      <c r="G203" s="32" t="s">
        <v>27</v>
      </c>
      <c r="H203" s="118">
        <v>1104</v>
      </c>
      <c r="I203" s="521">
        <v>4848.0921259842517</v>
      </c>
      <c r="J203" s="521"/>
      <c r="K203" s="118">
        <v>2.0169999999999999</v>
      </c>
      <c r="L203" s="118">
        <v>44.7</v>
      </c>
      <c r="N203" s="453">
        <v>156.91914</v>
      </c>
      <c r="O203" s="453">
        <v>44.834040000000002</v>
      </c>
      <c r="P203" s="453">
        <v>201.75318000000001</v>
      </c>
      <c r="Q203" s="453">
        <v>89.668080000000003</v>
      </c>
      <c r="R203" s="454" t="s">
        <v>74</v>
      </c>
      <c r="Y203" s="536">
        <f t="shared" si="9"/>
        <v>0</v>
      </c>
      <c r="Z203" s="521">
        <v>201.75318000000001</v>
      </c>
      <c r="AH203" s="536">
        <f t="shared" si="10"/>
        <v>0</v>
      </c>
      <c r="AI203" s="536">
        <f t="shared" si="11"/>
        <v>0.20175318000000003</v>
      </c>
    </row>
    <row r="204" spans="1:35" x14ac:dyDescent="0.25">
      <c r="A204" s="4">
        <v>493480.485305999</v>
      </c>
      <c r="B204" s="4">
        <v>5180839.4438500004</v>
      </c>
      <c r="C204" s="35" t="s">
        <v>4</v>
      </c>
      <c r="D204" s="82">
        <v>3</v>
      </c>
      <c r="E204" s="11">
        <v>10</v>
      </c>
      <c r="F204" s="16" t="s">
        <v>12</v>
      </c>
      <c r="G204" s="32" t="s">
        <v>27</v>
      </c>
      <c r="H204" s="118">
        <v>960</v>
      </c>
      <c r="I204" s="521">
        <v>4215.7322834645665</v>
      </c>
      <c r="J204" s="521"/>
      <c r="K204" s="118">
        <v>2.2069999999999999</v>
      </c>
      <c r="L204" s="118">
        <v>44.28</v>
      </c>
      <c r="N204" s="453">
        <v>156.91914</v>
      </c>
      <c r="O204" s="453">
        <v>44.834040000000002</v>
      </c>
      <c r="P204" s="453">
        <v>201.75318000000001</v>
      </c>
      <c r="Q204" s="453">
        <v>89.668080000000003</v>
      </c>
      <c r="R204" s="454" t="s">
        <v>74</v>
      </c>
      <c r="Y204" s="536">
        <f t="shared" si="9"/>
        <v>0</v>
      </c>
      <c r="Z204" s="521">
        <v>201.75318000000001</v>
      </c>
      <c r="AH204" s="536">
        <f t="shared" si="10"/>
        <v>0</v>
      </c>
      <c r="AI204" s="536">
        <f t="shared" si="11"/>
        <v>0.20175318000000003</v>
      </c>
    </row>
    <row r="205" spans="1:35" x14ac:dyDescent="0.25">
      <c r="A205" s="4">
        <v>493512.37530999701</v>
      </c>
      <c r="B205" s="4">
        <v>5180822.5187200001</v>
      </c>
      <c r="C205" s="35" t="s">
        <v>4</v>
      </c>
      <c r="D205" s="82">
        <v>4</v>
      </c>
      <c r="E205" s="11">
        <v>11</v>
      </c>
      <c r="F205" s="16" t="s">
        <v>12</v>
      </c>
      <c r="G205" s="32" t="s">
        <v>27</v>
      </c>
      <c r="H205" s="533">
        <v>871</v>
      </c>
      <c r="I205" s="521">
        <v>3824.8987696850386</v>
      </c>
      <c r="J205" s="521"/>
      <c r="K205" s="118">
        <v>2.3450000000000002</v>
      </c>
      <c r="L205" s="118">
        <v>44.74</v>
      </c>
      <c r="N205" s="453">
        <v>156.91914</v>
      </c>
      <c r="O205" s="453">
        <v>44.834040000000002</v>
      </c>
      <c r="P205" s="453">
        <v>201.75318000000001</v>
      </c>
      <c r="Q205" s="453">
        <v>89.668080000000003</v>
      </c>
      <c r="R205" s="454" t="s">
        <v>74</v>
      </c>
      <c r="Y205" s="536">
        <f t="shared" si="9"/>
        <v>0</v>
      </c>
      <c r="Z205" s="521">
        <v>201.75318000000001</v>
      </c>
      <c r="AH205" s="536">
        <f t="shared" si="10"/>
        <v>0</v>
      </c>
      <c r="AI205" s="536">
        <f t="shared" si="11"/>
        <v>0.20175318000000003</v>
      </c>
    </row>
    <row r="206" spans="1:35" x14ac:dyDescent="0.25">
      <c r="A206" s="4">
        <v>493544.29430000001</v>
      </c>
      <c r="B206" s="4">
        <v>5180832.3741800003</v>
      </c>
      <c r="C206" s="35" t="s">
        <v>4</v>
      </c>
      <c r="D206" s="82">
        <v>5</v>
      </c>
      <c r="E206" s="11">
        <v>12</v>
      </c>
      <c r="F206" s="16" t="s">
        <v>12</v>
      </c>
      <c r="G206" s="32" t="s">
        <v>27</v>
      </c>
      <c r="H206" s="118">
        <v>1091</v>
      </c>
      <c r="I206" s="521">
        <v>4791.0040846456695</v>
      </c>
      <c r="J206" s="521"/>
      <c r="K206" s="118">
        <v>1.919</v>
      </c>
      <c r="L206" s="118">
        <v>44.54</v>
      </c>
      <c r="N206" s="453">
        <v>156.91914</v>
      </c>
      <c r="O206" s="453">
        <v>44.834040000000002</v>
      </c>
      <c r="P206" s="453">
        <v>201.75318000000001</v>
      </c>
      <c r="Q206" s="453">
        <v>89.668080000000003</v>
      </c>
      <c r="R206" s="454" t="s">
        <v>74</v>
      </c>
      <c r="Y206" s="536">
        <f t="shared" si="9"/>
        <v>0</v>
      </c>
      <c r="Z206" s="521">
        <v>201.75318000000001</v>
      </c>
      <c r="AH206" s="536">
        <f t="shared" si="10"/>
        <v>0</v>
      </c>
      <c r="AI206" s="536">
        <f t="shared" si="11"/>
        <v>0.20175318000000003</v>
      </c>
    </row>
    <row r="207" spans="1:35" x14ac:dyDescent="0.25">
      <c r="A207" s="4">
        <v>493576.197009</v>
      </c>
      <c r="B207" s="4">
        <v>5180827.1172000002</v>
      </c>
      <c r="C207" s="35" t="s">
        <v>4</v>
      </c>
      <c r="D207" s="82">
        <v>6</v>
      </c>
      <c r="E207" s="11">
        <v>13</v>
      </c>
      <c r="F207" s="16" t="s">
        <v>12</v>
      </c>
      <c r="G207" s="32" t="s">
        <v>27</v>
      </c>
      <c r="H207" s="118">
        <v>1115</v>
      </c>
      <c r="I207" s="521">
        <v>4896.3973917322828</v>
      </c>
      <c r="J207" s="521"/>
      <c r="K207" s="118">
        <v>1.718</v>
      </c>
      <c r="L207" s="118">
        <v>43.97</v>
      </c>
      <c r="N207" s="453">
        <v>156.91914</v>
      </c>
      <c r="O207" s="453">
        <v>44.834040000000002</v>
      </c>
      <c r="P207" s="453">
        <v>201.75318000000001</v>
      </c>
      <c r="Q207" s="453">
        <v>89.668080000000003</v>
      </c>
      <c r="R207" s="454" t="s">
        <v>74</v>
      </c>
      <c r="Y207" s="536">
        <f t="shared" si="9"/>
        <v>0</v>
      </c>
      <c r="Z207" s="521">
        <v>201.75318000000001</v>
      </c>
      <c r="AH207" s="536">
        <f t="shared" si="10"/>
        <v>0</v>
      </c>
      <c r="AI207" s="536">
        <f t="shared" si="11"/>
        <v>0.20175318000000003</v>
      </c>
    </row>
    <row r="208" spans="1:35" x14ac:dyDescent="0.25">
      <c r="A208" s="4">
        <v>493606.513420998</v>
      </c>
      <c r="B208" s="4">
        <v>5180835.6831999803</v>
      </c>
      <c r="C208" s="35" t="s">
        <v>4</v>
      </c>
      <c r="D208" s="82">
        <v>6</v>
      </c>
      <c r="E208" s="11">
        <v>14</v>
      </c>
      <c r="F208" s="16" t="s">
        <v>12</v>
      </c>
      <c r="G208" s="32" t="s">
        <v>27</v>
      </c>
      <c r="H208" s="118">
        <v>1150</v>
      </c>
      <c r="I208" s="521">
        <v>5050.0959645669291</v>
      </c>
      <c r="J208" s="521"/>
      <c r="K208" s="118">
        <v>1.851</v>
      </c>
      <c r="L208" s="118">
        <v>44.27</v>
      </c>
      <c r="N208" s="453">
        <v>156.91914</v>
      </c>
      <c r="O208" s="453">
        <v>44.834040000000002</v>
      </c>
      <c r="P208" s="453">
        <v>201.75318000000001</v>
      </c>
      <c r="Q208" s="453">
        <v>89.668080000000003</v>
      </c>
      <c r="R208" s="454" t="s">
        <v>74</v>
      </c>
      <c r="Y208" s="536">
        <f t="shared" si="9"/>
        <v>0</v>
      </c>
      <c r="Z208" s="521">
        <v>201.75318000000001</v>
      </c>
      <c r="AH208" s="536">
        <f t="shared" si="10"/>
        <v>0</v>
      </c>
      <c r="AI208" s="536">
        <f t="shared" si="11"/>
        <v>0.20175318000000003</v>
      </c>
    </row>
    <row r="209" spans="1:35" x14ac:dyDescent="0.25">
      <c r="A209" s="4">
        <v>493640.011778999</v>
      </c>
      <c r="B209" s="4">
        <v>5180825.2712899903</v>
      </c>
      <c r="C209" s="35" t="s">
        <v>5</v>
      </c>
      <c r="D209" s="82">
        <v>1</v>
      </c>
      <c r="E209" s="11">
        <v>15</v>
      </c>
      <c r="F209" s="16" t="s">
        <v>12</v>
      </c>
      <c r="G209" s="32" t="s">
        <v>25</v>
      </c>
      <c r="H209" s="118">
        <v>222</v>
      </c>
      <c r="I209" s="521">
        <v>974.88809055118099</v>
      </c>
      <c r="J209" s="521"/>
      <c r="K209" s="116">
        <v>4.1144999999999996</v>
      </c>
      <c r="L209" s="532">
        <v>59.408000000000001</v>
      </c>
      <c r="N209" s="453">
        <v>0</v>
      </c>
      <c r="O209" s="453">
        <v>145.71063000000001</v>
      </c>
      <c r="P209" s="453">
        <v>145.71063000000001</v>
      </c>
      <c r="Q209" s="453">
        <v>8.9668080000000003</v>
      </c>
      <c r="R209" s="454" t="s">
        <v>77</v>
      </c>
      <c r="Y209" s="536">
        <f t="shared" si="9"/>
        <v>0</v>
      </c>
      <c r="Z209" s="521">
        <v>145.71063000000001</v>
      </c>
      <c r="AH209" s="536">
        <f t="shared" si="10"/>
        <v>0</v>
      </c>
      <c r="AI209" s="536">
        <f t="shared" si="11"/>
        <v>0.14571063000000001</v>
      </c>
    </row>
    <row r="210" spans="1:35" x14ac:dyDescent="0.25">
      <c r="A210" s="4">
        <v>493671.92820000002</v>
      </c>
      <c r="B210" s="4">
        <v>5180832.9049800001</v>
      </c>
      <c r="C210" s="35" t="s">
        <v>5</v>
      </c>
      <c r="D210" s="82">
        <v>2</v>
      </c>
      <c r="E210" s="11">
        <v>16</v>
      </c>
      <c r="F210" s="16" t="s">
        <v>12</v>
      </c>
      <c r="G210" s="32" t="s">
        <v>26</v>
      </c>
      <c r="H210" s="118">
        <v>189</v>
      </c>
      <c r="I210" s="521">
        <v>843.25184999999999</v>
      </c>
      <c r="J210" s="521"/>
      <c r="K210" s="118">
        <v>3.5430000000000001</v>
      </c>
      <c r="L210" s="118">
        <v>45.24</v>
      </c>
      <c r="N210" s="453">
        <v>0</v>
      </c>
      <c r="O210" s="453">
        <v>0</v>
      </c>
      <c r="P210" s="453">
        <v>0</v>
      </c>
      <c r="Q210" s="453">
        <v>246.58722</v>
      </c>
      <c r="R210" s="454" t="s">
        <v>80</v>
      </c>
      <c r="Y210" s="536">
        <f t="shared" si="9"/>
        <v>0</v>
      </c>
      <c r="Z210" s="521">
        <v>0</v>
      </c>
      <c r="AH210" s="536">
        <f t="shared" si="10"/>
        <v>0</v>
      </c>
      <c r="AI210" s="536">
        <f t="shared" si="11"/>
        <v>0</v>
      </c>
    </row>
    <row r="211" spans="1:35" x14ac:dyDescent="0.25">
      <c r="A211" s="4">
        <v>493703.84080900002</v>
      </c>
      <c r="B211" s="4">
        <v>5180836.9829399902</v>
      </c>
      <c r="C211" s="35" t="s">
        <v>5</v>
      </c>
      <c r="D211" s="82">
        <v>3</v>
      </c>
      <c r="E211" s="11">
        <v>17</v>
      </c>
      <c r="F211" s="16" t="s">
        <v>12</v>
      </c>
      <c r="G211" s="32" t="s">
        <v>25</v>
      </c>
      <c r="H211" s="118">
        <v>289</v>
      </c>
      <c r="I211" s="521">
        <v>1269.1110728346457</v>
      </c>
      <c r="J211" s="521"/>
      <c r="K211" s="116">
        <v>3.6981999999999999</v>
      </c>
      <c r="L211" s="532">
        <v>57.421999999999997</v>
      </c>
      <c r="N211" s="453">
        <v>16.812764999999999</v>
      </c>
      <c r="O211" s="453">
        <v>125.535312</v>
      </c>
      <c r="P211" s="453">
        <v>142.34807700000002</v>
      </c>
      <c r="Q211" s="453">
        <v>11.20851</v>
      </c>
      <c r="R211" s="454" t="s">
        <v>77</v>
      </c>
      <c r="Y211" s="536">
        <f t="shared" si="9"/>
        <v>0</v>
      </c>
      <c r="Z211" s="521">
        <v>142.34807700000002</v>
      </c>
      <c r="AH211" s="536">
        <f t="shared" si="10"/>
        <v>0</v>
      </c>
      <c r="AI211" s="536">
        <f t="shared" si="11"/>
        <v>0.14234807700000002</v>
      </c>
    </row>
    <row r="212" spans="1:35" x14ac:dyDescent="0.25">
      <c r="A212" s="4">
        <v>493735.726117999</v>
      </c>
      <c r="B212" s="4">
        <v>5180814.9473799802</v>
      </c>
      <c r="C212" s="35" t="s">
        <v>5</v>
      </c>
      <c r="D212" s="82">
        <v>4</v>
      </c>
      <c r="E212" s="11">
        <v>18</v>
      </c>
      <c r="F212" s="16" t="s">
        <v>12</v>
      </c>
      <c r="G212" s="32" t="s">
        <v>28</v>
      </c>
      <c r="H212" s="118">
        <v>1235</v>
      </c>
      <c r="I212" s="521">
        <v>5423.3639271653537</v>
      </c>
      <c r="J212" s="521"/>
      <c r="K212" s="118">
        <v>1.5289999999999999</v>
      </c>
      <c r="L212" s="118">
        <v>43.32</v>
      </c>
      <c r="N212" s="453">
        <v>123.29361</v>
      </c>
      <c r="O212" s="453">
        <v>44.834040000000002</v>
      </c>
      <c r="P212" s="453">
        <v>168.12765000000002</v>
      </c>
      <c r="Q212" s="453">
        <v>134.50211999999999</v>
      </c>
      <c r="R212" s="454" t="s">
        <v>81</v>
      </c>
      <c r="Y212" s="536">
        <f t="shared" si="9"/>
        <v>0</v>
      </c>
      <c r="Z212" s="521">
        <v>168.12765000000002</v>
      </c>
      <c r="AH212" s="536">
        <f t="shared" si="10"/>
        <v>0</v>
      </c>
      <c r="AI212" s="536">
        <f t="shared" si="11"/>
        <v>0.16812765000000002</v>
      </c>
    </row>
    <row r="213" spans="1:35" x14ac:dyDescent="0.25">
      <c r="A213" s="4">
        <v>493767.65054800001</v>
      </c>
      <c r="B213" s="4">
        <v>5180830.3601299804</v>
      </c>
      <c r="C213" s="35" t="s">
        <v>5</v>
      </c>
      <c r="D213" s="82">
        <v>4</v>
      </c>
      <c r="E213" s="11">
        <v>19</v>
      </c>
      <c r="F213" s="16" t="s">
        <v>12</v>
      </c>
      <c r="G213" s="32" t="s">
        <v>28</v>
      </c>
      <c r="H213" s="118">
        <v>1075</v>
      </c>
      <c r="I213" s="521">
        <v>4720.7418799212592</v>
      </c>
      <c r="J213" s="521"/>
      <c r="K213" s="118">
        <v>1.361</v>
      </c>
      <c r="L213" s="118">
        <v>43.49</v>
      </c>
      <c r="N213" s="453">
        <v>123.29361</v>
      </c>
      <c r="O213" s="453">
        <v>44.834040000000002</v>
      </c>
      <c r="P213" s="453">
        <v>168.12765000000002</v>
      </c>
      <c r="Q213" s="453">
        <v>134.50211999999999</v>
      </c>
      <c r="R213" s="454" t="s">
        <v>81</v>
      </c>
      <c r="Y213" s="536">
        <f t="shared" si="9"/>
        <v>0</v>
      </c>
      <c r="Z213" s="521">
        <v>168.12765000000002</v>
      </c>
      <c r="AH213" s="536">
        <f t="shared" si="10"/>
        <v>0</v>
      </c>
      <c r="AI213" s="536">
        <f t="shared" si="11"/>
        <v>0.16812765000000002</v>
      </c>
    </row>
    <row r="214" spans="1:35" x14ac:dyDescent="0.25">
      <c r="A214" s="4">
        <v>493799.559086997</v>
      </c>
      <c r="B214" s="4">
        <v>5180830.5493200002</v>
      </c>
      <c r="C214" s="35" t="s">
        <v>5</v>
      </c>
      <c r="D214" s="82">
        <v>5</v>
      </c>
      <c r="E214" s="11">
        <v>20</v>
      </c>
      <c r="F214" s="16" t="s">
        <v>12</v>
      </c>
      <c r="G214" s="32" t="s">
        <v>24</v>
      </c>
      <c r="H214" s="118">
        <v>846</v>
      </c>
      <c r="I214" s="521">
        <v>3715.1140748031494</v>
      </c>
      <c r="J214" s="521"/>
      <c r="K214" s="118">
        <v>1.657</v>
      </c>
      <c r="L214" s="118">
        <v>44.66</v>
      </c>
      <c r="N214" s="453">
        <v>0</v>
      </c>
      <c r="O214" s="453">
        <v>156.91914</v>
      </c>
      <c r="P214" s="453">
        <v>156.91914</v>
      </c>
      <c r="Q214" s="453">
        <v>112.08510000000001</v>
      </c>
      <c r="R214" s="454" t="s">
        <v>66</v>
      </c>
      <c r="Y214" s="536">
        <f t="shared" si="9"/>
        <v>0</v>
      </c>
      <c r="Z214" s="521">
        <v>156.91914</v>
      </c>
      <c r="AH214" s="536">
        <f t="shared" si="10"/>
        <v>0</v>
      </c>
      <c r="AI214" s="536">
        <f t="shared" si="11"/>
        <v>0.15691914000000001</v>
      </c>
    </row>
    <row r="215" spans="1:35" x14ac:dyDescent="0.25">
      <c r="A215" s="4">
        <v>493831.45094800001</v>
      </c>
      <c r="B215" s="4">
        <v>5180814.5148600005</v>
      </c>
      <c r="C215" s="35" t="s">
        <v>5</v>
      </c>
      <c r="D215" s="82">
        <v>6</v>
      </c>
      <c r="E215" s="11">
        <v>21</v>
      </c>
      <c r="F215" s="16" t="s">
        <v>12</v>
      </c>
      <c r="G215" s="32" t="s">
        <v>26</v>
      </c>
      <c r="H215" s="118">
        <v>192</v>
      </c>
      <c r="I215" s="521">
        <v>856.63679999999999</v>
      </c>
      <c r="J215" s="521"/>
      <c r="K215" s="118">
        <v>2.98</v>
      </c>
      <c r="L215" s="118">
        <v>44.85</v>
      </c>
      <c r="N215" s="453">
        <v>0</v>
      </c>
      <c r="O215" s="453">
        <v>0</v>
      </c>
      <c r="P215" s="453">
        <v>0</v>
      </c>
      <c r="Q215" s="453">
        <v>246.58722</v>
      </c>
      <c r="R215" s="454" t="s">
        <v>82</v>
      </c>
      <c r="Y215" s="536">
        <f t="shared" si="9"/>
        <v>0</v>
      </c>
      <c r="Z215" s="521">
        <v>0</v>
      </c>
      <c r="AH215" s="536">
        <f t="shared" si="10"/>
        <v>0</v>
      </c>
      <c r="AI215" s="536">
        <f t="shared" si="11"/>
        <v>0</v>
      </c>
    </row>
    <row r="216" spans="1:35" x14ac:dyDescent="0.25">
      <c r="A216" s="4">
        <v>493859.74745999801</v>
      </c>
      <c r="B216" s="4">
        <v>5180844.1624800004</v>
      </c>
      <c r="C216" s="35" t="s">
        <v>5</v>
      </c>
      <c r="D216" s="82">
        <v>6</v>
      </c>
      <c r="E216" s="11">
        <v>22</v>
      </c>
      <c r="F216" s="16" t="s">
        <v>12</v>
      </c>
      <c r="G216" s="32" t="s">
        <v>26</v>
      </c>
      <c r="H216" s="118">
        <v>204</v>
      </c>
      <c r="I216" s="521">
        <v>910.17659999999989</v>
      </c>
      <c r="J216" s="521"/>
      <c r="K216" s="118">
        <v>3.2669999999999999</v>
      </c>
      <c r="L216" s="118">
        <v>45.45</v>
      </c>
      <c r="N216" s="453">
        <v>0</v>
      </c>
      <c r="O216" s="453">
        <v>0</v>
      </c>
      <c r="P216" s="453">
        <v>0</v>
      </c>
      <c r="Q216" s="453">
        <v>246.58722</v>
      </c>
      <c r="R216" s="454" t="s">
        <v>82</v>
      </c>
      <c r="Y216" s="536">
        <f t="shared" si="9"/>
        <v>0</v>
      </c>
      <c r="Z216" s="521">
        <v>0</v>
      </c>
      <c r="AH216" s="536">
        <f t="shared" si="10"/>
        <v>0</v>
      </c>
      <c r="AI216" s="536">
        <f t="shared" si="11"/>
        <v>0</v>
      </c>
    </row>
    <row r="217" spans="1:35" x14ac:dyDescent="0.25">
      <c r="A217" s="4">
        <v>493895.294181998</v>
      </c>
      <c r="B217" s="4">
        <v>5180840.45218</v>
      </c>
      <c r="C217" s="35" t="s">
        <v>6</v>
      </c>
      <c r="D217" s="82">
        <v>1</v>
      </c>
      <c r="E217" s="11">
        <v>23</v>
      </c>
      <c r="F217" s="16" t="s">
        <v>12</v>
      </c>
      <c r="G217" s="32" t="s">
        <v>23</v>
      </c>
      <c r="H217" s="533">
        <v>659</v>
      </c>
      <c r="I217" s="521">
        <v>2893.9245570866137</v>
      </c>
      <c r="J217" s="521"/>
      <c r="K217" s="118">
        <v>2.5329999999999999</v>
      </c>
      <c r="L217" s="118">
        <v>45.16</v>
      </c>
      <c r="N217" s="453">
        <v>89.668080000000003</v>
      </c>
      <c r="O217" s="453">
        <v>134.50211999999999</v>
      </c>
      <c r="P217" s="453">
        <v>224.17020000000002</v>
      </c>
      <c r="Q217" s="453">
        <v>134.50211999999999</v>
      </c>
      <c r="R217" s="454" t="s">
        <v>69</v>
      </c>
      <c r="Y217" s="536">
        <f t="shared" si="9"/>
        <v>0</v>
      </c>
      <c r="Z217" s="521">
        <v>224.17020000000002</v>
      </c>
      <c r="AH217" s="536">
        <f t="shared" si="10"/>
        <v>0</v>
      </c>
      <c r="AI217" s="536">
        <f t="shared" si="11"/>
        <v>0.22417020000000001</v>
      </c>
    </row>
    <row r="218" spans="1:35" x14ac:dyDescent="0.25">
      <c r="A218" s="4">
        <v>493927.19838900003</v>
      </c>
      <c r="B218" s="4">
        <v>5180836.4194099903</v>
      </c>
      <c r="C218" s="35" t="s">
        <v>6</v>
      </c>
      <c r="D218" s="82">
        <v>2</v>
      </c>
      <c r="E218" s="11">
        <v>24</v>
      </c>
      <c r="F218" s="16" t="s">
        <v>12</v>
      </c>
      <c r="G218" s="32" t="s">
        <v>23</v>
      </c>
      <c r="H218" s="533">
        <v>643</v>
      </c>
      <c r="I218" s="521">
        <v>2823.6623523622047</v>
      </c>
      <c r="J218" s="521"/>
      <c r="K218" s="118">
        <v>2.7080000000000002</v>
      </c>
      <c r="L218" s="118">
        <v>44.9</v>
      </c>
      <c r="N218" s="453">
        <v>0</v>
      </c>
      <c r="O218" s="453">
        <v>224.17020000000002</v>
      </c>
      <c r="P218" s="453">
        <v>224.17020000000002</v>
      </c>
      <c r="Q218" s="453">
        <v>134.50211999999999</v>
      </c>
      <c r="R218" s="454" t="s">
        <v>69</v>
      </c>
      <c r="Y218" s="536">
        <f t="shared" si="9"/>
        <v>0</v>
      </c>
      <c r="Z218" s="521">
        <v>224.17020000000002</v>
      </c>
      <c r="AH218" s="536">
        <f t="shared" si="10"/>
        <v>0</v>
      </c>
      <c r="AI218" s="536">
        <f t="shared" si="11"/>
        <v>0.22417020000000001</v>
      </c>
    </row>
    <row r="219" spans="1:35" x14ac:dyDescent="0.25">
      <c r="A219" s="4">
        <v>493959.097828998</v>
      </c>
      <c r="B219" s="4">
        <v>5180827.6085700002</v>
      </c>
      <c r="C219" s="35" t="s">
        <v>6</v>
      </c>
      <c r="D219" s="82">
        <v>3</v>
      </c>
      <c r="E219" s="11">
        <v>25</v>
      </c>
      <c r="F219" s="16" t="s">
        <v>12</v>
      </c>
      <c r="G219" s="32" t="s">
        <v>23</v>
      </c>
      <c r="H219" s="533">
        <v>522</v>
      </c>
      <c r="I219" s="521">
        <v>2292.3044291338579</v>
      </c>
      <c r="J219" s="521"/>
      <c r="K219" s="118">
        <v>2.7349999999999999</v>
      </c>
      <c r="L219" s="118">
        <v>45.58</v>
      </c>
      <c r="N219" s="453">
        <v>89.668080000000003</v>
      </c>
      <c r="O219" s="453">
        <v>134.50211999999999</v>
      </c>
      <c r="P219" s="453">
        <v>224.17020000000002</v>
      </c>
      <c r="Q219" s="453">
        <v>134.50211999999999</v>
      </c>
      <c r="R219" s="454" t="s">
        <v>69</v>
      </c>
      <c r="Y219" s="536">
        <f t="shared" si="9"/>
        <v>0</v>
      </c>
      <c r="Z219" s="521">
        <v>224.17020000000002</v>
      </c>
      <c r="AH219" s="536">
        <f t="shared" si="10"/>
        <v>0</v>
      </c>
      <c r="AI219" s="536">
        <f t="shared" si="11"/>
        <v>0.22417020000000001</v>
      </c>
    </row>
    <row r="220" spans="1:35" x14ac:dyDescent="0.25">
      <c r="A220" s="4">
        <v>493991.00748700002</v>
      </c>
      <c r="B220" s="4">
        <v>5180828.91</v>
      </c>
      <c r="C220" s="35" t="s">
        <v>6</v>
      </c>
      <c r="D220" s="82">
        <v>3</v>
      </c>
      <c r="E220" s="11">
        <v>26</v>
      </c>
      <c r="F220" s="16" t="s">
        <v>12</v>
      </c>
      <c r="G220" s="32" t="s">
        <v>23</v>
      </c>
      <c r="H220" s="533">
        <v>651</v>
      </c>
      <c r="I220" s="521">
        <v>2858.793454724409</v>
      </c>
      <c r="J220" s="521"/>
      <c r="K220" s="118">
        <v>2.5059999999999998</v>
      </c>
      <c r="L220" s="118">
        <v>44.66</v>
      </c>
      <c r="N220" s="453">
        <v>89.668080000000003</v>
      </c>
      <c r="O220" s="453">
        <v>134.50211999999999</v>
      </c>
      <c r="P220" s="453">
        <v>224.17020000000002</v>
      </c>
      <c r="Q220" s="453">
        <v>134.50211999999999</v>
      </c>
      <c r="R220" s="454" t="s">
        <v>69</v>
      </c>
      <c r="Y220" s="536">
        <f t="shared" si="9"/>
        <v>0</v>
      </c>
      <c r="Z220" s="521">
        <v>224.17020000000002</v>
      </c>
      <c r="AH220" s="536">
        <f t="shared" si="10"/>
        <v>0</v>
      </c>
      <c r="AI220" s="536">
        <f t="shared" si="11"/>
        <v>0.22417020000000001</v>
      </c>
    </row>
    <row r="221" spans="1:35" x14ac:dyDescent="0.25">
      <c r="A221" s="4">
        <v>494022.916354999</v>
      </c>
      <c r="B221" s="4">
        <v>5180829.4337499803</v>
      </c>
      <c r="C221" s="35" t="s">
        <v>6</v>
      </c>
      <c r="D221" s="82">
        <v>4</v>
      </c>
      <c r="E221" s="11">
        <v>27</v>
      </c>
      <c r="F221" s="16" t="s">
        <v>12</v>
      </c>
      <c r="G221" s="32" t="s">
        <v>23</v>
      </c>
      <c r="H221" s="533">
        <v>682</v>
      </c>
      <c r="I221" s="521">
        <v>2994.9264763779524</v>
      </c>
      <c r="J221" s="521"/>
      <c r="K221" s="118">
        <v>2.5289999999999999</v>
      </c>
      <c r="L221" s="118">
        <v>44.53</v>
      </c>
      <c r="N221" s="453">
        <v>0</v>
      </c>
      <c r="O221" s="453">
        <v>224.17020000000002</v>
      </c>
      <c r="P221" s="453">
        <v>224.17020000000002</v>
      </c>
      <c r="Q221" s="453">
        <v>134.50211999999999</v>
      </c>
      <c r="R221" s="454" t="s">
        <v>69</v>
      </c>
      <c r="Y221" s="536">
        <f t="shared" si="9"/>
        <v>0</v>
      </c>
      <c r="Z221" s="521">
        <v>224.17020000000002</v>
      </c>
      <c r="AH221" s="536">
        <f t="shared" si="10"/>
        <v>0</v>
      </c>
      <c r="AI221" s="536">
        <f t="shared" si="11"/>
        <v>0.22417020000000001</v>
      </c>
    </row>
    <row r="222" spans="1:35" x14ac:dyDescent="0.25">
      <c r="A222" s="4">
        <v>494054.817732998</v>
      </c>
      <c r="B222" s="4">
        <v>5180822.4013599902</v>
      </c>
      <c r="C222" s="35" t="s">
        <v>6</v>
      </c>
      <c r="D222" s="82">
        <v>5</v>
      </c>
      <c r="E222" s="11">
        <v>28</v>
      </c>
      <c r="F222" s="16" t="s">
        <v>12</v>
      </c>
      <c r="G222" s="32" t="s">
        <v>23</v>
      </c>
      <c r="H222" s="533">
        <v>686</v>
      </c>
      <c r="I222" s="521">
        <v>3012.4920275590548</v>
      </c>
      <c r="J222" s="521"/>
      <c r="K222" s="118">
        <v>2.4359999999999999</v>
      </c>
      <c r="L222" s="118">
        <v>44.59</v>
      </c>
      <c r="N222" s="453">
        <v>89.668080000000003</v>
      </c>
      <c r="O222" s="453">
        <v>134.50211999999999</v>
      </c>
      <c r="P222" s="453">
        <v>224.17020000000002</v>
      </c>
      <c r="Q222" s="453">
        <v>134.50211999999999</v>
      </c>
      <c r="R222" s="454" t="s">
        <v>69</v>
      </c>
      <c r="Y222" s="536">
        <f t="shared" si="9"/>
        <v>0</v>
      </c>
      <c r="Z222" s="521">
        <v>224.17020000000002</v>
      </c>
      <c r="AH222" s="536">
        <f t="shared" si="10"/>
        <v>0</v>
      </c>
      <c r="AI222" s="536">
        <f t="shared" si="11"/>
        <v>0.22417020000000001</v>
      </c>
    </row>
    <row r="223" spans="1:35" x14ac:dyDescent="0.25">
      <c r="A223" s="4">
        <v>494086.744038</v>
      </c>
      <c r="B223" s="4">
        <v>5180840.59387</v>
      </c>
      <c r="C223" s="35" t="s">
        <v>6</v>
      </c>
      <c r="D223" s="82">
        <v>5</v>
      </c>
      <c r="E223" s="11">
        <v>29</v>
      </c>
      <c r="F223" s="16" t="s">
        <v>12</v>
      </c>
      <c r="G223" s="32" t="s">
        <v>23</v>
      </c>
      <c r="H223" s="533">
        <v>702</v>
      </c>
      <c r="I223" s="521">
        <v>3082.7542322834643</v>
      </c>
      <c r="J223" s="521"/>
      <c r="K223" s="118">
        <v>2.5489999999999999</v>
      </c>
      <c r="L223" s="118">
        <v>44.53</v>
      </c>
      <c r="N223" s="453">
        <v>89.668080000000003</v>
      </c>
      <c r="O223" s="453">
        <v>134.50211999999999</v>
      </c>
      <c r="P223" s="453">
        <v>224.17020000000002</v>
      </c>
      <c r="Q223" s="453">
        <v>134.50211999999999</v>
      </c>
      <c r="R223" s="454" t="s">
        <v>69</v>
      </c>
      <c r="Y223" s="536">
        <f t="shared" si="9"/>
        <v>0</v>
      </c>
      <c r="Z223" s="521">
        <v>224.17020000000002</v>
      </c>
      <c r="AH223" s="536">
        <f t="shared" si="10"/>
        <v>0</v>
      </c>
      <c r="AI223" s="536">
        <f t="shared" si="11"/>
        <v>0.22417020000000001</v>
      </c>
    </row>
    <row r="224" spans="1:35" x14ac:dyDescent="0.25">
      <c r="A224" s="4">
        <v>494118.627680998</v>
      </c>
      <c r="B224" s="4">
        <v>5180815.4489200003</v>
      </c>
      <c r="C224" s="35" t="s">
        <v>6</v>
      </c>
      <c r="D224" s="82">
        <v>6</v>
      </c>
      <c r="E224" s="11">
        <v>30</v>
      </c>
      <c r="F224" s="16" t="s">
        <v>12</v>
      </c>
      <c r="G224" s="32" t="s">
        <v>23</v>
      </c>
      <c r="H224" s="533">
        <v>411</v>
      </c>
      <c r="I224" s="521">
        <v>1804.8603838582676</v>
      </c>
      <c r="J224" s="521"/>
      <c r="K224" s="118">
        <v>2.0859999999999999</v>
      </c>
      <c r="L224" s="118">
        <v>45.85</v>
      </c>
      <c r="N224" s="453">
        <v>0</v>
      </c>
      <c r="O224" s="453">
        <v>224.17020000000002</v>
      </c>
      <c r="P224" s="453">
        <v>224.17020000000002</v>
      </c>
      <c r="Q224" s="453">
        <v>134.50211999999999</v>
      </c>
      <c r="R224" s="454" t="s">
        <v>69</v>
      </c>
      <c r="Y224" s="536">
        <f t="shared" si="9"/>
        <v>0</v>
      </c>
      <c r="Z224" s="521">
        <v>224.17020000000002</v>
      </c>
      <c r="AH224" s="536">
        <f t="shared" si="10"/>
        <v>0</v>
      </c>
      <c r="AI224" s="536">
        <f t="shared" si="11"/>
        <v>0.22417020000000001</v>
      </c>
    </row>
    <row r="225" spans="1:35" x14ac:dyDescent="0.25">
      <c r="A225" s="4">
        <v>494150.549497</v>
      </c>
      <c r="B225" s="4">
        <v>5180829.1968799904</v>
      </c>
      <c r="C225" s="35" t="s">
        <v>6</v>
      </c>
      <c r="D225" s="82">
        <v>7</v>
      </c>
      <c r="E225" s="11">
        <v>31</v>
      </c>
      <c r="F225" s="16" t="s">
        <v>12</v>
      </c>
      <c r="G225" s="32" t="s">
        <v>23</v>
      </c>
      <c r="H225" s="533">
        <v>552</v>
      </c>
      <c r="I225" s="521">
        <v>2424.0460629921258</v>
      </c>
      <c r="J225" s="521"/>
      <c r="K225" s="118">
        <v>2.464</v>
      </c>
      <c r="L225" s="118">
        <v>45.22</v>
      </c>
      <c r="N225" s="453">
        <v>0</v>
      </c>
      <c r="O225" s="453">
        <v>224.17020000000002</v>
      </c>
      <c r="P225" s="453">
        <v>224.17020000000002</v>
      </c>
      <c r="Q225" s="453">
        <v>134.50211999999999</v>
      </c>
      <c r="R225" s="454" t="s">
        <v>69</v>
      </c>
      <c r="Y225" s="536">
        <f t="shared" si="9"/>
        <v>0</v>
      </c>
      <c r="Z225" s="521">
        <v>224.17020000000002</v>
      </c>
      <c r="AH225" s="536">
        <f t="shared" si="10"/>
        <v>0</v>
      </c>
      <c r="AI225" s="536">
        <f t="shared" si="11"/>
        <v>0.22417020000000001</v>
      </c>
    </row>
    <row r="226" spans="1:35" x14ac:dyDescent="0.25">
      <c r="A226" s="4">
        <v>493412.658734</v>
      </c>
      <c r="B226" s="4">
        <v>5180872.0767299803</v>
      </c>
      <c r="C226" s="35" t="s">
        <v>4</v>
      </c>
      <c r="D226" s="82">
        <v>1</v>
      </c>
      <c r="E226" s="11">
        <v>7</v>
      </c>
      <c r="F226" s="16" t="s">
        <v>13</v>
      </c>
      <c r="G226" s="32" t="s">
        <v>27</v>
      </c>
      <c r="H226" s="118">
        <v>703</v>
      </c>
      <c r="I226" s="521">
        <v>3087.1456200787402</v>
      </c>
      <c r="J226" s="521"/>
      <c r="K226" s="118">
        <v>1.986</v>
      </c>
      <c r="L226" s="118">
        <v>44.58</v>
      </c>
      <c r="N226" s="453">
        <v>156.91914</v>
      </c>
      <c r="O226" s="453">
        <v>44.834040000000002</v>
      </c>
      <c r="P226" s="453">
        <v>201.75318000000001</v>
      </c>
      <c r="Q226" s="453">
        <v>89.668080000000003</v>
      </c>
      <c r="R226" s="454" t="s">
        <v>74</v>
      </c>
      <c r="Y226" s="536">
        <f t="shared" si="9"/>
        <v>0</v>
      </c>
      <c r="Z226" s="521">
        <v>201.75318000000001</v>
      </c>
      <c r="AH226" s="536">
        <f t="shared" si="10"/>
        <v>0</v>
      </c>
      <c r="AI226" s="536">
        <f t="shared" si="11"/>
        <v>0.20175318000000003</v>
      </c>
    </row>
    <row r="227" spans="1:35" x14ac:dyDescent="0.25">
      <c r="A227" s="4">
        <v>493445.762708997</v>
      </c>
      <c r="B227" s="4">
        <v>5180867.1087600002</v>
      </c>
      <c r="C227" s="35" t="s">
        <v>4</v>
      </c>
      <c r="D227" s="82">
        <v>2</v>
      </c>
      <c r="E227" s="11">
        <v>8</v>
      </c>
      <c r="F227" s="16" t="s">
        <v>13</v>
      </c>
      <c r="G227" s="32" t="s">
        <v>27</v>
      </c>
      <c r="H227" s="118">
        <v>1075</v>
      </c>
      <c r="I227" s="521">
        <v>4720.7418799212592</v>
      </c>
      <c r="J227" s="521"/>
      <c r="K227" s="118">
        <v>1.8640000000000001</v>
      </c>
      <c r="L227" s="118">
        <v>44.54</v>
      </c>
      <c r="N227" s="453">
        <v>156.91914</v>
      </c>
      <c r="O227" s="453">
        <v>44.834040000000002</v>
      </c>
      <c r="P227" s="453">
        <v>201.75318000000001</v>
      </c>
      <c r="Q227" s="453">
        <v>89.668080000000003</v>
      </c>
      <c r="R227" s="454" t="s">
        <v>74</v>
      </c>
      <c r="Y227" s="536">
        <f t="shared" si="9"/>
        <v>0</v>
      </c>
      <c r="Z227" s="521">
        <v>201.75318000000001</v>
      </c>
      <c r="AH227" s="536">
        <f t="shared" si="10"/>
        <v>0</v>
      </c>
      <c r="AI227" s="536">
        <f t="shared" si="11"/>
        <v>0.20175318000000003</v>
      </c>
    </row>
    <row r="228" spans="1:35" x14ac:dyDescent="0.25">
      <c r="A228" s="4">
        <v>493478.459027</v>
      </c>
      <c r="B228" s="4">
        <v>5180856.1175499903</v>
      </c>
      <c r="C228" s="35" t="s">
        <v>4</v>
      </c>
      <c r="D228" s="82">
        <v>3</v>
      </c>
      <c r="E228" s="11">
        <v>9</v>
      </c>
      <c r="F228" s="16" t="s">
        <v>13</v>
      </c>
      <c r="G228" s="32" t="s">
        <v>27</v>
      </c>
      <c r="H228" s="118">
        <v>1006</v>
      </c>
      <c r="I228" s="521">
        <v>4417.736122047244</v>
      </c>
      <c r="J228" s="521"/>
      <c r="K228" s="118">
        <v>2.016</v>
      </c>
      <c r="L228" s="118">
        <v>44.55</v>
      </c>
      <c r="N228" s="453">
        <v>156.91914</v>
      </c>
      <c r="O228" s="453">
        <v>44.834040000000002</v>
      </c>
      <c r="P228" s="453">
        <v>201.75318000000001</v>
      </c>
      <c r="Q228" s="453">
        <v>89.668080000000003</v>
      </c>
      <c r="R228" s="454" t="s">
        <v>74</v>
      </c>
      <c r="Y228" s="536">
        <f t="shared" si="9"/>
        <v>0</v>
      </c>
      <c r="Z228" s="521">
        <v>201.75318000000001</v>
      </c>
      <c r="AH228" s="536">
        <f t="shared" si="10"/>
        <v>0</v>
      </c>
      <c r="AI228" s="536">
        <f t="shared" si="11"/>
        <v>0.20175318000000003</v>
      </c>
    </row>
    <row r="229" spans="1:35" x14ac:dyDescent="0.25">
      <c r="A229" s="4">
        <v>493508.382158997</v>
      </c>
      <c r="B229" s="4">
        <v>5180871.1945700003</v>
      </c>
      <c r="C229" s="35" t="s">
        <v>4</v>
      </c>
      <c r="D229" s="82">
        <v>3</v>
      </c>
      <c r="E229" s="11">
        <v>10</v>
      </c>
      <c r="F229" s="16" t="s">
        <v>13</v>
      </c>
      <c r="G229" s="32" t="s">
        <v>27</v>
      </c>
      <c r="H229" s="118">
        <v>855</v>
      </c>
      <c r="I229" s="521">
        <v>3754.6365649606296</v>
      </c>
      <c r="J229" s="521"/>
      <c r="K229" s="118">
        <v>2.1459999999999999</v>
      </c>
      <c r="L229" s="118">
        <v>45.05</v>
      </c>
      <c r="N229" s="453">
        <v>156.91914</v>
      </c>
      <c r="O229" s="453">
        <v>44.834040000000002</v>
      </c>
      <c r="P229" s="453">
        <v>201.75318000000001</v>
      </c>
      <c r="Q229" s="453">
        <v>89.668080000000003</v>
      </c>
      <c r="R229" s="454" t="s">
        <v>74</v>
      </c>
      <c r="Y229" s="536">
        <f t="shared" si="9"/>
        <v>0</v>
      </c>
      <c r="Z229" s="521">
        <v>201.75318000000001</v>
      </c>
      <c r="AH229" s="536">
        <f t="shared" si="10"/>
        <v>0</v>
      </c>
      <c r="AI229" s="536">
        <f t="shared" si="11"/>
        <v>0.20175318000000003</v>
      </c>
    </row>
    <row r="230" spans="1:35" x14ac:dyDescent="0.25">
      <c r="A230" s="4">
        <v>493540.27207200002</v>
      </c>
      <c r="B230" s="4">
        <v>5180854.2695899904</v>
      </c>
      <c r="C230" s="35" t="s">
        <v>4</v>
      </c>
      <c r="D230" s="82">
        <v>4</v>
      </c>
      <c r="E230" s="11">
        <v>11</v>
      </c>
      <c r="F230" s="16" t="s">
        <v>13</v>
      </c>
      <c r="G230" s="32" t="s">
        <v>27</v>
      </c>
      <c r="H230" s="118">
        <v>1053</v>
      </c>
      <c r="I230" s="521">
        <v>4624.1313484251959</v>
      </c>
      <c r="J230" s="521"/>
      <c r="K230" s="118">
        <v>1.7709999999999999</v>
      </c>
      <c r="L230" s="118">
        <v>44.56</v>
      </c>
      <c r="N230" s="453">
        <v>156.91914</v>
      </c>
      <c r="O230" s="453">
        <v>44.834040000000002</v>
      </c>
      <c r="P230" s="453">
        <v>201.75318000000001</v>
      </c>
      <c r="Q230" s="453">
        <v>89.668080000000003</v>
      </c>
      <c r="R230" s="454" t="s">
        <v>74</v>
      </c>
      <c r="Y230" s="536">
        <f t="shared" si="9"/>
        <v>0</v>
      </c>
      <c r="Z230" s="521">
        <v>201.75318000000001</v>
      </c>
      <c r="AH230" s="536">
        <f t="shared" si="10"/>
        <v>0</v>
      </c>
      <c r="AI230" s="536">
        <f t="shared" si="11"/>
        <v>0.20175318000000003</v>
      </c>
    </row>
    <row r="231" spans="1:35" x14ac:dyDescent="0.25">
      <c r="A231" s="4">
        <v>493572.190846999</v>
      </c>
      <c r="B231" s="4">
        <v>5180864.12519</v>
      </c>
      <c r="C231" s="35" t="s">
        <v>4</v>
      </c>
      <c r="D231" s="82">
        <v>5</v>
      </c>
      <c r="E231" s="11">
        <v>12</v>
      </c>
      <c r="F231" s="16" t="s">
        <v>13</v>
      </c>
      <c r="G231" s="32" t="s">
        <v>27</v>
      </c>
      <c r="H231" s="118">
        <v>869</v>
      </c>
      <c r="I231" s="521">
        <v>3816.1159940944881</v>
      </c>
      <c r="J231" s="521"/>
      <c r="K231" s="118">
        <v>1.917</v>
      </c>
      <c r="L231" s="118">
        <v>43.78</v>
      </c>
      <c r="N231" s="453">
        <v>156.91914</v>
      </c>
      <c r="O231" s="453">
        <v>44.834040000000002</v>
      </c>
      <c r="P231" s="453">
        <v>201.75318000000001</v>
      </c>
      <c r="Q231" s="453">
        <v>89.668080000000003</v>
      </c>
      <c r="R231" s="454" t="s">
        <v>74</v>
      </c>
      <c r="Y231" s="536">
        <f t="shared" si="9"/>
        <v>0</v>
      </c>
      <c r="Z231" s="521">
        <v>201.75318000000001</v>
      </c>
      <c r="AH231" s="536">
        <f t="shared" si="10"/>
        <v>0</v>
      </c>
      <c r="AI231" s="536">
        <f t="shared" si="11"/>
        <v>0.20175318000000003</v>
      </c>
    </row>
    <row r="232" spans="1:35" x14ac:dyDescent="0.25">
      <c r="A232" s="4">
        <v>493604.093411999</v>
      </c>
      <c r="B232" s="4">
        <v>5180858.8683700003</v>
      </c>
      <c r="C232" s="35" t="s">
        <v>4</v>
      </c>
      <c r="D232" s="82">
        <v>6</v>
      </c>
      <c r="E232" s="11">
        <v>13</v>
      </c>
      <c r="F232" s="16" t="s">
        <v>13</v>
      </c>
      <c r="G232" s="32" t="s">
        <v>27</v>
      </c>
      <c r="H232" s="118">
        <v>801</v>
      </c>
      <c r="I232" s="521">
        <v>3517.5016240157479</v>
      </c>
      <c r="J232" s="521"/>
      <c r="K232" s="118">
        <v>1.74</v>
      </c>
      <c r="L232" s="118">
        <v>44.36</v>
      </c>
      <c r="N232" s="453">
        <v>156.91914</v>
      </c>
      <c r="O232" s="453">
        <v>44.834040000000002</v>
      </c>
      <c r="P232" s="453">
        <v>201.75318000000001</v>
      </c>
      <c r="Q232" s="453">
        <v>89.668080000000003</v>
      </c>
      <c r="R232" s="454" t="s">
        <v>74</v>
      </c>
      <c r="Y232" s="536">
        <f t="shared" si="9"/>
        <v>0</v>
      </c>
      <c r="Z232" s="521">
        <v>201.75318000000001</v>
      </c>
      <c r="AH232" s="536">
        <f t="shared" si="10"/>
        <v>0</v>
      </c>
      <c r="AI232" s="536">
        <f t="shared" si="11"/>
        <v>0.20175318000000003</v>
      </c>
    </row>
    <row r="233" spans="1:35" x14ac:dyDescent="0.25">
      <c r="A233" s="4">
        <v>493642.625925</v>
      </c>
      <c r="B233" s="4">
        <v>5180861.3212599903</v>
      </c>
      <c r="C233" s="35" t="s">
        <v>5</v>
      </c>
      <c r="D233" s="82">
        <v>1</v>
      </c>
      <c r="E233" s="11">
        <v>14</v>
      </c>
      <c r="F233" s="16" t="s">
        <v>13</v>
      </c>
      <c r="G233" s="32" t="s">
        <v>25</v>
      </c>
      <c r="H233" s="118">
        <v>379</v>
      </c>
      <c r="I233" s="521">
        <v>1664.3359744094487</v>
      </c>
      <c r="J233" s="521"/>
      <c r="K233" s="116">
        <v>4.3986999999999998</v>
      </c>
      <c r="L233" s="532">
        <v>58.179000000000002</v>
      </c>
      <c r="N233" s="453">
        <v>0</v>
      </c>
      <c r="O233" s="453">
        <v>145.71063000000001</v>
      </c>
      <c r="P233" s="453">
        <v>145.71063000000001</v>
      </c>
      <c r="Q233" s="453">
        <v>8.9668080000000003</v>
      </c>
      <c r="R233" s="454" t="s">
        <v>77</v>
      </c>
      <c r="Y233" s="536">
        <f t="shared" si="9"/>
        <v>0</v>
      </c>
      <c r="Z233" s="521">
        <v>145.71063000000001</v>
      </c>
      <c r="AH233" s="536">
        <f t="shared" si="10"/>
        <v>0</v>
      </c>
      <c r="AI233" s="536">
        <f t="shared" si="11"/>
        <v>0.14571063000000001</v>
      </c>
    </row>
    <row r="234" spans="1:35" x14ac:dyDescent="0.25">
      <c r="A234" s="4">
        <v>493667.907851998</v>
      </c>
      <c r="B234" s="4">
        <v>5180857.0227399804</v>
      </c>
      <c r="C234" s="35" t="s">
        <v>5</v>
      </c>
      <c r="D234" s="82">
        <v>1</v>
      </c>
      <c r="E234" s="11">
        <v>15</v>
      </c>
      <c r="F234" s="16" t="s">
        <v>13</v>
      </c>
      <c r="G234" s="32" t="s">
        <v>25</v>
      </c>
      <c r="H234" s="118">
        <v>356</v>
      </c>
      <c r="I234" s="521">
        <v>1563.33405511811</v>
      </c>
      <c r="J234" s="521"/>
      <c r="K234" s="116">
        <v>3.4613999999999998</v>
      </c>
      <c r="L234" s="532">
        <v>61.279000000000003</v>
      </c>
      <c r="N234" s="453">
        <v>0</v>
      </c>
      <c r="O234" s="453">
        <v>145.71063000000001</v>
      </c>
      <c r="P234" s="453">
        <v>145.71063000000001</v>
      </c>
      <c r="Q234" s="453">
        <v>8.9668080000000003</v>
      </c>
      <c r="R234" s="454" t="s">
        <v>77</v>
      </c>
      <c r="Y234" s="536">
        <f t="shared" si="9"/>
        <v>0</v>
      </c>
      <c r="Z234" s="521">
        <v>145.71063000000001</v>
      </c>
      <c r="AH234" s="536">
        <f t="shared" si="10"/>
        <v>0</v>
      </c>
      <c r="AI234" s="536">
        <f t="shared" si="11"/>
        <v>0.14571063000000001</v>
      </c>
    </row>
    <row r="235" spans="1:35" x14ac:dyDescent="0.25">
      <c r="A235" s="4">
        <v>493699.82406800002</v>
      </c>
      <c r="B235" s="4">
        <v>5180864.6565899802</v>
      </c>
      <c r="C235" s="35" t="s">
        <v>5</v>
      </c>
      <c r="D235" s="82">
        <v>2</v>
      </c>
      <c r="E235" s="11">
        <v>16</v>
      </c>
      <c r="F235" s="16" t="s">
        <v>13</v>
      </c>
      <c r="G235" s="32" t="s">
        <v>26</v>
      </c>
      <c r="H235" s="533">
        <v>266</v>
      </c>
      <c r="I235" s="521">
        <v>1186.7989</v>
      </c>
      <c r="J235" s="521"/>
      <c r="K235" s="118">
        <v>3.3769999999999998</v>
      </c>
      <c r="L235" s="118">
        <v>45.16</v>
      </c>
      <c r="N235" s="453">
        <v>0</v>
      </c>
      <c r="O235" s="453">
        <v>0</v>
      </c>
      <c r="P235" s="453">
        <v>0</v>
      </c>
      <c r="Q235" s="453">
        <v>246.58722</v>
      </c>
      <c r="R235" s="454" t="s">
        <v>80</v>
      </c>
      <c r="Y235" s="536">
        <f t="shared" si="9"/>
        <v>0</v>
      </c>
      <c r="Z235" s="521">
        <v>0</v>
      </c>
      <c r="AH235" s="536">
        <f t="shared" si="10"/>
        <v>0</v>
      </c>
      <c r="AI235" s="536">
        <f t="shared" si="11"/>
        <v>0</v>
      </c>
    </row>
    <row r="236" spans="1:35" x14ac:dyDescent="0.25">
      <c r="A236" s="4">
        <v>493731.736488997</v>
      </c>
      <c r="B236" s="4">
        <v>5180868.7346999804</v>
      </c>
      <c r="C236" s="35" t="s">
        <v>5</v>
      </c>
      <c r="D236" s="82">
        <v>3</v>
      </c>
      <c r="E236" s="11">
        <v>17</v>
      </c>
      <c r="F236" s="16" t="s">
        <v>13</v>
      </c>
      <c r="G236" s="32" t="s">
        <v>25</v>
      </c>
      <c r="H236" s="533">
        <v>364</v>
      </c>
      <c r="I236" s="521">
        <v>1598.4651574803149</v>
      </c>
      <c r="J236" s="521"/>
      <c r="K236" s="116">
        <v>4.2721</v>
      </c>
      <c r="L236" s="532">
        <v>59.862000000000002</v>
      </c>
      <c r="N236" s="453">
        <v>16.812764999999999</v>
      </c>
      <c r="O236" s="453">
        <v>125.535312</v>
      </c>
      <c r="P236" s="453">
        <v>142.34807700000002</v>
      </c>
      <c r="Q236" s="453">
        <v>11.20851</v>
      </c>
      <c r="R236" s="454" t="s">
        <v>77</v>
      </c>
      <c r="Y236" s="536">
        <f t="shared" si="9"/>
        <v>0</v>
      </c>
      <c r="Z236" s="521">
        <v>142.34807700000002</v>
      </c>
      <c r="AH236" s="536">
        <f t="shared" si="10"/>
        <v>0</v>
      </c>
      <c r="AI236" s="536">
        <f t="shared" si="11"/>
        <v>0.14234807700000002</v>
      </c>
    </row>
    <row r="237" spans="1:35" x14ac:dyDescent="0.25">
      <c r="A237" s="4">
        <v>493763.62173200003</v>
      </c>
      <c r="B237" s="4">
        <v>5180846.6992800003</v>
      </c>
      <c r="C237" s="35" t="s">
        <v>5</v>
      </c>
      <c r="D237" s="82">
        <v>4</v>
      </c>
      <c r="E237" s="11">
        <v>18</v>
      </c>
      <c r="F237" s="16" t="s">
        <v>13</v>
      </c>
      <c r="G237" s="32" t="s">
        <v>28</v>
      </c>
      <c r="H237" s="118">
        <v>1067</v>
      </c>
      <c r="I237" s="521">
        <v>4685.6107775590544</v>
      </c>
      <c r="J237" s="521"/>
      <c r="K237" s="118">
        <v>1.3759999999999999</v>
      </c>
      <c r="L237" s="118">
        <v>43.77</v>
      </c>
      <c r="N237" s="453">
        <v>123.29361</v>
      </c>
      <c r="O237" s="453">
        <v>44.834040000000002</v>
      </c>
      <c r="P237" s="453">
        <v>168.12765000000002</v>
      </c>
      <c r="Q237" s="453">
        <v>134.50211999999999</v>
      </c>
      <c r="R237" s="454" t="s">
        <v>81</v>
      </c>
      <c r="Y237" s="536">
        <f t="shared" si="9"/>
        <v>0</v>
      </c>
      <c r="Z237" s="521">
        <v>168.12765000000002</v>
      </c>
      <c r="AH237" s="536">
        <f t="shared" si="10"/>
        <v>0</v>
      </c>
      <c r="AI237" s="536">
        <f t="shared" si="11"/>
        <v>0.16812765000000002</v>
      </c>
    </row>
    <row r="238" spans="1:35" x14ac:dyDescent="0.25">
      <c r="A238" s="4">
        <v>493798.241069999</v>
      </c>
      <c r="B238" s="4">
        <v>5180860.3842399903</v>
      </c>
      <c r="C238" s="35" t="s">
        <v>5</v>
      </c>
      <c r="D238" s="82">
        <v>5</v>
      </c>
      <c r="E238" s="11">
        <v>19</v>
      </c>
      <c r="F238" s="16" t="s">
        <v>13</v>
      </c>
      <c r="G238" s="32" t="s">
        <v>24</v>
      </c>
      <c r="H238" s="118">
        <v>434</v>
      </c>
      <c r="I238" s="521">
        <v>1905.8623031496063</v>
      </c>
      <c r="J238" s="521"/>
      <c r="K238" s="118">
        <v>2.2839999999999998</v>
      </c>
      <c r="L238" s="118">
        <v>45.33</v>
      </c>
      <c r="N238" s="453">
        <v>0</v>
      </c>
      <c r="O238" s="453">
        <v>156.91914</v>
      </c>
      <c r="P238" s="453">
        <v>156.91914</v>
      </c>
      <c r="Q238" s="453">
        <v>112.08510000000001</v>
      </c>
      <c r="R238" s="454" t="s">
        <v>66</v>
      </c>
      <c r="Y238" s="536">
        <f t="shared" si="9"/>
        <v>0</v>
      </c>
      <c r="Z238" s="521">
        <v>156.91914</v>
      </c>
      <c r="AH238" s="536">
        <f t="shared" si="10"/>
        <v>0</v>
      </c>
      <c r="AI238" s="536">
        <f t="shared" si="11"/>
        <v>0.15691914000000001</v>
      </c>
    </row>
    <row r="239" spans="1:35" x14ac:dyDescent="0.25">
      <c r="A239" s="4">
        <v>493827.45429000002</v>
      </c>
      <c r="B239" s="4">
        <v>5180862.3015200002</v>
      </c>
      <c r="C239" s="35" t="s">
        <v>5</v>
      </c>
      <c r="D239" s="82">
        <v>5</v>
      </c>
      <c r="E239" s="11">
        <v>20</v>
      </c>
      <c r="F239" s="16" t="s">
        <v>13</v>
      </c>
      <c r="G239" s="32" t="s">
        <v>24</v>
      </c>
      <c r="H239" s="118">
        <v>897</v>
      </c>
      <c r="I239" s="521">
        <v>3939.0748523622046</v>
      </c>
      <c r="J239" s="521"/>
      <c r="K239" s="118">
        <v>2.12</v>
      </c>
      <c r="L239" s="118">
        <v>44.99</v>
      </c>
      <c r="N239" s="453">
        <v>0</v>
      </c>
      <c r="O239" s="453">
        <v>156.91914</v>
      </c>
      <c r="P239" s="453">
        <v>156.91914</v>
      </c>
      <c r="Q239" s="453">
        <v>112.08510000000001</v>
      </c>
      <c r="R239" s="454" t="s">
        <v>66</v>
      </c>
      <c r="Y239" s="536">
        <f t="shared" si="9"/>
        <v>0</v>
      </c>
      <c r="Z239" s="521">
        <v>156.91914</v>
      </c>
      <c r="AH239" s="536">
        <f t="shared" si="10"/>
        <v>0</v>
      </c>
      <c r="AI239" s="536">
        <f t="shared" si="11"/>
        <v>0.15691914000000001</v>
      </c>
    </row>
    <row r="240" spans="1:35" x14ac:dyDescent="0.25">
      <c r="A240" s="4">
        <v>493858.435615997</v>
      </c>
      <c r="B240" s="4">
        <v>5180848.0880899904</v>
      </c>
      <c r="C240" s="35" t="s">
        <v>5</v>
      </c>
      <c r="D240" s="82">
        <v>6</v>
      </c>
      <c r="E240" s="11">
        <v>21</v>
      </c>
      <c r="F240" s="16" t="s">
        <v>13</v>
      </c>
      <c r="G240" s="32" t="s">
        <v>26</v>
      </c>
      <c r="H240" s="118">
        <v>227</v>
      </c>
      <c r="I240" s="521">
        <v>1012.79455</v>
      </c>
      <c r="J240" s="521"/>
      <c r="K240" s="118">
        <v>3.363</v>
      </c>
      <c r="L240" s="118">
        <v>45.14</v>
      </c>
      <c r="N240" s="453">
        <v>0</v>
      </c>
      <c r="O240" s="453">
        <v>0</v>
      </c>
      <c r="P240" s="453">
        <v>0</v>
      </c>
      <c r="Q240" s="453">
        <v>246.58722</v>
      </c>
      <c r="R240" s="454" t="s">
        <v>82</v>
      </c>
      <c r="Y240" s="536">
        <f t="shared" si="9"/>
        <v>0</v>
      </c>
      <c r="Z240" s="521">
        <v>0</v>
      </c>
      <c r="AH240" s="536">
        <f t="shared" si="10"/>
        <v>0</v>
      </c>
      <c r="AI240" s="536">
        <f t="shared" si="11"/>
        <v>0</v>
      </c>
    </row>
    <row r="241" spans="1:35" x14ac:dyDescent="0.25">
      <c r="A241" s="4">
        <v>493884.760519</v>
      </c>
      <c r="B241" s="4">
        <v>5180880.6179999802</v>
      </c>
      <c r="C241" s="35" t="s">
        <v>5</v>
      </c>
      <c r="D241" s="82">
        <v>6</v>
      </c>
      <c r="E241" s="11">
        <v>22</v>
      </c>
      <c r="F241" s="16" t="s">
        <v>13</v>
      </c>
      <c r="G241" s="32" t="s">
        <v>26</v>
      </c>
      <c r="H241" s="118">
        <v>87</v>
      </c>
      <c r="I241" s="521">
        <v>388.16354999999999</v>
      </c>
      <c r="J241" s="521"/>
      <c r="K241" s="118">
        <v>3.4649999999999999</v>
      </c>
      <c r="L241" s="118">
        <v>44.79</v>
      </c>
      <c r="N241" s="453">
        <v>0</v>
      </c>
      <c r="O241" s="453">
        <v>0</v>
      </c>
      <c r="P241" s="453">
        <v>0</v>
      </c>
      <c r="Q241" s="453">
        <v>246.58722</v>
      </c>
      <c r="R241" s="454" t="s">
        <v>82</v>
      </c>
      <c r="Y241" s="536">
        <f t="shared" si="9"/>
        <v>0</v>
      </c>
      <c r="Z241" s="521">
        <v>0</v>
      </c>
      <c r="AH241" s="536">
        <f t="shared" si="10"/>
        <v>0</v>
      </c>
      <c r="AI241" s="536">
        <f t="shared" si="11"/>
        <v>0</v>
      </c>
    </row>
    <row r="242" spans="1:35" x14ac:dyDescent="0.25">
      <c r="A242" s="4">
        <v>493923.18883200001</v>
      </c>
      <c r="B242" s="4">
        <v>5180872.2048300002</v>
      </c>
      <c r="C242" s="35" t="s">
        <v>6</v>
      </c>
      <c r="D242" s="82">
        <v>1</v>
      </c>
      <c r="E242" s="11">
        <v>23</v>
      </c>
      <c r="F242" s="16" t="s">
        <v>13</v>
      </c>
      <c r="G242" s="32" t="s">
        <v>23</v>
      </c>
      <c r="H242" s="533">
        <v>690</v>
      </c>
      <c r="I242" s="521">
        <v>3030.0575787401572</v>
      </c>
      <c r="J242" s="521"/>
      <c r="K242" s="118">
        <v>2.6640000000000001</v>
      </c>
      <c r="L242" s="118">
        <v>45.59</v>
      </c>
      <c r="N242" s="453">
        <v>89.668080000000003</v>
      </c>
      <c r="O242" s="453">
        <v>134.50211999999999</v>
      </c>
      <c r="P242" s="453">
        <v>224.17020000000002</v>
      </c>
      <c r="Q242" s="453">
        <v>134.50211999999999</v>
      </c>
      <c r="R242" s="454" t="s">
        <v>69</v>
      </c>
      <c r="Y242" s="536">
        <f t="shared" si="9"/>
        <v>0</v>
      </c>
      <c r="Z242" s="521">
        <v>224.17020000000002</v>
      </c>
      <c r="AH242" s="536">
        <f t="shared" si="10"/>
        <v>0</v>
      </c>
      <c r="AI242" s="536">
        <f t="shared" si="11"/>
        <v>0.22417020000000001</v>
      </c>
    </row>
    <row r="243" spans="1:35" x14ac:dyDescent="0.25">
      <c r="A243" s="4">
        <v>493955.09288900002</v>
      </c>
      <c r="B243" s="4">
        <v>5180868.1722100005</v>
      </c>
      <c r="C243" s="35" t="s">
        <v>6</v>
      </c>
      <c r="D243" s="82">
        <v>2</v>
      </c>
      <c r="E243" s="11">
        <v>24</v>
      </c>
      <c r="F243" s="16" t="s">
        <v>13</v>
      </c>
      <c r="G243" s="32" t="s">
        <v>23</v>
      </c>
      <c r="H243" s="533">
        <v>720</v>
      </c>
      <c r="I243" s="521">
        <v>3161.7992125984247</v>
      </c>
      <c r="J243" s="521"/>
      <c r="K243" s="118">
        <v>2.8029999999999999</v>
      </c>
      <c r="L243" s="118">
        <v>44.4</v>
      </c>
      <c r="N243" s="453">
        <v>0</v>
      </c>
      <c r="O243" s="453">
        <v>224.17020000000002</v>
      </c>
      <c r="P243" s="453">
        <v>224.17020000000002</v>
      </c>
      <c r="Q243" s="453">
        <v>134.50211999999999</v>
      </c>
      <c r="R243" s="454" t="s">
        <v>69</v>
      </c>
      <c r="Y243" s="536">
        <f t="shared" si="9"/>
        <v>0</v>
      </c>
      <c r="Z243" s="521">
        <v>224.17020000000002</v>
      </c>
      <c r="AH243" s="536">
        <f t="shared" si="10"/>
        <v>0</v>
      </c>
      <c r="AI243" s="536">
        <f t="shared" si="11"/>
        <v>0.22417020000000001</v>
      </c>
    </row>
    <row r="244" spans="1:35" x14ac:dyDescent="0.25">
      <c r="A244" s="4">
        <v>493986.992199998</v>
      </c>
      <c r="B244" s="4">
        <v>5180859.3615100002</v>
      </c>
      <c r="C244" s="35" t="s">
        <v>6</v>
      </c>
      <c r="D244" s="82">
        <v>3</v>
      </c>
      <c r="E244" s="11">
        <v>25</v>
      </c>
      <c r="F244" s="16" t="s">
        <v>13</v>
      </c>
      <c r="G244" s="32" t="s">
        <v>23</v>
      </c>
      <c r="H244" s="533">
        <v>604</v>
      </c>
      <c r="I244" s="521">
        <v>2652.3982283464566</v>
      </c>
      <c r="J244" s="521"/>
      <c r="K244" s="118">
        <v>2.6190000000000002</v>
      </c>
      <c r="L244" s="118">
        <v>45.53</v>
      </c>
      <c r="N244" s="453">
        <v>89.668080000000003</v>
      </c>
      <c r="O244" s="453">
        <v>134.50211999999999</v>
      </c>
      <c r="P244" s="453">
        <v>224.17020000000002</v>
      </c>
      <c r="Q244" s="453">
        <v>134.50211999999999</v>
      </c>
      <c r="R244" s="454" t="s">
        <v>69</v>
      </c>
      <c r="Y244" s="536">
        <f t="shared" si="9"/>
        <v>0</v>
      </c>
      <c r="Z244" s="521">
        <v>224.17020000000002</v>
      </c>
      <c r="AH244" s="536">
        <f t="shared" si="10"/>
        <v>0</v>
      </c>
      <c r="AI244" s="536">
        <f t="shared" si="11"/>
        <v>0.22417020000000001</v>
      </c>
    </row>
    <row r="245" spans="1:35" x14ac:dyDescent="0.25">
      <c r="A245" s="4">
        <v>494016.170361</v>
      </c>
      <c r="B245" s="4">
        <v>5180863.3944100002</v>
      </c>
      <c r="C245" s="35" t="s">
        <v>6</v>
      </c>
      <c r="D245" s="82">
        <v>3</v>
      </c>
      <c r="E245" s="11">
        <v>26</v>
      </c>
      <c r="F245" s="16" t="s">
        <v>13</v>
      </c>
      <c r="G245" s="32" t="s">
        <v>23</v>
      </c>
      <c r="H245" s="533">
        <v>590</v>
      </c>
      <c r="I245" s="521">
        <v>2590.9187992125981</v>
      </c>
      <c r="J245" s="521"/>
      <c r="K245" s="118">
        <v>2.5659999999999998</v>
      </c>
      <c r="L245" s="118">
        <v>44.52</v>
      </c>
      <c r="N245" s="453">
        <v>89.668080000000003</v>
      </c>
      <c r="O245" s="453">
        <v>134.50211999999999</v>
      </c>
      <c r="P245" s="453">
        <v>224.17020000000002</v>
      </c>
      <c r="Q245" s="453">
        <v>134.50211999999999</v>
      </c>
      <c r="R245" s="454" t="s">
        <v>69</v>
      </c>
      <c r="Y245" s="536">
        <f t="shared" si="9"/>
        <v>0</v>
      </c>
      <c r="Z245" s="521">
        <v>224.17020000000002</v>
      </c>
      <c r="AH245" s="536">
        <f t="shared" si="10"/>
        <v>0</v>
      </c>
      <c r="AI245" s="536">
        <f t="shared" si="11"/>
        <v>0.22417020000000001</v>
      </c>
    </row>
    <row r="246" spans="1:35" x14ac:dyDescent="0.25">
      <c r="A246" s="4">
        <v>494050.810379998</v>
      </c>
      <c r="B246" s="4">
        <v>5180861.1869900003</v>
      </c>
      <c r="C246" s="35" t="s">
        <v>6</v>
      </c>
      <c r="D246" s="82">
        <v>4</v>
      </c>
      <c r="E246" s="11">
        <v>27</v>
      </c>
      <c r="F246" s="16" t="s">
        <v>13</v>
      </c>
      <c r="G246" s="32" t="s">
        <v>23</v>
      </c>
      <c r="H246" s="533">
        <v>665</v>
      </c>
      <c r="I246" s="521">
        <v>2920.2728838582675</v>
      </c>
      <c r="J246" s="521"/>
      <c r="K246" s="118">
        <v>2.4969999999999999</v>
      </c>
      <c r="L246" s="118">
        <v>44.84</v>
      </c>
      <c r="N246" s="453">
        <v>89.668080000000003</v>
      </c>
      <c r="O246" s="453">
        <v>134.50211999999999</v>
      </c>
      <c r="P246" s="453">
        <v>224.17020000000002</v>
      </c>
      <c r="Q246" s="453">
        <v>134.50211999999999</v>
      </c>
      <c r="R246" s="454" t="s">
        <v>69</v>
      </c>
      <c r="Y246" s="536">
        <f t="shared" si="9"/>
        <v>0</v>
      </c>
      <c r="Z246" s="521">
        <v>224.17020000000002</v>
      </c>
      <c r="AH246" s="536">
        <f t="shared" si="10"/>
        <v>0</v>
      </c>
      <c r="AI246" s="536">
        <f t="shared" si="11"/>
        <v>0.22417020000000001</v>
      </c>
    </row>
    <row r="247" spans="1:35" x14ac:dyDescent="0.25">
      <c r="A247" s="4">
        <v>494082.71162100002</v>
      </c>
      <c r="B247" s="4">
        <v>5180854.1547499904</v>
      </c>
      <c r="C247" s="35" t="s">
        <v>6</v>
      </c>
      <c r="D247" s="82">
        <v>5</v>
      </c>
      <c r="E247" s="11">
        <v>28</v>
      </c>
      <c r="F247" s="16" t="s">
        <v>13</v>
      </c>
      <c r="G247" s="32" t="s">
        <v>23</v>
      </c>
      <c r="H247" s="533">
        <v>725</v>
      </c>
      <c r="I247" s="521">
        <v>3183.756151574803</v>
      </c>
      <c r="J247" s="521"/>
      <c r="K247" s="118">
        <v>2.4060000000000001</v>
      </c>
      <c r="L247" s="118">
        <v>44.52</v>
      </c>
      <c r="N247" s="453">
        <v>0</v>
      </c>
      <c r="O247" s="453">
        <v>224.17020000000002</v>
      </c>
      <c r="P247" s="453">
        <v>224.17020000000002</v>
      </c>
      <c r="Q247" s="453">
        <v>134.50211999999999</v>
      </c>
      <c r="R247" s="454" t="s">
        <v>69</v>
      </c>
      <c r="Y247" s="536">
        <f t="shared" si="9"/>
        <v>0</v>
      </c>
      <c r="Z247" s="521">
        <v>224.17020000000002</v>
      </c>
      <c r="AH247" s="536">
        <f t="shared" si="10"/>
        <v>0</v>
      </c>
      <c r="AI247" s="536">
        <f t="shared" si="11"/>
        <v>0.22417020000000001</v>
      </c>
    </row>
    <row r="248" spans="1:35" x14ac:dyDescent="0.25">
      <c r="A248" s="4">
        <v>494114.637672999</v>
      </c>
      <c r="B248" s="4">
        <v>5180872.3474000003</v>
      </c>
      <c r="C248" s="35" t="s">
        <v>6</v>
      </c>
      <c r="D248" s="82">
        <v>5</v>
      </c>
      <c r="E248" s="11">
        <v>29</v>
      </c>
      <c r="F248" s="16" t="s">
        <v>13</v>
      </c>
      <c r="G248" s="32" t="s">
        <v>23</v>
      </c>
      <c r="H248" s="533">
        <v>676</v>
      </c>
      <c r="I248" s="521">
        <v>2968.5781496062991</v>
      </c>
      <c r="J248" s="521"/>
      <c r="K248" s="118">
        <v>2.4529999999999998</v>
      </c>
      <c r="L248" s="118">
        <v>44.75</v>
      </c>
      <c r="N248" s="453">
        <v>89.668080000000003</v>
      </c>
      <c r="O248" s="453">
        <v>134.50211999999999</v>
      </c>
      <c r="P248" s="453">
        <v>224.17020000000002</v>
      </c>
      <c r="Q248" s="453">
        <v>134.50211999999999</v>
      </c>
      <c r="R248" s="454" t="s">
        <v>69</v>
      </c>
      <c r="Y248" s="536">
        <f t="shared" si="9"/>
        <v>0</v>
      </c>
      <c r="Z248" s="521">
        <v>224.17020000000002</v>
      </c>
      <c r="AH248" s="536">
        <f t="shared" si="10"/>
        <v>0</v>
      </c>
      <c r="AI248" s="536">
        <f t="shared" si="11"/>
        <v>0.22417020000000001</v>
      </c>
    </row>
    <row r="249" spans="1:35" x14ac:dyDescent="0.25">
      <c r="A249" s="4">
        <v>494145.15560300002</v>
      </c>
      <c r="B249" s="4">
        <v>5180849.02348</v>
      </c>
      <c r="C249" s="35" t="s">
        <v>6</v>
      </c>
      <c r="D249" s="82">
        <v>6</v>
      </c>
      <c r="E249" s="11">
        <v>30</v>
      </c>
      <c r="F249" s="16" t="s">
        <v>13</v>
      </c>
      <c r="G249" s="32" t="s">
        <v>23</v>
      </c>
      <c r="H249" s="533">
        <v>873</v>
      </c>
      <c r="I249" s="521">
        <v>3833.68154527559</v>
      </c>
      <c r="J249" s="521"/>
      <c r="K249" s="118">
        <v>2.024</v>
      </c>
      <c r="L249" s="118">
        <v>44.73</v>
      </c>
      <c r="N249" s="453">
        <v>0</v>
      </c>
      <c r="O249" s="453">
        <v>224.17020000000002</v>
      </c>
      <c r="P249" s="453">
        <v>224.17020000000002</v>
      </c>
      <c r="Q249" s="453">
        <v>134.50211999999999</v>
      </c>
      <c r="R249" s="454" t="s">
        <v>69</v>
      </c>
      <c r="Y249" s="536">
        <f t="shared" si="9"/>
        <v>0</v>
      </c>
      <c r="Z249" s="521">
        <v>224.17020000000002</v>
      </c>
      <c r="AH249" s="536">
        <f t="shared" si="10"/>
        <v>0</v>
      </c>
      <c r="AI249" s="536">
        <f t="shared" si="11"/>
        <v>0.22417020000000001</v>
      </c>
    </row>
    <row r="250" spans="1:35" x14ac:dyDescent="0.25">
      <c r="A250" s="4">
        <v>493445.578717998</v>
      </c>
      <c r="B250" s="4">
        <v>5180889.9313700004</v>
      </c>
      <c r="C250" s="35" t="s">
        <v>4</v>
      </c>
      <c r="D250" s="82">
        <v>1</v>
      </c>
      <c r="E250" s="11">
        <v>9</v>
      </c>
      <c r="F250" s="16" t="s">
        <v>14</v>
      </c>
      <c r="G250" s="32" t="s">
        <v>27</v>
      </c>
      <c r="H250" s="118">
        <v>1153</v>
      </c>
      <c r="I250" s="521">
        <v>5063.2701279527555</v>
      </c>
      <c r="J250" s="521"/>
      <c r="K250" s="118">
        <v>2.2149999999999999</v>
      </c>
      <c r="L250" s="118">
        <v>44.62</v>
      </c>
      <c r="N250" s="453">
        <v>156.91914</v>
      </c>
      <c r="O250" s="453">
        <v>44.834040000000002</v>
      </c>
      <c r="P250" s="453">
        <v>201.75318000000001</v>
      </c>
      <c r="Q250" s="453">
        <v>89.668080000000003</v>
      </c>
      <c r="R250" s="454" t="s">
        <v>74</v>
      </c>
      <c r="Y250" s="536">
        <f t="shared" si="9"/>
        <v>0</v>
      </c>
      <c r="Z250" s="521">
        <v>201.75318000000001</v>
      </c>
      <c r="AH250" s="536">
        <f t="shared" si="10"/>
        <v>0</v>
      </c>
      <c r="AI250" s="536">
        <f t="shared" si="11"/>
        <v>0.20175318000000003</v>
      </c>
    </row>
    <row r="251" spans="1:35" x14ac:dyDescent="0.25">
      <c r="A251" s="4">
        <v>493477.500961999</v>
      </c>
      <c r="B251" s="4">
        <v>5180903.0090199905</v>
      </c>
      <c r="C251" s="35" t="s">
        <v>4</v>
      </c>
      <c r="D251" s="82">
        <v>2</v>
      </c>
      <c r="E251" s="11">
        <v>10</v>
      </c>
      <c r="F251" s="16" t="s">
        <v>14</v>
      </c>
      <c r="G251" s="32" t="s">
        <v>27</v>
      </c>
      <c r="H251" s="118">
        <v>1052</v>
      </c>
      <c r="I251" s="521">
        <v>4619.7399606299205</v>
      </c>
      <c r="J251" s="521"/>
      <c r="K251" s="118">
        <v>2.2679999999999998</v>
      </c>
      <c r="L251" s="118">
        <v>45.12</v>
      </c>
      <c r="N251" s="453">
        <v>156.91914</v>
      </c>
      <c r="O251" s="453">
        <v>44.834040000000002</v>
      </c>
      <c r="P251" s="453">
        <v>201.75318000000001</v>
      </c>
      <c r="Q251" s="453">
        <v>89.668080000000003</v>
      </c>
      <c r="R251" s="454" t="s">
        <v>74</v>
      </c>
      <c r="Y251" s="536">
        <f t="shared" si="9"/>
        <v>0</v>
      </c>
      <c r="Z251" s="521">
        <v>201.75318000000001</v>
      </c>
      <c r="AH251" s="536">
        <f t="shared" si="10"/>
        <v>0</v>
      </c>
      <c r="AI251" s="536">
        <f t="shared" si="11"/>
        <v>0.20175318000000003</v>
      </c>
    </row>
    <row r="252" spans="1:35" x14ac:dyDescent="0.25">
      <c r="A252" s="4">
        <v>493509.39061900001</v>
      </c>
      <c r="B252" s="4">
        <v>5180886.0838599904</v>
      </c>
      <c r="C252" s="35" t="s">
        <v>4</v>
      </c>
      <c r="D252" s="82">
        <v>3</v>
      </c>
      <c r="E252" s="11">
        <v>11</v>
      </c>
      <c r="F252" s="16" t="s">
        <v>14</v>
      </c>
      <c r="G252" s="32" t="s">
        <v>27</v>
      </c>
      <c r="H252" s="118">
        <v>776</v>
      </c>
      <c r="I252" s="521">
        <v>3407.7169291338578</v>
      </c>
      <c r="J252" s="521"/>
      <c r="K252" s="118">
        <v>1.9259999999999999</v>
      </c>
      <c r="L252" s="118">
        <v>44.47</v>
      </c>
      <c r="N252" s="453">
        <v>156.91914</v>
      </c>
      <c r="O252" s="453">
        <v>44.834040000000002</v>
      </c>
      <c r="P252" s="453">
        <v>201.75318000000001</v>
      </c>
      <c r="Q252" s="453">
        <v>89.668080000000003</v>
      </c>
      <c r="R252" s="454" t="s">
        <v>74</v>
      </c>
      <c r="Y252" s="536">
        <f t="shared" si="9"/>
        <v>0</v>
      </c>
      <c r="Z252" s="521">
        <v>201.75318000000001</v>
      </c>
      <c r="AH252" s="536">
        <f t="shared" si="10"/>
        <v>0</v>
      </c>
      <c r="AI252" s="536">
        <f t="shared" si="11"/>
        <v>0.20175318000000003</v>
      </c>
    </row>
    <row r="253" spans="1:35" x14ac:dyDescent="0.25">
      <c r="A253" s="4">
        <v>493543.70833300002</v>
      </c>
      <c r="B253" s="4">
        <v>5180893.1404100005</v>
      </c>
      <c r="C253" s="35" t="s">
        <v>4</v>
      </c>
      <c r="D253" s="82">
        <v>4</v>
      </c>
      <c r="E253" s="11">
        <v>12</v>
      </c>
      <c r="F253" s="16" t="s">
        <v>14</v>
      </c>
      <c r="G253" s="32" t="s">
        <v>27</v>
      </c>
      <c r="H253" s="118">
        <v>881</v>
      </c>
      <c r="I253" s="521">
        <v>3868.8126476377947</v>
      </c>
      <c r="J253" s="521"/>
      <c r="K253" s="118">
        <v>1.954</v>
      </c>
      <c r="L253" s="118">
        <v>44.34</v>
      </c>
      <c r="N253" s="453">
        <v>156.91914</v>
      </c>
      <c r="O253" s="453">
        <v>44.834040000000002</v>
      </c>
      <c r="P253" s="453">
        <v>201.75318000000001</v>
      </c>
      <c r="Q253" s="453">
        <v>89.668080000000003</v>
      </c>
      <c r="R253" s="454" t="s">
        <v>74</v>
      </c>
      <c r="Y253" s="536">
        <f t="shared" si="9"/>
        <v>0</v>
      </c>
      <c r="Z253" s="521">
        <v>201.75318000000001</v>
      </c>
      <c r="AH253" s="536">
        <f t="shared" si="10"/>
        <v>0</v>
      </c>
      <c r="AI253" s="536">
        <f t="shared" si="11"/>
        <v>0.20175318000000003</v>
      </c>
    </row>
    <row r="254" spans="1:35" x14ac:dyDescent="0.25">
      <c r="A254" s="4">
        <v>493573.21164499701</v>
      </c>
      <c r="B254" s="4">
        <v>5180890.6823100001</v>
      </c>
      <c r="C254" s="35" t="s">
        <v>4</v>
      </c>
      <c r="D254" s="82">
        <v>4</v>
      </c>
      <c r="E254" s="11">
        <v>13</v>
      </c>
      <c r="F254" s="16" t="s">
        <v>14</v>
      </c>
      <c r="G254" s="32" t="s">
        <v>27</v>
      </c>
      <c r="H254" s="533">
        <v>968</v>
      </c>
      <c r="I254" s="521">
        <v>4250.8633858267713</v>
      </c>
      <c r="J254" s="521"/>
      <c r="K254" s="118">
        <v>2.0640000000000001</v>
      </c>
      <c r="L254" s="118">
        <v>44.29</v>
      </c>
      <c r="N254" s="453">
        <v>156.91914</v>
      </c>
      <c r="O254" s="453">
        <v>44.834040000000002</v>
      </c>
      <c r="P254" s="453">
        <v>201.75318000000001</v>
      </c>
      <c r="Q254" s="453">
        <v>89.668080000000003</v>
      </c>
      <c r="R254" s="454" t="s">
        <v>74</v>
      </c>
      <c r="Y254" s="536">
        <f t="shared" si="9"/>
        <v>0</v>
      </c>
      <c r="Z254" s="521">
        <v>201.75318000000001</v>
      </c>
      <c r="AH254" s="536">
        <f t="shared" si="10"/>
        <v>0</v>
      </c>
      <c r="AI254" s="536">
        <f t="shared" si="11"/>
        <v>0.20175318000000003</v>
      </c>
    </row>
    <row r="255" spans="1:35" x14ac:dyDescent="0.25">
      <c r="A255" s="4">
        <v>493605.127092999</v>
      </c>
      <c r="B255" s="4">
        <v>5180897.6489199903</v>
      </c>
      <c r="C255" s="35" t="s">
        <v>4</v>
      </c>
      <c r="D255" s="82">
        <v>5</v>
      </c>
      <c r="E255" s="11">
        <v>14</v>
      </c>
      <c r="F255" s="16" t="s">
        <v>14</v>
      </c>
      <c r="G255" s="32" t="s">
        <v>27</v>
      </c>
      <c r="H255" s="118">
        <v>1075</v>
      </c>
      <c r="I255" s="521">
        <v>4720.7418799212592</v>
      </c>
      <c r="J255" s="521"/>
      <c r="K255" s="118">
        <v>2.085</v>
      </c>
      <c r="L255" s="118">
        <v>44.21</v>
      </c>
      <c r="N255" s="453">
        <v>156.91914</v>
      </c>
      <c r="O255" s="453">
        <v>44.834040000000002</v>
      </c>
      <c r="P255" s="453">
        <v>201.75318000000001</v>
      </c>
      <c r="Q255" s="453">
        <v>89.668080000000003</v>
      </c>
      <c r="R255" s="454" t="s">
        <v>74</v>
      </c>
      <c r="Y255" s="536">
        <f t="shared" si="9"/>
        <v>0</v>
      </c>
      <c r="Z255" s="521">
        <v>201.75318000000001</v>
      </c>
      <c r="AH255" s="536">
        <f t="shared" si="10"/>
        <v>0</v>
      </c>
      <c r="AI255" s="536">
        <f t="shared" si="11"/>
        <v>0.20175318000000003</v>
      </c>
    </row>
    <row r="256" spans="1:35" x14ac:dyDescent="0.25">
      <c r="A256" s="4">
        <v>493637.025738</v>
      </c>
      <c r="B256" s="4">
        <v>5180888.8363600001</v>
      </c>
      <c r="C256" s="35" t="s">
        <v>4</v>
      </c>
      <c r="D256" s="82">
        <v>6</v>
      </c>
      <c r="E256" s="11">
        <v>15</v>
      </c>
      <c r="F256" s="16" t="s">
        <v>14</v>
      </c>
      <c r="G256" s="32" t="s">
        <v>27</v>
      </c>
      <c r="H256" s="118">
        <v>1109</v>
      </c>
      <c r="I256" s="521">
        <v>4870.049064960629</v>
      </c>
      <c r="J256" s="521"/>
      <c r="K256" s="118">
        <v>1.7150000000000001</v>
      </c>
      <c r="L256" s="118">
        <v>44.42</v>
      </c>
      <c r="N256" s="453">
        <v>156.91914</v>
      </c>
      <c r="O256" s="453">
        <v>44.834040000000002</v>
      </c>
      <c r="P256" s="453">
        <v>201.75318000000001</v>
      </c>
      <c r="Q256" s="453">
        <v>89.668080000000003</v>
      </c>
      <c r="R256" s="454" t="s">
        <v>74</v>
      </c>
      <c r="Y256" s="536">
        <f t="shared" si="9"/>
        <v>0</v>
      </c>
      <c r="Z256" s="521">
        <v>201.75318000000001</v>
      </c>
      <c r="AH256" s="536">
        <f t="shared" si="10"/>
        <v>0</v>
      </c>
      <c r="AI256" s="536">
        <f t="shared" si="11"/>
        <v>0.20175318000000003</v>
      </c>
    </row>
    <row r="257" spans="1:35" x14ac:dyDescent="0.25">
      <c r="A257" s="4">
        <v>493668.941824999</v>
      </c>
      <c r="B257" s="4">
        <v>5180896.47004</v>
      </c>
      <c r="C257" s="35" t="s">
        <v>5</v>
      </c>
      <c r="D257" s="82">
        <v>1</v>
      </c>
      <c r="E257" s="11">
        <v>16</v>
      </c>
      <c r="F257" s="16" t="s">
        <v>14</v>
      </c>
      <c r="G257" s="32" t="s">
        <v>25</v>
      </c>
      <c r="H257" s="533">
        <v>181</v>
      </c>
      <c r="I257" s="521">
        <v>794.84119094488176</v>
      </c>
      <c r="J257" s="521"/>
      <c r="K257" s="116">
        <v>4.6612</v>
      </c>
      <c r="L257" s="532">
        <v>58.816000000000003</v>
      </c>
      <c r="N257" s="453">
        <v>0</v>
      </c>
      <c r="O257" s="453">
        <v>145.71063000000001</v>
      </c>
      <c r="P257" s="453">
        <v>145.71063000000001</v>
      </c>
      <c r="Q257" s="453">
        <v>8.9668080000000003</v>
      </c>
      <c r="R257" s="454" t="s">
        <v>77</v>
      </c>
      <c r="Y257" s="536">
        <f t="shared" si="9"/>
        <v>0</v>
      </c>
      <c r="Z257" s="521">
        <v>145.71063000000001</v>
      </c>
      <c r="AH257" s="536">
        <f t="shared" si="10"/>
        <v>0</v>
      </c>
      <c r="AI257" s="536">
        <f t="shared" si="11"/>
        <v>0.14571063000000001</v>
      </c>
    </row>
    <row r="258" spans="1:35" x14ac:dyDescent="0.25">
      <c r="A258" s="4">
        <v>493700.854097998</v>
      </c>
      <c r="B258" s="4">
        <v>5180900.5479899803</v>
      </c>
      <c r="C258" s="35" t="s">
        <v>5</v>
      </c>
      <c r="D258" s="82">
        <v>1</v>
      </c>
      <c r="E258" s="11">
        <v>17</v>
      </c>
      <c r="F258" s="16" t="s">
        <v>14</v>
      </c>
      <c r="G258" s="32" t="s">
        <v>25</v>
      </c>
      <c r="H258" s="118">
        <v>318</v>
      </c>
      <c r="I258" s="521">
        <v>1396.4613188976377</v>
      </c>
      <c r="J258" s="521"/>
      <c r="K258" s="116">
        <v>3.6442999999999999</v>
      </c>
      <c r="L258" s="532">
        <v>61.180999999999997</v>
      </c>
      <c r="N258" s="453">
        <v>0</v>
      </c>
      <c r="O258" s="453">
        <v>145.71063000000001</v>
      </c>
      <c r="P258" s="453">
        <v>145.71063000000001</v>
      </c>
      <c r="Q258" s="453">
        <v>8.9668080000000003</v>
      </c>
      <c r="R258" s="454" t="s">
        <v>77</v>
      </c>
      <c r="Y258" s="536">
        <f t="shared" si="9"/>
        <v>0</v>
      </c>
      <c r="Z258" s="521">
        <v>145.71063000000001</v>
      </c>
      <c r="AH258" s="536">
        <f t="shared" si="10"/>
        <v>0</v>
      </c>
      <c r="AI258" s="536">
        <f t="shared" si="11"/>
        <v>0.14571063000000001</v>
      </c>
    </row>
    <row r="259" spans="1:35" x14ac:dyDescent="0.25">
      <c r="A259" s="4">
        <v>493732.739057998</v>
      </c>
      <c r="B259" s="4">
        <v>5180878.5124000004</v>
      </c>
      <c r="C259" s="35" t="s">
        <v>5</v>
      </c>
      <c r="D259" s="82">
        <v>3</v>
      </c>
      <c r="E259" s="11">
        <v>18</v>
      </c>
      <c r="F259" s="16" t="s">
        <v>14</v>
      </c>
      <c r="G259" s="32" t="s">
        <v>25</v>
      </c>
      <c r="H259" s="118">
        <v>378</v>
      </c>
      <c r="I259" s="521">
        <v>1659.944586614173</v>
      </c>
      <c r="J259" s="521"/>
      <c r="K259" s="116">
        <v>4.0224000000000002</v>
      </c>
      <c r="L259" s="532">
        <v>60.834000000000003</v>
      </c>
      <c r="N259" s="453">
        <v>16.812764999999999</v>
      </c>
      <c r="O259" s="453">
        <v>125.535312</v>
      </c>
      <c r="P259" s="453">
        <v>142.34807700000002</v>
      </c>
      <c r="Q259" s="453">
        <v>11.20851</v>
      </c>
      <c r="R259" s="454" t="s">
        <v>77</v>
      </c>
      <c r="Y259" s="536">
        <f t="shared" ref="Y259:Y322" si="12">(J259*K259)/100</f>
        <v>0</v>
      </c>
      <c r="Z259" s="521">
        <v>142.34807700000002</v>
      </c>
      <c r="AH259" s="536">
        <f t="shared" ref="AH259:AH322" si="13">Y259*0.001</f>
        <v>0</v>
      </c>
      <c r="AI259" s="536">
        <f t="shared" ref="AI259:AI322" si="14">Z259*0.001</f>
        <v>0.14234807700000002</v>
      </c>
    </row>
    <row r="260" spans="1:35" x14ac:dyDescent="0.25">
      <c r="A260" s="4">
        <v>493764.663158999</v>
      </c>
      <c r="B260" s="4">
        <v>5180893.9251399804</v>
      </c>
      <c r="C260" s="35" t="s">
        <v>5</v>
      </c>
      <c r="D260" s="82">
        <v>3</v>
      </c>
      <c r="E260" s="11">
        <v>19</v>
      </c>
      <c r="F260" s="16" t="s">
        <v>14</v>
      </c>
      <c r="G260" s="32" t="s">
        <v>25</v>
      </c>
      <c r="H260" s="118">
        <v>285</v>
      </c>
      <c r="I260" s="521">
        <v>1251.5455216535431</v>
      </c>
      <c r="J260" s="521"/>
      <c r="K260" s="116">
        <v>3.9676999999999998</v>
      </c>
      <c r="L260" s="532">
        <v>60.676000000000002</v>
      </c>
      <c r="N260" s="453">
        <v>16.812764999999999</v>
      </c>
      <c r="O260" s="453">
        <v>125.535312</v>
      </c>
      <c r="P260" s="453">
        <v>142.34807700000002</v>
      </c>
      <c r="Q260" s="453">
        <v>11.20851</v>
      </c>
      <c r="R260" s="454" t="s">
        <v>77</v>
      </c>
      <c r="Y260" s="536">
        <f t="shared" si="12"/>
        <v>0</v>
      </c>
      <c r="Z260" s="521">
        <v>142.34807700000002</v>
      </c>
      <c r="AH260" s="536">
        <f t="shared" si="13"/>
        <v>0</v>
      </c>
      <c r="AI260" s="536">
        <f t="shared" si="14"/>
        <v>0.14234807700000002</v>
      </c>
    </row>
    <row r="261" spans="1:35" x14ac:dyDescent="0.25">
      <c r="A261" s="4">
        <v>493796.571358999</v>
      </c>
      <c r="B261" s="4">
        <v>5180894.1143199904</v>
      </c>
      <c r="C261" s="35" t="s">
        <v>5</v>
      </c>
      <c r="D261" s="82">
        <v>4</v>
      </c>
      <c r="E261" s="11">
        <v>20</v>
      </c>
      <c r="F261" s="16" t="s">
        <v>14</v>
      </c>
      <c r="G261" s="32" t="s">
        <v>28</v>
      </c>
      <c r="H261" s="533">
        <v>1068</v>
      </c>
      <c r="I261" s="521">
        <v>4690.0021653543299</v>
      </c>
      <c r="J261" s="521"/>
      <c r="K261" s="118">
        <v>1.337</v>
      </c>
      <c r="L261" s="118">
        <v>43.54</v>
      </c>
      <c r="N261" s="453">
        <v>123.29361</v>
      </c>
      <c r="O261" s="453">
        <v>44.834040000000002</v>
      </c>
      <c r="P261" s="453">
        <v>168.12765000000002</v>
      </c>
      <c r="Q261" s="453">
        <v>134.50211999999999</v>
      </c>
      <c r="R261" s="454" t="s">
        <v>81</v>
      </c>
      <c r="Y261" s="536">
        <f t="shared" si="12"/>
        <v>0</v>
      </c>
      <c r="Z261" s="521">
        <v>168.12765000000002</v>
      </c>
      <c r="AH261" s="536">
        <f t="shared" si="13"/>
        <v>0</v>
      </c>
      <c r="AI261" s="536">
        <f t="shared" si="14"/>
        <v>0.16812765000000002</v>
      </c>
    </row>
    <row r="262" spans="1:35" x14ac:dyDescent="0.25">
      <c r="A262" s="4">
        <v>493828.46287400002</v>
      </c>
      <c r="B262" s="4">
        <v>5180878.0798399802</v>
      </c>
      <c r="C262" s="35" t="s">
        <v>5</v>
      </c>
      <c r="D262" s="82">
        <v>5</v>
      </c>
      <c r="E262" s="11">
        <v>21</v>
      </c>
      <c r="F262" s="16" t="s">
        <v>14</v>
      </c>
      <c r="G262" s="32" t="s">
        <v>24</v>
      </c>
      <c r="H262" s="533">
        <v>624</v>
      </c>
      <c r="I262" s="521">
        <v>2740.2259842519679</v>
      </c>
      <c r="J262" s="521"/>
      <c r="K262" s="118">
        <v>2.0950000000000002</v>
      </c>
      <c r="L262" s="118">
        <v>45.43</v>
      </c>
      <c r="N262" s="453">
        <v>0</v>
      </c>
      <c r="O262" s="453">
        <v>156.91914</v>
      </c>
      <c r="P262" s="453">
        <v>156.91914</v>
      </c>
      <c r="Q262" s="453">
        <v>112.08510000000001</v>
      </c>
      <c r="R262" s="454" t="s">
        <v>66</v>
      </c>
      <c r="Y262" s="536">
        <f t="shared" si="12"/>
        <v>0</v>
      </c>
      <c r="Z262" s="521">
        <v>156.91914</v>
      </c>
      <c r="AH262" s="536">
        <f t="shared" si="13"/>
        <v>0</v>
      </c>
      <c r="AI262" s="536">
        <f t="shared" si="14"/>
        <v>0.15691914000000001</v>
      </c>
    </row>
    <row r="263" spans="1:35" x14ac:dyDescent="0.25">
      <c r="A263" s="4">
        <v>493860.40082600003</v>
      </c>
      <c r="B263" s="4">
        <v>5180907.2722300002</v>
      </c>
      <c r="C263" s="35" t="s">
        <v>5</v>
      </c>
      <c r="D263" s="82">
        <v>5</v>
      </c>
      <c r="E263" s="11">
        <v>22</v>
      </c>
      <c r="F263" s="16" t="s">
        <v>14</v>
      </c>
      <c r="G263" s="32" t="s">
        <v>24</v>
      </c>
      <c r="H263" s="118">
        <v>538</v>
      </c>
      <c r="I263" s="521">
        <v>2362.5666338582673</v>
      </c>
      <c r="J263" s="521"/>
      <c r="K263" s="118">
        <v>1.885</v>
      </c>
      <c r="L263" s="118">
        <v>45.23</v>
      </c>
      <c r="N263" s="453">
        <v>0</v>
      </c>
      <c r="O263" s="453">
        <v>156.91914</v>
      </c>
      <c r="P263" s="453">
        <v>156.91914</v>
      </c>
      <c r="Q263" s="453">
        <v>112.08510000000001</v>
      </c>
      <c r="R263" s="454" t="s">
        <v>66</v>
      </c>
      <c r="Y263" s="536">
        <f t="shared" si="12"/>
        <v>0</v>
      </c>
      <c r="Z263" s="521">
        <v>156.91914</v>
      </c>
      <c r="AH263" s="536">
        <f t="shared" si="13"/>
        <v>0</v>
      </c>
      <c r="AI263" s="536">
        <f t="shared" si="14"/>
        <v>0.15691914000000001</v>
      </c>
    </row>
    <row r="264" spans="1:35" x14ac:dyDescent="0.25">
      <c r="A264" s="4">
        <v>493892.30544600001</v>
      </c>
      <c r="B264" s="4">
        <v>5180904.0171299903</v>
      </c>
      <c r="C264" s="35" t="s">
        <v>5</v>
      </c>
      <c r="D264" s="82">
        <v>6</v>
      </c>
      <c r="E264" s="11">
        <v>23</v>
      </c>
      <c r="F264" s="16" t="s">
        <v>14</v>
      </c>
      <c r="G264" s="32" t="s">
        <v>26</v>
      </c>
      <c r="H264" s="533">
        <v>128</v>
      </c>
      <c r="I264" s="521">
        <v>571.09119999999996</v>
      </c>
      <c r="J264" s="521"/>
      <c r="K264" s="118">
        <v>3.06</v>
      </c>
      <c r="L264" s="118">
        <v>44.82</v>
      </c>
      <c r="N264" s="453">
        <v>0</v>
      </c>
      <c r="O264" s="453">
        <v>0</v>
      </c>
      <c r="P264" s="453">
        <v>0</v>
      </c>
      <c r="Q264" s="453">
        <v>246.58722</v>
      </c>
      <c r="R264" s="454" t="s">
        <v>82</v>
      </c>
      <c r="Y264" s="536">
        <f t="shared" si="12"/>
        <v>0</v>
      </c>
      <c r="Z264" s="521">
        <v>0</v>
      </c>
      <c r="AH264" s="536">
        <f t="shared" si="13"/>
        <v>0</v>
      </c>
      <c r="AI264" s="536">
        <f t="shared" si="14"/>
        <v>0</v>
      </c>
    </row>
    <row r="265" spans="1:35" x14ac:dyDescent="0.25">
      <c r="A265" s="4">
        <v>493924.20931300003</v>
      </c>
      <c r="B265" s="4">
        <v>5180899.9843499903</v>
      </c>
      <c r="C265" s="35" t="s">
        <v>6</v>
      </c>
      <c r="D265" s="82">
        <v>1</v>
      </c>
      <c r="E265" s="11">
        <v>24</v>
      </c>
      <c r="F265" s="16" t="s">
        <v>14</v>
      </c>
      <c r="G265" s="32" t="s">
        <v>23</v>
      </c>
      <c r="H265" s="533">
        <v>619</v>
      </c>
      <c r="I265" s="521">
        <v>2718.2690452755901</v>
      </c>
      <c r="J265" s="521"/>
      <c r="K265" s="118">
        <v>2.0249999999999999</v>
      </c>
      <c r="L265" s="118">
        <v>44.78</v>
      </c>
      <c r="N265" s="453">
        <v>89.668080000000003</v>
      </c>
      <c r="O265" s="453">
        <v>134.50211999999999</v>
      </c>
      <c r="P265" s="453">
        <v>224.17020000000002</v>
      </c>
      <c r="Q265" s="453">
        <v>134.50211999999999</v>
      </c>
      <c r="R265" s="454" t="s">
        <v>69</v>
      </c>
      <c r="Y265" s="536">
        <f t="shared" si="12"/>
        <v>0</v>
      </c>
      <c r="Z265" s="521">
        <v>224.17020000000002</v>
      </c>
      <c r="AH265" s="536">
        <f t="shared" si="13"/>
        <v>0</v>
      </c>
      <c r="AI265" s="536">
        <f t="shared" si="14"/>
        <v>0.22417020000000001</v>
      </c>
    </row>
    <row r="266" spans="1:35" x14ac:dyDescent="0.25">
      <c r="A266" s="4">
        <v>493957.474071</v>
      </c>
      <c r="B266" s="4">
        <v>5180890.2630399903</v>
      </c>
      <c r="C266" s="35" t="s">
        <v>6</v>
      </c>
      <c r="D266" s="82">
        <v>2</v>
      </c>
      <c r="E266" s="11">
        <v>25</v>
      </c>
      <c r="F266" s="16" t="s">
        <v>14</v>
      </c>
      <c r="G266" s="32" t="s">
        <v>23</v>
      </c>
      <c r="H266" s="533">
        <v>715</v>
      </c>
      <c r="I266" s="521">
        <v>3139.8422736220468</v>
      </c>
      <c r="J266" s="521"/>
      <c r="K266" s="118">
        <v>2.6259999999999999</v>
      </c>
      <c r="L266" s="118">
        <v>44.84</v>
      </c>
      <c r="N266" s="453">
        <v>89.668080000000003</v>
      </c>
      <c r="O266" s="453">
        <v>134.50211999999999</v>
      </c>
      <c r="P266" s="453">
        <v>224.17020000000002</v>
      </c>
      <c r="Q266" s="453">
        <v>134.50211999999999</v>
      </c>
      <c r="R266" s="454" t="s">
        <v>69</v>
      </c>
      <c r="Y266" s="536">
        <f t="shared" si="12"/>
        <v>0</v>
      </c>
      <c r="Z266" s="521">
        <v>224.17020000000002</v>
      </c>
      <c r="AH266" s="536">
        <f t="shared" si="13"/>
        <v>0</v>
      </c>
      <c r="AI266" s="536">
        <f t="shared" si="14"/>
        <v>0.22417020000000001</v>
      </c>
    </row>
    <row r="267" spans="1:35" x14ac:dyDescent="0.25">
      <c r="A267" s="4">
        <v>493988.01773100003</v>
      </c>
      <c r="B267" s="4">
        <v>5180892.4748999802</v>
      </c>
      <c r="C267" s="35" t="s">
        <v>6</v>
      </c>
      <c r="D267" s="82">
        <v>2</v>
      </c>
      <c r="E267" s="11">
        <v>26</v>
      </c>
      <c r="F267" s="16" t="s">
        <v>14</v>
      </c>
      <c r="G267" s="32" t="s">
        <v>23</v>
      </c>
      <c r="H267" s="533">
        <v>555</v>
      </c>
      <c r="I267" s="521">
        <v>2437.2202263779523</v>
      </c>
      <c r="J267" s="521"/>
      <c r="K267" s="118">
        <v>2.657</v>
      </c>
      <c r="L267" s="118">
        <v>44.86</v>
      </c>
      <c r="N267" s="453">
        <v>89.668080000000003</v>
      </c>
      <c r="O267" s="453">
        <v>134.50211999999999</v>
      </c>
      <c r="P267" s="453">
        <v>224.17020000000002</v>
      </c>
      <c r="Q267" s="453">
        <v>134.50211999999999</v>
      </c>
      <c r="R267" s="454" t="s">
        <v>69</v>
      </c>
      <c r="Y267" s="536">
        <f t="shared" si="12"/>
        <v>0</v>
      </c>
      <c r="Z267" s="521">
        <v>224.17020000000002</v>
      </c>
      <c r="AH267" s="536">
        <f t="shared" si="13"/>
        <v>0</v>
      </c>
      <c r="AI267" s="536">
        <f t="shared" si="14"/>
        <v>0.22417020000000001</v>
      </c>
    </row>
    <row r="268" spans="1:35" x14ac:dyDescent="0.25">
      <c r="A268" s="4">
        <v>494019.926261999</v>
      </c>
      <c r="B268" s="4">
        <v>5180892.9986300003</v>
      </c>
      <c r="C268" s="35" t="s">
        <v>6</v>
      </c>
      <c r="D268" s="82">
        <v>3</v>
      </c>
      <c r="E268" s="11">
        <v>27</v>
      </c>
      <c r="F268" s="16" t="s">
        <v>14</v>
      </c>
      <c r="G268" s="32" t="s">
        <v>23</v>
      </c>
      <c r="H268" s="533">
        <v>606</v>
      </c>
      <c r="I268" s="521">
        <v>2661.1810039370075</v>
      </c>
      <c r="J268" s="521"/>
      <c r="K268" s="118">
        <v>2.653</v>
      </c>
      <c r="L268" s="118">
        <v>44.89</v>
      </c>
      <c r="N268" s="453">
        <v>0</v>
      </c>
      <c r="O268" s="453">
        <v>224.17020000000002</v>
      </c>
      <c r="P268" s="453">
        <v>224.17020000000002</v>
      </c>
      <c r="Q268" s="453">
        <v>134.50211999999999</v>
      </c>
      <c r="R268" s="454" t="s">
        <v>69</v>
      </c>
      <c r="Y268" s="536">
        <f t="shared" si="12"/>
        <v>0</v>
      </c>
      <c r="Z268" s="521">
        <v>224.17020000000002</v>
      </c>
      <c r="AH268" s="536">
        <f t="shared" si="13"/>
        <v>0</v>
      </c>
      <c r="AI268" s="536">
        <f t="shared" si="14"/>
        <v>0.22417020000000001</v>
      </c>
    </row>
    <row r="269" spans="1:35" x14ac:dyDescent="0.25">
      <c r="A269" s="4">
        <v>494051.827297999</v>
      </c>
      <c r="B269" s="4">
        <v>5180885.9662300004</v>
      </c>
      <c r="C269" s="35" t="s">
        <v>6</v>
      </c>
      <c r="D269" s="82">
        <v>4</v>
      </c>
      <c r="E269" s="11">
        <v>28</v>
      </c>
      <c r="F269" s="16" t="s">
        <v>14</v>
      </c>
      <c r="G269" s="32" t="s">
        <v>23</v>
      </c>
      <c r="H269" s="533">
        <v>763</v>
      </c>
      <c r="I269" s="521">
        <v>3350.6288877952752</v>
      </c>
      <c r="J269" s="521"/>
      <c r="K269" s="118">
        <v>2.774</v>
      </c>
      <c r="L269" s="118">
        <v>45.36</v>
      </c>
      <c r="N269" s="453">
        <v>89.668080000000003</v>
      </c>
      <c r="O269" s="453">
        <v>134.50211999999999</v>
      </c>
      <c r="P269" s="453">
        <v>224.17020000000002</v>
      </c>
      <c r="Q269" s="453">
        <v>134.50211999999999</v>
      </c>
      <c r="R269" s="454" t="s">
        <v>69</v>
      </c>
      <c r="Y269" s="536">
        <f t="shared" si="12"/>
        <v>0</v>
      </c>
      <c r="Z269" s="521">
        <v>224.17020000000002</v>
      </c>
      <c r="AH269" s="536">
        <f t="shared" si="13"/>
        <v>0</v>
      </c>
      <c r="AI269" s="536">
        <f t="shared" si="14"/>
        <v>0.22417020000000001</v>
      </c>
    </row>
    <row r="270" spans="1:35" x14ac:dyDescent="0.25">
      <c r="A270" s="4">
        <v>494083.75327500002</v>
      </c>
      <c r="B270" s="4">
        <v>5180904.1587199904</v>
      </c>
      <c r="C270" s="35" t="s">
        <v>6</v>
      </c>
      <c r="D270" s="82">
        <v>4</v>
      </c>
      <c r="E270" s="11">
        <v>29</v>
      </c>
      <c r="F270" s="16" t="s">
        <v>14</v>
      </c>
      <c r="G270" s="32" t="s">
        <v>23</v>
      </c>
      <c r="H270" s="533">
        <v>994</v>
      </c>
      <c r="I270" s="521">
        <v>4365.0394685039364</v>
      </c>
      <c r="J270" s="521"/>
      <c r="K270" s="118">
        <v>1.9179999999999999</v>
      </c>
      <c r="L270" s="118">
        <v>44.36</v>
      </c>
      <c r="N270" s="453">
        <v>89.668080000000003</v>
      </c>
      <c r="O270" s="453">
        <v>134.50211999999999</v>
      </c>
      <c r="P270" s="453">
        <v>224.17020000000002</v>
      </c>
      <c r="Q270" s="453">
        <v>134.50211999999999</v>
      </c>
      <c r="R270" s="454" t="s">
        <v>69</v>
      </c>
      <c r="Y270" s="536">
        <f t="shared" si="12"/>
        <v>0</v>
      </c>
      <c r="Z270" s="521">
        <v>224.17020000000002</v>
      </c>
      <c r="AH270" s="536">
        <f t="shared" si="13"/>
        <v>0</v>
      </c>
      <c r="AI270" s="536">
        <f t="shared" si="14"/>
        <v>0.22417020000000001</v>
      </c>
    </row>
    <row r="271" spans="1:35" x14ac:dyDescent="0.25">
      <c r="A271" s="4">
        <v>494115.63656700001</v>
      </c>
      <c r="B271" s="4">
        <v>5180879.0137499804</v>
      </c>
      <c r="C271" s="35" t="s">
        <v>6</v>
      </c>
      <c r="D271" s="82">
        <v>5</v>
      </c>
      <c r="E271" s="11">
        <v>30</v>
      </c>
      <c r="F271" s="16" t="s">
        <v>14</v>
      </c>
      <c r="G271" s="32" t="s">
        <v>23</v>
      </c>
      <c r="H271" s="533">
        <v>815</v>
      </c>
      <c r="I271" s="521">
        <v>3578.9810531496059</v>
      </c>
      <c r="J271" s="521"/>
      <c r="K271" s="118">
        <v>2.4689999999999999</v>
      </c>
      <c r="L271" s="118">
        <v>45.01</v>
      </c>
      <c r="N271" s="453">
        <v>89.668080000000003</v>
      </c>
      <c r="O271" s="453">
        <v>134.50211999999999</v>
      </c>
      <c r="P271" s="453">
        <v>224.17020000000002</v>
      </c>
      <c r="Q271" s="453">
        <v>134.50211999999999</v>
      </c>
      <c r="R271" s="454" t="s">
        <v>69</v>
      </c>
      <c r="Y271" s="536">
        <f t="shared" si="12"/>
        <v>0</v>
      </c>
      <c r="Z271" s="521">
        <v>224.17020000000002</v>
      </c>
      <c r="AH271" s="536">
        <f t="shared" si="13"/>
        <v>0</v>
      </c>
      <c r="AI271" s="536">
        <f t="shared" si="14"/>
        <v>0.22417020000000001</v>
      </c>
    </row>
    <row r="272" spans="1:35" x14ac:dyDescent="0.25">
      <c r="A272" s="4">
        <v>494147.55805200001</v>
      </c>
      <c r="B272" s="4">
        <v>5180892.7616900001</v>
      </c>
      <c r="C272" s="35" t="s">
        <v>6</v>
      </c>
      <c r="D272" s="82">
        <v>6</v>
      </c>
      <c r="E272" s="11">
        <v>31</v>
      </c>
      <c r="F272" s="16" t="s">
        <v>14</v>
      </c>
      <c r="G272" s="32" t="s">
        <v>23</v>
      </c>
      <c r="H272" s="533">
        <v>766</v>
      </c>
      <c r="I272" s="521">
        <v>3363.8030511811021</v>
      </c>
      <c r="J272" s="521"/>
      <c r="K272" s="118">
        <v>2.1640000000000001</v>
      </c>
      <c r="L272" s="118">
        <v>45.17</v>
      </c>
      <c r="N272" s="453">
        <v>89.668080000000003</v>
      </c>
      <c r="O272" s="453">
        <v>134.50211999999999</v>
      </c>
      <c r="P272" s="453">
        <v>224.17020000000002</v>
      </c>
      <c r="Q272" s="453">
        <v>134.50211999999999</v>
      </c>
      <c r="R272" s="454" t="s">
        <v>69</v>
      </c>
      <c r="Y272" s="536">
        <f t="shared" si="12"/>
        <v>0</v>
      </c>
      <c r="Z272" s="521">
        <v>224.17020000000002</v>
      </c>
      <c r="AH272" s="536">
        <f t="shared" si="13"/>
        <v>0</v>
      </c>
      <c r="AI272" s="536">
        <f t="shared" si="14"/>
        <v>0.22417020000000001</v>
      </c>
    </row>
    <row r="273" spans="1:35" x14ac:dyDescent="0.25">
      <c r="A273" s="4">
        <v>493466.52908200002</v>
      </c>
      <c r="B273" s="4">
        <v>5180921.6894899802</v>
      </c>
      <c r="C273" s="35" t="s">
        <v>4</v>
      </c>
      <c r="D273" s="82">
        <v>1</v>
      </c>
      <c r="E273" s="11">
        <v>9</v>
      </c>
      <c r="F273" s="16" t="s">
        <v>15</v>
      </c>
      <c r="G273" s="32" t="s">
        <v>27</v>
      </c>
      <c r="H273" s="118">
        <v>1042</v>
      </c>
      <c r="I273" s="521">
        <v>4575.8260826771657</v>
      </c>
      <c r="J273" s="521"/>
      <c r="K273" s="118">
        <v>1.8240000000000001</v>
      </c>
      <c r="L273" s="118">
        <v>44.42</v>
      </c>
      <c r="N273" s="453">
        <v>156.91914</v>
      </c>
      <c r="O273" s="453">
        <v>44.834040000000002</v>
      </c>
      <c r="P273" s="453">
        <v>201.75318000000001</v>
      </c>
      <c r="Q273" s="453">
        <v>89.668080000000003</v>
      </c>
      <c r="R273" s="454" t="s">
        <v>74</v>
      </c>
      <c r="Y273" s="536">
        <f t="shared" si="12"/>
        <v>0</v>
      </c>
      <c r="Z273" s="521">
        <v>201.75318000000001</v>
      </c>
      <c r="AH273" s="536">
        <f t="shared" si="13"/>
        <v>0</v>
      </c>
      <c r="AI273" s="536">
        <f t="shared" si="14"/>
        <v>0.20175318000000003</v>
      </c>
    </row>
    <row r="274" spans="1:35" x14ac:dyDescent="0.25">
      <c r="A274" s="4">
        <v>493498.451110997</v>
      </c>
      <c r="B274" s="4">
        <v>5180934.76724</v>
      </c>
      <c r="C274" s="35" t="s">
        <v>4</v>
      </c>
      <c r="D274" s="82">
        <v>2</v>
      </c>
      <c r="E274" s="11">
        <v>10</v>
      </c>
      <c r="F274" s="16" t="s">
        <v>15</v>
      </c>
      <c r="G274" s="32" t="s">
        <v>27</v>
      </c>
      <c r="H274" s="118">
        <v>692</v>
      </c>
      <c r="I274" s="521">
        <v>3038.8403543307081</v>
      </c>
      <c r="J274" s="521"/>
      <c r="K274" s="118">
        <v>2.6139999999999999</v>
      </c>
      <c r="L274" s="118">
        <v>44.86</v>
      </c>
      <c r="N274" s="453">
        <v>156.91914</v>
      </c>
      <c r="O274" s="453">
        <v>44.834040000000002</v>
      </c>
      <c r="P274" s="453">
        <v>201.75318000000001</v>
      </c>
      <c r="Q274" s="453">
        <v>89.668080000000003</v>
      </c>
      <c r="R274" s="454" t="s">
        <v>74</v>
      </c>
      <c r="Y274" s="536">
        <f t="shared" si="12"/>
        <v>0</v>
      </c>
      <c r="Z274" s="521">
        <v>201.75318000000001</v>
      </c>
      <c r="AH274" s="536">
        <f t="shared" si="13"/>
        <v>0</v>
      </c>
      <c r="AI274" s="536">
        <f t="shared" si="14"/>
        <v>0.20175318000000003</v>
      </c>
    </row>
    <row r="275" spans="1:35" x14ac:dyDescent="0.25">
      <c r="A275" s="4">
        <v>493530.340657997</v>
      </c>
      <c r="B275" s="4">
        <v>5180917.8421999803</v>
      </c>
      <c r="C275" s="35" t="s">
        <v>4</v>
      </c>
      <c r="D275" s="82">
        <v>3</v>
      </c>
      <c r="E275" s="11">
        <v>11</v>
      </c>
      <c r="F275" s="16" t="s">
        <v>15</v>
      </c>
      <c r="G275" s="32" t="s">
        <v>27</v>
      </c>
      <c r="H275" s="118">
        <v>1185</v>
      </c>
      <c r="I275" s="521">
        <v>5203.7945374015744</v>
      </c>
      <c r="J275" s="521"/>
      <c r="K275" s="118">
        <v>2.3420000000000001</v>
      </c>
      <c r="L275" s="118">
        <v>44.52</v>
      </c>
      <c r="N275" s="453">
        <v>156.91914</v>
      </c>
      <c r="O275" s="453">
        <v>44.834040000000002</v>
      </c>
      <c r="P275" s="453">
        <v>201.75318000000001</v>
      </c>
      <c r="Q275" s="453">
        <v>89.668080000000003</v>
      </c>
      <c r="R275" s="454" t="s">
        <v>74</v>
      </c>
      <c r="Y275" s="536">
        <f t="shared" si="12"/>
        <v>0</v>
      </c>
      <c r="Z275" s="521">
        <v>201.75318000000001</v>
      </c>
      <c r="AH275" s="536">
        <f t="shared" si="13"/>
        <v>0</v>
      </c>
      <c r="AI275" s="536">
        <f t="shared" si="14"/>
        <v>0.20175318000000003</v>
      </c>
    </row>
    <row r="276" spans="1:35" x14ac:dyDescent="0.25">
      <c r="A276" s="4">
        <v>493560.659740998</v>
      </c>
      <c r="B276" s="4">
        <v>5180928.8972899904</v>
      </c>
      <c r="C276" s="35" t="s">
        <v>4</v>
      </c>
      <c r="D276" s="82">
        <v>3</v>
      </c>
      <c r="E276" s="11">
        <v>12</v>
      </c>
      <c r="F276" s="16" t="s">
        <v>15</v>
      </c>
      <c r="G276" s="32" t="s">
        <v>27</v>
      </c>
      <c r="H276" s="118">
        <v>1358</v>
      </c>
      <c r="I276" s="521">
        <v>5963.504625984252</v>
      </c>
      <c r="J276" s="521"/>
      <c r="K276" s="118">
        <v>2.0699999999999998</v>
      </c>
      <c r="L276" s="118">
        <v>44.52</v>
      </c>
      <c r="N276" s="453">
        <v>156.91914</v>
      </c>
      <c r="O276" s="453">
        <v>44.834040000000002</v>
      </c>
      <c r="P276" s="453">
        <v>201.75318000000001</v>
      </c>
      <c r="Q276" s="453">
        <v>89.668080000000003</v>
      </c>
      <c r="R276" s="454" t="s">
        <v>74</v>
      </c>
      <c r="Y276" s="536">
        <f t="shared" si="12"/>
        <v>0</v>
      </c>
      <c r="Z276" s="521">
        <v>201.75318000000001</v>
      </c>
      <c r="AH276" s="536">
        <f t="shared" si="13"/>
        <v>0</v>
      </c>
      <c r="AI276" s="536">
        <f t="shared" si="14"/>
        <v>0.20175318000000003</v>
      </c>
    </row>
    <row r="277" spans="1:35" x14ac:dyDescent="0.25">
      <c r="A277" s="4">
        <v>493594.161329997</v>
      </c>
      <c r="B277" s="4">
        <v>5180922.4408799903</v>
      </c>
      <c r="C277" s="35" t="s">
        <v>4</v>
      </c>
      <c r="D277" s="82">
        <v>4</v>
      </c>
      <c r="E277" s="11">
        <v>13</v>
      </c>
      <c r="F277" s="16" t="s">
        <v>15</v>
      </c>
      <c r="G277" s="32" t="s">
        <v>27</v>
      </c>
      <c r="H277" s="118">
        <v>1055</v>
      </c>
      <c r="I277" s="521">
        <v>4632.9141240157469</v>
      </c>
      <c r="J277" s="521"/>
      <c r="K277" s="118">
        <v>2.1379999999999999</v>
      </c>
      <c r="L277" s="118">
        <v>44.54</v>
      </c>
      <c r="N277" s="453">
        <v>156.91914</v>
      </c>
      <c r="O277" s="453">
        <v>44.834040000000002</v>
      </c>
      <c r="P277" s="453">
        <v>201.75318000000001</v>
      </c>
      <c r="Q277" s="453">
        <v>89.668080000000003</v>
      </c>
      <c r="R277" s="454" t="s">
        <v>74</v>
      </c>
      <c r="Y277" s="536">
        <f t="shared" si="12"/>
        <v>0</v>
      </c>
      <c r="Z277" s="521">
        <v>201.75318000000001</v>
      </c>
      <c r="AH277" s="536">
        <f t="shared" si="13"/>
        <v>0</v>
      </c>
      <c r="AI277" s="536">
        <f t="shared" si="14"/>
        <v>0.20175318000000003</v>
      </c>
    </row>
    <row r="278" spans="1:35" x14ac:dyDescent="0.25">
      <c r="A278" s="4">
        <v>493626.076584997</v>
      </c>
      <c r="B278" s="4">
        <v>5180929.4075999903</v>
      </c>
      <c r="C278" s="35" t="s">
        <v>4</v>
      </c>
      <c r="D278" s="82">
        <v>5</v>
      </c>
      <c r="E278" s="11">
        <v>14</v>
      </c>
      <c r="F278" s="16" t="s">
        <v>15</v>
      </c>
      <c r="G278" s="32" t="s">
        <v>27</v>
      </c>
      <c r="H278" s="118">
        <v>924</v>
      </c>
      <c r="I278" s="521">
        <v>4057.6423228346453</v>
      </c>
      <c r="J278" s="521"/>
      <c r="K278" s="118">
        <v>1.879</v>
      </c>
      <c r="L278" s="118">
        <v>44.37</v>
      </c>
      <c r="N278" s="453">
        <v>156.91914</v>
      </c>
      <c r="O278" s="453">
        <v>44.834040000000002</v>
      </c>
      <c r="P278" s="453">
        <v>201.75318000000001</v>
      </c>
      <c r="Q278" s="453">
        <v>89.668080000000003</v>
      </c>
      <c r="R278" s="454" t="s">
        <v>74</v>
      </c>
      <c r="Y278" s="536">
        <f t="shared" si="12"/>
        <v>0</v>
      </c>
      <c r="Z278" s="521">
        <v>201.75318000000001</v>
      </c>
      <c r="AH278" s="536">
        <f t="shared" si="13"/>
        <v>0</v>
      </c>
      <c r="AI278" s="536">
        <f t="shared" si="14"/>
        <v>0.20175318000000003</v>
      </c>
    </row>
    <row r="279" spans="1:35" x14ac:dyDescent="0.25">
      <c r="A279" s="4">
        <v>493657.975090997</v>
      </c>
      <c r="B279" s="4">
        <v>5180920.5951500004</v>
      </c>
      <c r="C279" s="35" t="s">
        <v>4</v>
      </c>
      <c r="D279" s="82">
        <v>6</v>
      </c>
      <c r="E279" s="11">
        <v>15</v>
      </c>
      <c r="F279" s="16" t="s">
        <v>15</v>
      </c>
      <c r="G279" s="32" t="s">
        <v>27</v>
      </c>
      <c r="H279" s="118">
        <v>1160</v>
      </c>
      <c r="I279" s="521">
        <v>5094.0098425196848</v>
      </c>
      <c r="J279" s="521"/>
      <c r="K279" s="118">
        <v>1.883</v>
      </c>
      <c r="L279" s="118">
        <v>44.06</v>
      </c>
      <c r="N279" s="453">
        <v>156.91914</v>
      </c>
      <c r="O279" s="453">
        <v>44.834040000000002</v>
      </c>
      <c r="P279" s="453">
        <v>201.75318000000001</v>
      </c>
      <c r="Q279" s="453">
        <v>89.668080000000003</v>
      </c>
      <c r="R279" s="454" t="s">
        <v>74</v>
      </c>
      <c r="Y279" s="536">
        <f t="shared" si="12"/>
        <v>0</v>
      </c>
      <c r="Z279" s="521">
        <v>201.75318000000001</v>
      </c>
      <c r="AH279" s="536">
        <f t="shared" si="13"/>
        <v>0</v>
      </c>
      <c r="AI279" s="536">
        <f t="shared" si="14"/>
        <v>0.20175318000000003</v>
      </c>
    </row>
    <row r="280" spans="1:35" x14ac:dyDescent="0.25">
      <c r="A280" s="4">
        <v>493690.95224100002</v>
      </c>
      <c r="B280" s="4">
        <v>5180926.7128600003</v>
      </c>
      <c r="C280" s="35" t="s">
        <v>5</v>
      </c>
      <c r="D280" s="82">
        <v>1</v>
      </c>
      <c r="E280" s="11">
        <v>16</v>
      </c>
      <c r="F280" s="16" t="s">
        <v>15</v>
      </c>
      <c r="G280" s="32" t="s">
        <v>25</v>
      </c>
      <c r="H280" s="118">
        <v>358</v>
      </c>
      <c r="I280" s="521">
        <v>1572.1168307086612</v>
      </c>
      <c r="J280" s="521"/>
      <c r="K280" s="116">
        <v>3.4283999999999999</v>
      </c>
      <c r="L280" s="532">
        <v>61.654000000000003</v>
      </c>
      <c r="N280" s="453">
        <v>0</v>
      </c>
      <c r="O280" s="453">
        <v>145.71063000000001</v>
      </c>
      <c r="P280" s="453">
        <v>145.71063000000001</v>
      </c>
      <c r="Q280" s="453">
        <v>8.9668080000000003</v>
      </c>
      <c r="R280" s="454" t="s">
        <v>77</v>
      </c>
      <c r="Y280" s="536">
        <f t="shared" si="12"/>
        <v>0</v>
      </c>
      <c r="Z280" s="521">
        <v>145.71063000000001</v>
      </c>
      <c r="AH280" s="536">
        <f t="shared" si="13"/>
        <v>0</v>
      </c>
      <c r="AI280" s="536">
        <f t="shared" si="14"/>
        <v>0.14571063000000001</v>
      </c>
    </row>
    <row r="281" spans="1:35" x14ac:dyDescent="0.25">
      <c r="A281" s="4">
        <v>493721.803071998</v>
      </c>
      <c r="B281" s="4">
        <v>5180932.3069900004</v>
      </c>
      <c r="C281" s="35" t="s">
        <v>5</v>
      </c>
      <c r="D281" s="82">
        <v>1</v>
      </c>
      <c r="E281" s="11">
        <v>17</v>
      </c>
      <c r="F281" s="16" t="s">
        <v>15</v>
      </c>
      <c r="G281" s="32" t="s">
        <v>25</v>
      </c>
      <c r="H281" s="118">
        <v>404</v>
      </c>
      <c r="I281" s="521">
        <v>1774.1206692913383</v>
      </c>
      <c r="J281" s="521"/>
      <c r="K281" s="116">
        <v>3.4493999999999998</v>
      </c>
      <c r="L281" s="532">
        <v>61.267000000000003</v>
      </c>
      <c r="N281" s="453">
        <v>0</v>
      </c>
      <c r="O281" s="453">
        <v>145.71063000000001</v>
      </c>
      <c r="P281" s="453">
        <v>145.71063000000001</v>
      </c>
      <c r="Q281" s="453">
        <v>8.9668080000000003</v>
      </c>
      <c r="R281" s="454" t="s">
        <v>77</v>
      </c>
      <c r="Y281" s="536">
        <f t="shared" si="12"/>
        <v>0</v>
      </c>
      <c r="Z281" s="521">
        <v>145.71063000000001</v>
      </c>
      <c r="AH281" s="536">
        <f t="shared" si="13"/>
        <v>0</v>
      </c>
      <c r="AI281" s="536">
        <f t="shared" si="14"/>
        <v>0.14571063000000001</v>
      </c>
    </row>
    <row r="282" spans="1:35" x14ac:dyDescent="0.25">
      <c r="A282" s="4">
        <v>493754.887468</v>
      </c>
      <c r="B282" s="4">
        <v>5180909.4718399802</v>
      </c>
      <c r="C282" s="35" t="s">
        <v>5</v>
      </c>
      <c r="D282" s="82">
        <v>3</v>
      </c>
      <c r="E282" s="11">
        <v>18</v>
      </c>
      <c r="F282" s="16" t="s">
        <v>15</v>
      </c>
      <c r="G282" s="32" t="s">
        <v>25</v>
      </c>
      <c r="H282" s="118">
        <v>280</v>
      </c>
      <c r="I282" s="521">
        <v>1229.5885826771653</v>
      </c>
      <c r="J282" s="521"/>
      <c r="K282" s="116">
        <v>3.5529000000000002</v>
      </c>
      <c r="L282" s="532">
        <v>60.72</v>
      </c>
      <c r="N282" s="453">
        <v>16.812764999999999</v>
      </c>
      <c r="O282" s="453">
        <v>125.535312</v>
      </c>
      <c r="P282" s="453">
        <v>142.34807700000002</v>
      </c>
      <c r="Q282" s="453">
        <v>11.20851</v>
      </c>
      <c r="R282" s="454" t="s">
        <v>77</v>
      </c>
      <c r="Y282" s="536">
        <f t="shared" si="12"/>
        <v>0</v>
      </c>
      <c r="Z282" s="521">
        <v>142.34807700000002</v>
      </c>
      <c r="AH282" s="536">
        <f t="shared" si="13"/>
        <v>0</v>
      </c>
      <c r="AI282" s="536">
        <f t="shared" si="14"/>
        <v>0.14234807700000002</v>
      </c>
    </row>
    <row r="283" spans="1:35" x14ac:dyDescent="0.25">
      <c r="A283" s="4">
        <v>493785.611817998</v>
      </c>
      <c r="B283" s="4">
        <v>5180925.6843699804</v>
      </c>
      <c r="C283" s="35" t="s">
        <v>5</v>
      </c>
      <c r="D283" s="82">
        <v>3</v>
      </c>
      <c r="E283" s="11">
        <v>19</v>
      </c>
      <c r="F283" s="16" t="s">
        <v>15</v>
      </c>
      <c r="G283" s="32" t="s">
        <v>25</v>
      </c>
      <c r="H283" s="118">
        <v>300</v>
      </c>
      <c r="I283" s="521">
        <v>1317.4163385826771</v>
      </c>
      <c r="J283" s="521"/>
      <c r="K283" s="116">
        <v>3.6621000000000001</v>
      </c>
      <c r="L283" s="532">
        <v>60.841000000000001</v>
      </c>
      <c r="N283" s="453">
        <v>16.812764999999999</v>
      </c>
      <c r="O283" s="453">
        <v>125.535312</v>
      </c>
      <c r="P283" s="453">
        <v>142.34807700000002</v>
      </c>
      <c r="Q283" s="453">
        <v>11.20851</v>
      </c>
      <c r="R283" s="454" t="s">
        <v>77</v>
      </c>
      <c r="Y283" s="536">
        <f t="shared" si="12"/>
        <v>0</v>
      </c>
      <c r="Z283" s="521">
        <v>142.34807700000002</v>
      </c>
      <c r="AH283" s="536">
        <f t="shared" si="13"/>
        <v>0</v>
      </c>
      <c r="AI283" s="536">
        <f t="shared" si="14"/>
        <v>0.14234807700000002</v>
      </c>
    </row>
    <row r="284" spans="1:35" x14ac:dyDescent="0.25">
      <c r="A284" s="4">
        <v>493817.519848998</v>
      </c>
      <c r="B284" s="4">
        <v>5180925.87366</v>
      </c>
      <c r="C284" s="35" t="s">
        <v>5</v>
      </c>
      <c r="D284" s="82">
        <v>4</v>
      </c>
      <c r="E284" s="11">
        <v>20</v>
      </c>
      <c r="F284" s="16" t="s">
        <v>15</v>
      </c>
      <c r="G284" s="32" t="s">
        <v>28</v>
      </c>
      <c r="H284" s="533">
        <v>730</v>
      </c>
      <c r="I284" s="521">
        <v>3205.7130905511808</v>
      </c>
      <c r="J284" s="521"/>
      <c r="K284" s="118">
        <v>1.3220000000000001</v>
      </c>
      <c r="L284" s="118">
        <v>44.56</v>
      </c>
      <c r="N284" s="453">
        <v>123.29361</v>
      </c>
      <c r="O284" s="453">
        <v>44.834040000000002</v>
      </c>
      <c r="P284" s="453">
        <v>168.12765000000002</v>
      </c>
      <c r="Q284" s="453">
        <v>134.50211999999999</v>
      </c>
      <c r="R284" s="454" t="s">
        <v>81</v>
      </c>
      <c r="Y284" s="536">
        <f t="shared" si="12"/>
        <v>0</v>
      </c>
      <c r="Z284" s="521">
        <v>168.12765000000002</v>
      </c>
      <c r="AH284" s="536">
        <f t="shared" si="13"/>
        <v>0</v>
      </c>
      <c r="AI284" s="536">
        <f t="shared" si="14"/>
        <v>0.16812765000000002</v>
      </c>
    </row>
    <row r="285" spans="1:35" x14ac:dyDescent="0.25">
      <c r="A285" s="4">
        <v>493849.41125</v>
      </c>
      <c r="B285" s="4">
        <v>5180909.8392899903</v>
      </c>
      <c r="C285" s="35" t="s">
        <v>5</v>
      </c>
      <c r="D285" s="82">
        <v>5</v>
      </c>
      <c r="E285" s="11">
        <v>21</v>
      </c>
      <c r="F285" s="16" t="s">
        <v>15</v>
      </c>
      <c r="G285" s="32" t="s">
        <v>24</v>
      </c>
      <c r="H285" s="118">
        <v>499</v>
      </c>
      <c r="I285" s="521">
        <v>2191.3025098425192</v>
      </c>
      <c r="J285" s="521"/>
      <c r="K285" s="118">
        <v>1.734</v>
      </c>
      <c r="L285" s="118">
        <v>44.5</v>
      </c>
      <c r="N285" s="453">
        <v>0</v>
      </c>
      <c r="O285" s="453">
        <v>156.91914</v>
      </c>
      <c r="P285" s="453">
        <v>156.91914</v>
      </c>
      <c r="Q285" s="453">
        <v>112.08510000000001</v>
      </c>
      <c r="R285" s="454" t="s">
        <v>66</v>
      </c>
      <c r="Y285" s="536">
        <f t="shared" si="12"/>
        <v>0</v>
      </c>
      <c r="Z285" s="521">
        <v>156.91914</v>
      </c>
      <c r="AH285" s="536">
        <f t="shared" si="13"/>
        <v>0</v>
      </c>
      <c r="AI285" s="536">
        <f t="shared" si="14"/>
        <v>0.15691914000000001</v>
      </c>
    </row>
    <row r="286" spans="1:35" x14ac:dyDescent="0.25">
      <c r="A286" s="4">
        <v>493881.348931999</v>
      </c>
      <c r="B286" s="4">
        <v>5180939.0317900004</v>
      </c>
      <c r="C286" s="35" t="s">
        <v>5</v>
      </c>
      <c r="D286" s="82">
        <v>5</v>
      </c>
      <c r="E286" s="11">
        <v>22</v>
      </c>
      <c r="F286" s="16" t="s">
        <v>15</v>
      </c>
      <c r="G286" s="32" t="s">
        <v>24</v>
      </c>
      <c r="H286" s="118">
        <v>578</v>
      </c>
      <c r="I286" s="521">
        <v>2538.2221456692914</v>
      </c>
      <c r="J286" s="521"/>
      <c r="K286" s="118">
        <v>1.7709999999999999</v>
      </c>
      <c r="L286" s="118">
        <v>44.86</v>
      </c>
      <c r="N286" s="453">
        <v>0</v>
      </c>
      <c r="O286" s="453">
        <v>156.91914</v>
      </c>
      <c r="P286" s="453">
        <v>156.91914</v>
      </c>
      <c r="Q286" s="453">
        <v>112.08510000000001</v>
      </c>
      <c r="R286" s="454" t="s">
        <v>66</v>
      </c>
      <c r="Y286" s="536">
        <f t="shared" si="12"/>
        <v>0</v>
      </c>
      <c r="Z286" s="521">
        <v>156.91914</v>
      </c>
      <c r="AH286" s="536">
        <f t="shared" si="13"/>
        <v>0</v>
      </c>
      <c r="AI286" s="536">
        <f t="shared" si="14"/>
        <v>0.15691914000000001</v>
      </c>
    </row>
    <row r="287" spans="1:35" x14ac:dyDescent="0.25">
      <c r="A287" s="4">
        <v>493913.253394</v>
      </c>
      <c r="B287" s="4">
        <v>5180935.7768099904</v>
      </c>
      <c r="C287" s="35" t="s">
        <v>5</v>
      </c>
      <c r="D287" s="82">
        <v>6</v>
      </c>
      <c r="E287" s="11">
        <v>23</v>
      </c>
      <c r="F287" s="16" t="s">
        <v>15</v>
      </c>
      <c r="G287" s="32" t="s">
        <v>26</v>
      </c>
      <c r="H287" s="118">
        <v>187</v>
      </c>
      <c r="I287" s="521">
        <v>834.32854999999995</v>
      </c>
      <c r="J287" s="521"/>
      <c r="K287" s="118">
        <v>3.121</v>
      </c>
      <c r="L287" s="118">
        <v>44.87</v>
      </c>
      <c r="N287" s="453">
        <v>0</v>
      </c>
      <c r="O287" s="453">
        <v>0</v>
      </c>
      <c r="P287" s="453">
        <v>0</v>
      </c>
      <c r="Q287" s="453">
        <v>246.58722</v>
      </c>
      <c r="R287" s="454" t="s">
        <v>82</v>
      </c>
      <c r="Y287" s="536">
        <f t="shared" si="12"/>
        <v>0</v>
      </c>
      <c r="Z287" s="521">
        <v>0</v>
      </c>
      <c r="AH287" s="536">
        <f t="shared" si="13"/>
        <v>0</v>
      </c>
      <c r="AI287" s="536">
        <f t="shared" si="14"/>
        <v>0</v>
      </c>
    </row>
    <row r="288" spans="1:35" x14ac:dyDescent="0.25">
      <c r="A288" s="4">
        <v>493945.157106</v>
      </c>
      <c r="B288" s="4">
        <v>5180931.7441299902</v>
      </c>
      <c r="C288" s="35" t="s">
        <v>6</v>
      </c>
      <c r="D288" s="82">
        <v>1</v>
      </c>
      <c r="E288" s="11">
        <v>24</v>
      </c>
      <c r="F288" s="16" t="s">
        <v>15</v>
      </c>
      <c r="G288" s="32" t="s">
        <v>23</v>
      </c>
      <c r="H288" s="533">
        <v>659</v>
      </c>
      <c r="I288" s="521">
        <v>2893.9245570866137</v>
      </c>
      <c r="J288" s="521"/>
      <c r="K288" s="118">
        <v>2.5209999999999999</v>
      </c>
      <c r="L288" s="118">
        <v>45.36</v>
      </c>
      <c r="N288" s="453">
        <v>89.668080000000003</v>
      </c>
      <c r="O288" s="453">
        <v>134.50211999999999</v>
      </c>
      <c r="P288" s="453">
        <v>224.17020000000002</v>
      </c>
      <c r="Q288" s="453">
        <v>134.50211999999999</v>
      </c>
      <c r="R288" s="454" t="s">
        <v>69</v>
      </c>
      <c r="Y288" s="536">
        <f t="shared" si="12"/>
        <v>0</v>
      </c>
      <c r="Z288" s="521">
        <v>224.17020000000002</v>
      </c>
      <c r="AH288" s="536">
        <f t="shared" si="13"/>
        <v>0</v>
      </c>
      <c r="AI288" s="536">
        <f t="shared" si="14"/>
        <v>0.22417020000000001</v>
      </c>
    </row>
    <row r="289" spans="1:35" x14ac:dyDescent="0.25">
      <c r="A289" s="4">
        <v>493979.78699200001</v>
      </c>
      <c r="B289" s="4">
        <v>5180920.0508399904</v>
      </c>
      <c r="C289" s="35" t="s">
        <v>6</v>
      </c>
      <c r="D289" s="82">
        <v>2</v>
      </c>
      <c r="E289" s="11">
        <v>25</v>
      </c>
      <c r="F289" s="16" t="s">
        <v>15</v>
      </c>
      <c r="G289" s="32" t="s">
        <v>23</v>
      </c>
      <c r="H289" s="533">
        <v>743</v>
      </c>
      <c r="I289" s="521">
        <v>3262.8011318897638</v>
      </c>
      <c r="J289" s="521"/>
      <c r="K289" s="118">
        <v>2.7959999999999998</v>
      </c>
      <c r="L289" s="118">
        <v>44.96</v>
      </c>
      <c r="N289" s="453">
        <v>89.668080000000003</v>
      </c>
      <c r="O289" s="453">
        <v>134.50211999999999</v>
      </c>
      <c r="P289" s="453">
        <v>224.17020000000002</v>
      </c>
      <c r="Q289" s="453">
        <v>134.50211999999999</v>
      </c>
      <c r="R289" s="454" t="s">
        <v>69</v>
      </c>
      <c r="Y289" s="536">
        <f t="shared" si="12"/>
        <v>0</v>
      </c>
      <c r="Z289" s="521">
        <v>224.17020000000002</v>
      </c>
      <c r="AH289" s="536">
        <f t="shared" si="13"/>
        <v>0</v>
      </c>
      <c r="AI289" s="536">
        <f t="shared" si="14"/>
        <v>0.22417020000000001</v>
      </c>
    </row>
    <row r="290" spans="1:35" x14ac:dyDescent="0.25">
      <c r="A290" s="4">
        <v>494008.965211</v>
      </c>
      <c r="B290" s="4">
        <v>5180924.2349100001</v>
      </c>
      <c r="C290" s="35" t="s">
        <v>6</v>
      </c>
      <c r="D290" s="82">
        <v>2</v>
      </c>
      <c r="E290" s="11">
        <v>26</v>
      </c>
      <c r="F290" s="16" t="s">
        <v>15</v>
      </c>
      <c r="G290" s="32" t="s">
        <v>23</v>
      </c>
      <c r="H290" s="533">
        <v>890</v>
      </c>
      <c r="I290" s="521">
        <v>3908.3351377952754</v>
      </c>
      <c r="J290" s="521"/>
      <c r="K290" s="118">
        <v>2.9449999999999998</v>
      </c>
      <c r="L290" s="118">
        <v>47.27</v>
      </c>
      <c r="N290" s="453">
        <v>89.668080000000003</v>
      </c>
      <c r="O290" s="453">
        <v>134.50211999999999</v>
      </c>
      <c r="P290" s="453">
        <v>224.17020000000002</v>
      </c>
      <c r="Q290" s="453">
        <v>134.50211999999999</v>
      </c>
      <c r="R290" s="454" t="s">
        <v>69</v>
      </c>
      <c r="Y290" s="536">
        <f t="shared" si="12"/>
        <v>0</v>
      </c>
      <c r="Z290" s="521">
        <v>224.17020000000002</v>
      </c>
      <c r="AH290" s="536">
        <f t="shared" si="13"/>
        <v>0</v>
      </c>
      <c r="AI290" s="536">
        <f t="shared" si="14"/>
        <v>0.22417020000000001</v>
      </c>
    </row>
    <row r="291" spans="1:35" x14ac:dyDescent="0.25">
      <c r="A291" s="4">
        <v>494040.87357200001</v>
      </c>
      <c r="B291" s="4">
        <v>5180924.75875</v>
      </c>
      <c r="C291" s="35" t="s">
        <v>6</v>
      </c>
      <c r="D291" s="82">
        <v>3</v>
      </c>
      <c r="E291" s="11">
        <v>27</v>
      </c>
      <c r="F291" s="16" t="s">
        <v>15</v>
      </c>
      <c r="G291" s="32" t="s">
        <v>23</v>
      </c>
      <c r="H291" s="533">
        <v>613</v>
      </c>
      <c r="I291" s="521">
        <v>2691.9207185039368</v>
      </c>
      <c r="J291" s="521"/>
      <c r="K291" s="118">
        <v>2.4849999999999999</v>
      </c>
      <c r="L291" s="118">
        <v>44.89</v>
      </c>
      <c r="N291" s="453">
        <v>0</v>
      </c>
      <c r="O291" s="453">
        <v>224.17020000000002</v>
      </c>
      <c r="P291" s="453">
        <v>224.17020000000002</v>
      </c>
      <c r="Q291" s="453">
        <v>134.50211999999999</v>
      </c>
      <c r="R291" s="454" t="s">
        <v>69</v>
      </c>
      <c r="Y291" s="536">
        <f t="shared" si="12"/>
        <v>0</v>
      </c>
      <c r="Z291" s="521">
        <v>224.17020000000002</v>
      </c>
      <c r="AH291" s="536">
        <f t="shared" si="13"/>
        <v>0</v>
      </c>
      <c r="AI291" s="536">
        <f t="shared" si="14"/>
        <v>0.22417020000000001</v>
      </c>
    </row>
    <row r="292" spans="1:35" x14ac:dyDescent="0.25">
      <c r="A292" s="4">
        <v>494072.77446300001</v>
      </c>
      <c r="B292" s="4">
        <v>5180917.7264599903</v>
      </c>
      <c r="C292" s="35" t="s">
        <v>6</v>
      </c>
      <c r="D292" s="82">
        <v>4</v>
      </c>
      <c r="E292" s="11">
        <v>28</v>
      </c>
      <c r="F292" s="16" t="s">
        <v>15</v>
      </c>
      <c r="G292" s="32" t="s">
        <v>23</v>
      </c>
      <c r="H292" s="533">
        <v>583</v>
      </c>
      <c r="I292" s="521">
        <v>2560.1790846456693</v>
      </c>
      <c r="J292" s="521"/>
      <c r="K292" s="118">
        <v>2.6509999999999998</v>
      </c>
      <c r="L292" s="118">
        <v>45.44</v>
      </c>
      <c r="N292" s="453">
        <v>89.668080000000003</v>
      </c>
      <c r="O292" s="453">
        <v>134.50211999999999</v>
      </c>
      <c r="P292" s="453">
        <v>224.17020000000002</v>
      </c>
      <c r="Q292" s="453">
        <v>134.50211999999999</v>
      </c>
      <c r="R292" s="454" t="s">
        <v>69</v>
      </c>
      <c r="Y292" s="536">
        <f t="shared" si="12"/>
        <v>0</v>
      </c>
      <c r="Z292" s="521">
        <v>224.17020000000002</v>
      </c>
      <c r="AH292" s="536">
        <f t="shared" si="13"/>
        <v>0</v>
      </c>
      <c r="AI292" s="536">
        <f t="shared" si="14"/>
        <v>0.22417020000000001</v>
      </c>
    </row>
    <row r="293" spans="1:35" x14ac:dyDescent="0.25">
      <c r="A293" s="4">
        <v>494104.70020800002</v>
      </c>
      <c r="B293" s="4">
        <v>5180935.9190600002</v>
      </c>
      <c r="C293" s="35" t="s">
        <v>6</v>
      </c>
      <c r="D293" s="82">
        <v>4</v>
      </c>
      <c r="E293" s="11">
        <v>29</v>
      </c>
      <c r="F293" s="16" t="s">
        <v>15</v>
      </c>
      <c r="G293" s="32" t="s">
        <v>23</v>
      </c>
      <c r="H293" s="533">
        <v>642</v>
      </c>
      <c r="I293" s="521">
        <v>2819.2709645669293</v>
      </c>
      <c r="J293" s="521"/>
      <c r="K293" s="118">
        <v>2.8079999999999998</v>
      </c>
      <c r="L293" s="118">
        <v>45.29</v>
      </c>
      <c r="N293" s="453">
        <v>89.668080000000003</v>
      </c>
      <c r="O293" s="453">
        <v>134.50211999999999</v>
      </c>
      <c r="P293" s="453">
        <v>224.17020000000002</v>
      </c>
      <c r="Q293" s="453">
        <v>134.50211999999999</v>
      </c>
      <c r="R293" s="454" t="s">
        <v>69</v>
      </c>
      <c r="Y293" s="536">
        <f t="shared" si="12"/>
        <v>0</v>
      </c>
      <c r="Z293" s="521">
        <v>224.17020000000002</v>
      </c>
      <c r="AH293" s="536">
        <f t="shared" si="13"/>
        <v>0</v>
      </c>
      <c r="AI293" s="536">
        <f t="shared" si="14"/>
        <v>0.22417020000000001</v>
      </c>
    </row>
    <row r="294" spans="1:35" x14ac:dyDescent="0.25">
      <c r="A294" s="4">
        <v>494136.58341800002</v>
      </c>
      <c r="B294" s="4">
        <v>5180910.7742100004</v>
      </c>
      <c r="C294" s="35" t="s">
        <v>6</v>
      </c>
      <c r="D294" s="82">
        <v>5</v>
      </c>
      <c r="E294" s="11">
        <v>30</v>
      </c>
      <c r="F294" s="16" t="s">
        <v>15</v>
      </c>
      <c r="G294" s="32" t="s">
        <v>23</v>
      </c>
      <c r="H294" s="533">
        <v>533</v>
      </c>
      <c r="I294" s="521">
        <v>2340.6096948818895</v>
      </c>
      <c r="J294" s="521"/>
      <c r="K294" s="118">
        <v>2.4700000000000002</v>
      </c>
      <c r="L294" s="118">
        <v>45.02</v>
      </c>
      <c r="N294" s="453">
        <v>89.668080000000003</v>
      </c>
      <c r="O294" s="453">
        <v>134.50211999999999</v>
      </c>
      <c r="P294" s="453">
        <v>224.17020000000002</v>
      </c>
      <c r="Q294" s="453">
        <v>134.50211999999999</v>
      </c>
      <c r="R294" s="454" t="s">
        <v>69</v>
      </c>
      <c r="Y294" s="536">
        <f t="shared" si="12"/>
        <v>0</v>
      </c>
      <c r="Z294" s="521">
        <v>224.17020000000002</v>
      </c>
      <c r="AH294" s="536">
        <f t="shared" si="13"/>
        <v>0</v>
      </c>
      <c r="AI294" s="536">
        <f t="shared" si="14"/>
        <v>0.22417020000000001</v>
      </c>
    </row>
    <row r="295" spans="1:35" x14ac:dyDescent="0.25">
      <c r="A295" s="4">
        <v>493470.68572100002</v>
      </c>
      <c r="B295" s="4">
        <v>5180953.4659200003</v>
      </c>
      <c r="C295" s="35" t="s">
        <v>4</v>
      </c>
      <c r="D295" s="82">
        <v>1</v>
      </c>
      <c r="E295" s="11">
        <v>9</v>
      </c>
      <c r="F295" s="16" t="s">
        <v>16</v>
      </c>
      <c r="G295" s="32" t="s">
        <v>27</v>
      </c>
      <c r="H295" s="118">
        <v>573</v>
      </c>
      <c r="I295" s="521">
        <v>2516.2652066929131</v>
      </c>
      <c r="J295" s="521"/>
      <c r="K295" s="118">
        <v>2.242</v>
      </c>
      <c r="L295" s="118">
        <v>44.44</v>
      </c>
      <c r="N295" s="453">
        <v>156.91914</v>
      </c>
      <c r="O295" s="453">
        <v>44.834040000000002</v>
      </c>
      <c r="P295" s="453">
        <v>201.75318000000001</v>
      </c>
      <c r="Q295" s="453">
        <v>89.668080000000003</v>
      </c>
      <c r="R295" s="454" t="s">
        <v>74</v>
      </c>
      <c r="Y295" s="536">
        <f t="shared" si="12"/>
        <v>0</v>
      </c>
      <c r="Z295" s="521">
        <v>201.75318000000001</v>
      </c>
      <c r="AH295" s="536">
        <f t="shared" si="13"/>
        <v>0</v>
      </c>
      <c r="AI295" s="536">
        <f t="shared" si="14"/>
        <v>0.20175318000000003</v>
      </c>
    </row>
    <row r="296" spans="1:35" x14ac:dyDescent="0.25">
      <c r="A296" s="4">
        <v>493502.60757300002</v>
      </c>
      <c r="B296" s="4">
        <v>5180966.5437000003</v>
      </c>
      <c r="C296" s="35" t="s">
        <v>4</v>
      </c>
      <c r="D296" s="82">
        <v>1</v>
      </c>
      <c r="E296" s="11">
        <v>10</v>
      </c>
      <c r="F296" s="16" t="s">
        <v>16</v>
      </c>
      <c r="G296" s="32" t="s">
        <v>27</v>
      </c>
      <c r="H296" s="118">
        <v>1084</v>
      </c>
      <c r="I296" s="521">
        <v>4760.2643700787403</v>
      </c>
      <c r="J296" s="521"/>
      <c r="K296" s="118">
        <v>1.8280000000000001</v>
      </c>
      <c r="L296" s="118">
        <v>44.58</v>
      </c>
      <c r="N296" s="453">
        <v>156.91914</v>
      </c>
      <c r="O296" s="453">
        <v>44.834040000000002</v>
      </c>
      <c r="P296" s="453">
        <v>201.75318000000001</v>
      </c>
      <c r="Q296" s="453">
        <v>89.668080000000003</v>
      </c>
      <c r="R296" s="454" t="s">
        <v>74</v>
      </c>
      <c r="Y296" s="536">
        <f t="shared" si="12"/>
        <v>0</v>
      </c>
      <c r="Z296" s="521">
        <v>201.75318000000001</v>
      </c>
      <c r="AH296" s="536">
        <f t="shared" si="13"/>
        <v>0</v>
      </c>
      <c r="AI296" s="536">
        <f t="shared" si="14"/>
        <v>0.20175318000000003</v>
      </c>
    </row>
    <row r="297" spans="1:35" x14ac:dyDescent="0.25">
      <c r="A297" s="4">
        <v>493534.496961998</v>
      </c>
      <c r="B297" s="4">
        <v>5180949.6186800003</v>
      </c>
      <c r="C297" s="35" t="s">
        <v>4</v>
      </c>
      <c r="D297" s="82">
        <v>2</v>
      </c>
      <c r="E297" s="11">
        <v>11</v>
      </c>
      <c r="F297" s="16" t="s">
        <v>16</v>
      </c>
      <c r="G297" s="32" t="s">
        <v>27</v>
      </c>
      <c r="H297" s="118">
        <v>1036</v>
      </c>
      <c r="I297" s="521">
        <v>4549.477755905511</v>
      </c>
      <c r="J297" s="521"/>
      <c r="K297" s="118">
        <v>2.0089999999999999</v>
      </c>
      <c r="L297" s="118">
        <v>44.63</v>
      </c>
      <c r="N297" s="453">
        <v>156.91914</v>
      </c>
      <c r="O297" s="453">
        <v>44.834040000000002</v>
      </c>
      <c r="P297" s="453">
        <v>201.75318000000001</v>
      </c>
      <c r="Q297" s="453">
        <v>89.668080000000003</v>
      </c>
      <c r="R297" s="454" t="s">
        <v>74</v>
      </c>
      <c r="Y297" s="536">
        <f t="shared" si="12"/>
        <v>0</v>
      </c>
      <c r="Z297" s="521">
        <v>201.75318000000001</v>
      </c>
      <c r="AH297" s="536">
        <f t="shared" si="13"/>
        <v>0</v>
      </c>
      <c r="AI297" s="536">
        <f t="shared" si="14"/>
        <v>0.20175318000000003</v>
      </c>
    </row>
    <row r="298" spans="1:35" x14ac:dyDescent="0.25">
      <c r="A298" s="4">
        <v>493566.41524</v>
      </c>
      <c r="B298" s="4">
        <v>5180959.4742599903</v>
      </c>
      <c r="C298" s="35" t="s">
        <v>4</v>
      </c>
      <c r="D298" s="82">
        <v>3</v>
      </c>
      <c r="E298" s="11">
        <v>12</v>
      </c>
      <c r="F298" s="16" t="s">
        <v>16</v>
      </c>
      <c r="G298" s="32" t="s">
        <v>27</v>
      </c>
      <c r="H298" s="118">
        <v>1164</v>
      </c>
      <c r="I298" s="521">
        <v>5111.5753937007876</v>
      </c>
      <c r="J298" s="521"/>
      <c r="K298" s="118">
        <v>2.012</v>
      </c>
      <c r="L298" s="118">
        <v>44.5</v>
      </c>
      <c r="N298" s="453">
        <v>156.91914</v>
      </c>
      <c r="O298" s="453">
        <v>44.834040000000002</v>
      </c>
      <c r="P298" s="453">
        <v>201.75318000000001</v>
      </c>
      <c r="Q298" s="453">
        <v>89.668080000000003</v>
      </c>
      <c r="R298" s="454" t="s">
        <v>74</v>
      </c>
      <c r="Y298" s="536">
        <f t="shared" si="12"/>
        <v>0</v>
      </c>
      <c r="Z298" s="521">
        <v>201.75318000000001</v>
      </c>
      <c r="AH298" s="536">
        <f t="shared" si="13"/>
        <v>0</v>
      </c>
      <c r="AI298" s="536">
        <f t="shared" si="14"/>
        <v>0.20175318000000003</v>
      </c>
    </row>
    <row r="299" spans="1:35" x14ac:dyDescent="0.25">
      <c r="A299" s="4">
        <v>493598.317293</v>
      </c>
      <c r="B299" s="4">
        <v>5180954.2174000004</v>
      </c>
      <c r="C299" s="35" t="s">
        <v>4</v>
      </c>
      <c r="D299" s="82">
        <v>4</v>
      </c>
      <c r="E299" s="11">
        <v>13</v>
      </c>
      <c r="F299" s="16" t="s">
        <v>16</v>
      </c>
      <c r="G299" s="32" t="s">
        <v>27</v>
      </c>
      <c r="H299" s="118">
        <v>904</v>
      </c>
      <c r="I299" s="521">
        <v>3969.8145669291334</v>
      </c>
      <c r="J299" s="521"/>
      <c r="K299" s="118">
        <v>2.0550000000000002</v>
      </c>
      <c r="L299" s="118">
        <v>44.9</v>
      </c>
      <c r="N299" s="453">
        <v>156.91914</v>
      </c>
      <c r="O299" s="453">
        <v>44.834040000000002</v>
      </c>
      <c r="P299" s="453">
        <v>201.75318000000001</v>
      </c>
      <c r="Q299" s="453">
        <v>89.668080000000003</v>
      </c>
      <c r="R299" s="454" t="s">
        <v>74</v>
      </c>
      <c r="Y299" s="536">
        <f t="shared" si="12"/>
        <v>0</v>
      </c>
      <c r="Z299" s="521">
        <v>201.75318000000001</v>
      </c>
      <c r="AH299" s="536">
        <f t="shared" si="13"/>
        <v>0</v>
      </c>
      <c r="AI299" s="536">
        <f t="shared" si="14"/>
        <v>0.20175318000000003</v>
      </c>
    </row>
    <row r="300" spans="1:35" x14ac:dyDescent="0.25">
      <c r="A300" s="4">
        <v>493631.431901998</v>
      </c>
      <c r="B300" s="4">
        <v>5180959.5847699903</v>
      </c>
      <c r="C300" s="35" t="s">
        <v>4</v>
      </c>
      <c r="D300" s="82">
        <v>5</v>
      </c>
      <c r="E300" s="11">
        <v>14</v>
      </c>
      <c r="F300" s="16" t="s">
        <v>16</v>
      </c>
      <c r="G300" s="32" t="s">
        <v>27</v>
      </c>
      <c r="H300" s="118">
        <v>1206</v>
      </c>
      <c r="I300" s="521">
        <v>5296.0136811023622</v>
      </c>
      <c r="J300" s="521"/>
      <c r="K300" s="118">
        <v>2.1019999999999999</v>
      </c>
      <c r="L300" s="118">
        <v>44.97</v>
      </c>
      <c r="N300" s="453">
        <v>156.91914</v>
      </c>
      <c r="O300" s="453">
        <v>44.834040000000002</v>
      </c>
      <c r="P300" s="453">
        <v>201.75318000000001</v>
      </c>
      <c r="Q300" s="453">
        <v>89.668080000000003</v>
      </c>
      <c r="R300" s="454" t="s">
        <v>74</v>
      </c>
      <c r="Y300" s="536">
        <f t="shared" si="12"/>
        <v>0</v>
      </c>
      <c r="Z300" s="521">
        <v>201.75318000000001</v>
      </c>
      <c r="AH300" s="536">
        <f t="shared" si="13"/>
        <v>0</v>
      </c>
      <c r="AI300" s="536">
        <f t="shared" si="14"/>
        <v>0.20175318000000003</v>
      </c>
    </row>
    <row r="301" spans="1:35" x14ac:dyDescent="0.25">
      <c r="A301" s="4">
        <v>493663.33024500002</v>
      </c>
      <c r="B301" s="4">
        <v>5180951.1721900003</v>
      </c>
      <c r="C301" s="35" t="s">
        <v>4</v>
      </c>
      <c r="D301" s="82">
        <v>6</v>
      </c>
      <c r="E301" s="11">
        <v>15</v>
      </c>
      <c r="F301" s="16" t="s">
        <v>16</v>
      </c>
      <c r="G301" s="32" t="s">
        <v>27</v>
      </c>
      <c r="H301" s="118">
        <v>1185</v>
      </c>
      <c r="I301" s="521">
        <v>5203.7945374015744</v>
      </c>
      <c r="J301" s="521"/>
      <c r="K301" s="118">
        <v>1.925</v>
      </c>
      <c r="L301" s="118">
        <v>45.47</v>
      </c>
      <c r="N301" s="453">
        <v>156.91914</v>
      </c>
      <c r="O301" s="453">
        <v>44.834040000000002</v>
      </c>
      <c r="P301" s="453">
        <v>201.75318000000001</v>
      </c>
      <c r="Q301" s="453">
        <v>89.668080000000003</v>
      </c>
      <c r="R301" s="454" t="s">
        <v>74</v>
      </c>
      <c r="Y301" s="536">
        <f t="shared" si="12"/>
        <v>0</v>
      </c>
      <c r="Z301" s="521">
        <v>201.75318000000001</v>
      </c>
      <c r="AH301" s="536">
        <f t="shared" si="13"/>
        <v>0</v>
      </c>
      <c r="AI301" s="536">
        <f t="shared" si="14"/>
        <v>0.20175318000000003</v>
      </c>
    </row>
    <row r="302" spans="1:35" x14ac:dyDescent="0.25">
      <c r="A302" s="4">
        <v>493694.04643400002</v>
      </c>
      <c r="B302" s="4">
        <v>5180960.0055299904</v>
      </c>
      <c r="C302" s="35" t="s">
        <v>4</v>
      </c>
      <c r="D302" s="82">
        <v>6</v>
      </c>
      <c r="E302" s="11">
        <v>16</v>
      </c>
      <c r="F302" s="16" t="s">
        <v>16</v>
      </c>
      <c r="G302" s="32" t="s">
        <v>27</v>
      </c>
      <c r="H302" s="118">
        <v>1159</v>
      </c>
      <c r="I302" s="521">
        <v>5089.6184547244093</v>
      </c>
      <c r="J302" s="521"/>
      <c r="K302" s="118">
        <v>1.9</v>
      </c>
      <c r="L302" s="118">
        <v>44.71</v>
      </c>
      <c r="N302" s="453">
        <v>156.91914</v>
      </c>
      <c r="O302" s="453">
        <v>44.834040000000002</v>
      </c>
      <c r="P302" s="453">
        <v>201.75318000000001</v>
      </c>
      <c r="Q302" s="453">
        <v>89.668080000000003</v>
      </c>
      <c r="R302" s="454" t="s">
        <v>74</v>
      </c>
      <c r="Y302" s="536">
        <f t="shared" si="12"/>
        <v>0</v>
      </c>
      <c r="Z302" s="521">
        <v>201.75318000000001</v>
      </c>
      <c r="AH302" s="536">
        <f t="shared" si="13"/>
        <v>0</v>
      </c>
      <c r="AI302" s="536">
        <f t="shared" si="14"/>
        <v>0.20175318000000003</v>
      </c>
    </row>
    <row r="303" spans="1:35" x14ac:dyDescent="0.25">
      <c r="A303" s="4">
        <v>493725.95835299901</v>
      </c>
      <c r="B303" s="4">
        <v>5180964.0836100001</v>
      </c>
      <c r="C303" s="35" t="s">
        <v>5</v>
      </c>
      <c r="D303" s="82">
        <v>1</v>
      </c>
      <c r="E303" s="11">
        <v>17</v>
      </c>
      <c r="F303" s="16" t="s">
        <v>16</v>
      </c>
      <c r="G303" s="32" t="s">
        <v>25</v>
      </c>
      <c r="H303" s="118">
        <v>406</v>
      </c>
      <c r="I303" s="521">
        <v>1782.9034448818895</v>
      </c>
      <c r="J303" s="521"/>
      <c r="K303" s="116">
        <v>3.5707</v>
      </c>
      <c r="L303" s="532">
        <v>60.835000000000001</v>
      </c>
      <c r="N303" s="453">
        <v>0</v>
      </c>
      <c r="O303" s="453">
        <v>145.71063000000001</v>
      </c>
      <c r="P303" s="453">
        <v>145.71063000000001</v>
      </c>
      <c r="Q303" s="453">
        <v>8.9668080000000003</v>
      </c>
      <c r="R303" s="454" t="s">
        <v>77</v>
      </c>
      <c r="Y303" s="536">
        <f t="shared" si="12"/>
        <v>0</v>
      </c>
      <c r="Z303" s="521">
        <v>145.71063000000001</v>
      </c>
      <c r="AH303" s="536">
        <f t="shared" si="13"/>
        <v>0</v>
      </c>
      <c r="AI303" s="536">
        <f t="shared" si="14"/>
        <v>0.14571063000000001</v>
      </c>
    </row>
    <row r="304" spans="1:35" x14ac:dyDescent="0.25">
      <c r="A304" s="4">
        <v>493757.843065997</v>
      </c>
      <c r="B304" s="4">
        <v>5180942.0481599905</v>
      </c>
      <c r="C304" s="35" t="s">
        <v>5</v>
      </c>
      <c r="D304" s="82">
        <v>2</v>
      </c>
      <c r="E304" s="11">
        <v>18</v>
      </c>
      <c r="F304" s="16" t="s">
        <v>16</v>
      </c>
      <c r="G304" s="32" t="s">
        <v>26</v>
      </c>
      <c r="H304" s="533">
        <v>197</v>
      </c>
      <c r="I304" s="521">
        <v>878.94504999999992</v>
      </c>
      <c r="J304" s="521"/>
      <c r="K304" s="118">
        <v>3.3140000000000001</v>
      </c>
      <c r="L304" s="118">
        <v>44.94</v>
      </c>
      <c r="N304" s="453">
        <v>0</v>
      </c>
      <c r="O304" s="453">
        <v>0</v>
      </c>
      <c r="P304" s="453">
        <v>0</v>
      </c>
      <c r="Q304" s="453">
        <v>246.58722</v>
      </c>
      <c r="R304" s="454" t="s">
        <v>80</v>
      </c>
      <c r="Y304" s="536">
        <f t="shared" si="12"/>
        <v>0</v>
      </c>
      <c r="Z304" s="521">
        <v>0</v>
      </c>
      <c r="AH304" s="536">
        <f t="shared" si="13"/>
        <v>0</v>
      </c>
      <c r="AI304" s="536">
        <f t="shared" si="14"/>
        <v>0</v>
      </c>
    </row>
    <row r="305" spans="1:35" x14ac:dyDescent="0.25">
      <c r="A305" s="4">
        <v>493789.76676500001</v>
      </c>
      <c r="B305" s="4">
        <v>5180957.4610299803</v>
      </c>
      <c r="C305" s="35" t="s">
        <v>5</v>
      </c>
      <c r="D305" s="82">
        <v>3</v>
      </c>
      <c r="E305" s="11">
        <v>19</v>
      </c>
      <c r="F305" s="16" t="s">
        <v>16</v>
      </c>
      <c r="G305" s="32" t="s">
        <v>25</v>
      </c>
      <c r="H305" s="533">
        <v>317</v>
      </c>
      <c r="I305" s="521">
        <v>1392.069931102362</v>
      </c>
      <c r="J305" s="521"/>
      <c r="K305" s="116">
        <v>3.5657999999999999</v>
      </c>
      <c r="L305" s="532">
        <v>61.225999999999999</v>
      </c>
      <c r="N305" s="453">
        <v>16.812764999999999</v>
      </c>
      <c r="O305" s="453">
        <v>125.535312</v>
      </c>
      <c r="P305" s="453">
        <v>142.34807700000002</v>
      </c>
      <c r="Q305" s="453">
        <v>11.20851</v>
      </c>
      <c r="R305" s="454" t="s">
        <v>77</v>
      </c>
      <c r="Y305" s="536">
        <f t="shared" si="12"/>
        <v>0</v>
      </c>
      <c r="Z305" s="521">
        <v>142.34807700000002</v>
      </c>
      <c r="AH305" s="536">
        <f t="shared" si="13"/>
        <v>0</v>
      </c>
      <c r="AI305" s="536">
        <f t="shared" si="14"/>
        <v>0.14234807700000002</v>
      </c>
    </row>
    <row r="306" spans="1:35" x14ac:dyDescent="0.25">
      <c r="A306" s="4">
        <v>493821.674625999</v>
      </c>
      <c r="B306" s="4">
        <v>5180957.6503400002</v>
      </c>
      <c r="C306" s="35" t="s">
        <v>5</v>
      </c>
      <c r="D306" s="82">
        <v>3</v>
      </c>
      <c r="E306" s="11">
        <v>20</v>
      </c>
      <c r="F306" s="16" t="s">
        <v>16</v>
      </c>
      <c r="G306" s="32" t="s">
        <v>25</v>
      </c>
      <c r="H306" s="118">
        <v>353</v>
      </c>
      <c r="I306" s="521">
        <v>1550.1598917322833</v>
      </c>
      <c r="J306" s="521"/>
      <c r="K306" s="116">
        <v>3.9681000000000002</v>
      </c>
      <c r="L306" s="532">
        <v>59.658000000000001</v>
      </c>
      <c r="N306" s="453">
        <v>16.812764999999999</v>
      </c>
      <c r="O306" s="453">
        <v>125.535312</v>
      </c>
      <c r="P306" s="453">
        <v>142.34807700000002</v>
      </c>
      <c r="Q306" s="453">
        <v>11.20851</v>
      </c>
      <c r="R306" s="454" t="s">
        <v>77</v>
      </c>
      <c r="Y306" s="536">
        <f t="shared" si="12"/>
        <v>0</v>
      </c>
      <c r="Z306" s="521">
        <v>142.34807700000002</v>
      </c>
      <c r="AH306" s="536">
        <f t="shared" si="13"/>
        <v>0</v>
      </c>
      <c r="AI306" s="536">
        <f t="shared" si="14"/>
        <v>0.14234807700000002</v>
      </c>
    </row>
    <row r="307" spans="1:35" x14ac:dyDescent="0.25">
      <c r="A307" s="4">
        <v>493855.16524100001</v>
      </c>
      <c r="B307" s="4">
        <v>5180939.6167799802</v>
      </c>
      <c r="C307" s="35" t="s">
        <v>5</v>
      </c>
      <c r="D307" s="82">
        <v>5</v>
      </c>
      <c r="E307" s="11">
        <v>21</v>
      </c>
      <c r="F307" s="16" t="s">
        <v>16</v>
      </c>
      <c r="G307" s="32" t="s">
        <v>24</v>
      </c>
      <c r="H307" s="533">
        <v>650</v>
      </c>
      <c r="I307" s="521">
        <v>2854.4020669291335</v>
      </c>
      <c r="J307" s="521"/>
      <c r="K307" s="118">
        <v>2.036</v>
      </c>
      <c r="L307" s="118">
        <v>44.87</v>
      </c>
      <c r="N307" s="453">
        <v>0</v>
      </c>
      <c r="O307" s="453">
        <v>156.91914</v>
      </c>
      <c r="P307" s="453">
        <v>156.91914</v>
      </c>
      <c r="Q307" s="453">
        <v>112.08510000000001</v>
      </c>
      <c r="R307" s="454" t="s">
        <v>66</v>
      </c>
      <c r="Y307" s="536">
        <f t="shared" si="12"/>
        <v>0</v>
      </c>
      <c r="Z307" s="521">
        <v>156.91914</v>
      </c>
      <c r="AH307" s="536">
        <f t="shared" si="13"/>
        <v>0</v>
      </c>
      <c r="AI307" s="536">
        <f t="shared" si="14"/>
        <v>0.15691914000000001</v>
      </c>
    </row>
    <row r="308" spans="1:35" x14ac:dyDescent="0.25">
      <c r="A308" s="4">
        <v>493885.503361999</v>
      </c>
      <c r="B308" s="4">
        <v>5180970.8085200004</v>
      </c>
      <c r="C308" s="35" t="s">
        <v>5</v>
      </c>
      <c r="D308" s="82">
        <v>5</v>
      </c>
      <c r="E308" s="11">
        <v>22</v>
      </c>
      <c r="F308" s="16" t="s">
        <v>16</v>
      </c>
      <c r="G308" s="32" t="s">
        <v>24</v>
      </c>
      <c r="H308" s="533">
        <v>535</v>
      </c>
      <c r="I308" s="521">
        <v>2349.3924704724409</v>
      </c>
      <c r="J308" s="521"/>
      <c r="K308" s="118">
        <v>1.8819999999999999</v>
      </c>
      <c r="L308" s="118">
        <v>45.28</v>
      </c>
      <c r="N308" s="453">
        <v>0</v>
      </c>
      <c r="O308" s="453">
        <v>156.91914</v>
      </c>
      <c r="P308" s="453">
        <v>156.91914</v>
      </c>
      <c r="Q308" s="453">
        <v>112.08510000000001</v>
      </c>
      <c r="R308" s="454" t="s">
        <v>66</v>
      </c>
      <c r="Y308" s="536">
        <f t="shared" si="12"/>
        <v>0</v>
      </c>
      <c r="Z308" s="521">
        <v>156.91914</v>
      </c>
      <c r="AH308" s="536">
        <f t="shared" si="13"/>
        <v>0</v>
      </c>
      <c r="AI308" s="536">
        <f t="shared" si="14"/>
        <v>0.15691914000000001</v>
      </c>
    </row>
    <row r="309" spans="1:35" x14ac:dyDescent="0.25">
      <c r="A309" s="4">
        <v>493917.40765800001</v>
      </c>
      <c r="B309" s="4">
        <v>5180967.5535500003</v>
      </c>
      <c r="C309" s="35" t="s">
        <v>5</v>
      </c>
      <c r="D309" s="82">
        <v>6</v>
      </c>
      <c r="E309" s="11">
        <v>23</v>
      </c>
      <c r="F309" s="16" t="s">
        <v>16</v>
      </c>
      <c r="G309" s="32" t="s">
        <v>26</v>
      </c>
      <c r="H309" s="533">
        <v>184</v>
      </c>
      <c r="I309" s="521">
        <v>820.94359999999995</v>
      </c>
      <c r="J309" s="521"/>
      <c r="K309" s="118">
        <v>3.2349999999999999</v>
      </c>
      <c r="L309" s="118">
        <v>44.97</v>
      </c>
      <c r="N309" s="453">
        <v>0</v>
      </c>
      <c r="O309" s="453">
        <v>0</v>
      </c>
      <c r="P309" s="453">
        <v>0</v>
      </c>
      <c r="Q309" s="453">
        <v>246.58722</v>
      </c>
      <c r="R309" s="454" t="s">
        <v>82</v>
      </c>
      <c r="Y309" s="536">
        <f t="shared" si="12"/>
        <v>0</v>
      </c>
      <c r="Z309" s="521">
        <v>0</v>
      </c>
      <c r="AH309" s="536">
        <f t="shared" si="13"/>
        <v>0</v>
      </c>
      <c r="AI309" s="536">
        <f t="shared" si="14"/>
        <v>0</v>
      </c>
    </row>
    <row r="310" spans="1:35" x14ac:dyDescent="0.25">
      <c r="A310" s="4">
        <v>493946.579880998</v>
      </c>
      <c r="B310" s="4">
        <v>5180965.7970000003</v>
      </c>
      <c r="C310" s="35" t="s">
        <v>5</v>
      </c>
      <c r="D310" s="82">
        <v>6</v>
      </c>
      <c r="E310" s="11">
        <v>24</v>
      </c>
      <c r="F310" s="16" t="s">
        <v>16</v>
      </c>
      <c r="G310" s="32" t="s">
        <v>26</v>
      </c>
      <c r="H310" s="118">
        <v>222</v>
      </c>
      <c r="I310" s="521">
        <v>990.48629999999991</v>
      </c>
      <c r="J310" s="521"/>
      <c r="K310" s="118">
        <v>3.32</v>
      </c>
      <c r="L310" s="118">
        <v>44.85</v>
      </c>
      <c r="N310" s="453">
        <v>0</v>
      </c>
      <c r="O310" s="453">
        <v>0</v>
      </c>
      <c r="P310" s="453">
        <v>0</v>
      </c>
      <c r="Q310" s="453">
        <v>246.58722</v>
      </c>
      <c r="R310" s="454" t="s">
        <v>82</v>
      </c>
      <c r="Y310" s="536">
        <f t="shared" si="12"/>
        <v>0</v>
      </c>
      <c r="Z310" s="521">
        <v>0</v>
      </c>
      <c r="AH310" s="536">
        <f t="shared" si="13"/>
        <v>0</v>
      </c>
      <c r="AI310" s="536">
        <f t="shared" si="14"/>
        <v>0</v>
      </c>
    </row>
    <row r="311" spans="1:35" x14ac:dyDescent="0.25">
      <c r="A311" s="4">
        <v>493981.20999900001</v>
      </c>
      <c r="B311" s="4">
        <v>5180954.7101699803</v>
      </c>
      <c r="C311" s="35" t="s">
        <v>6</v>
      </c>
      <c r="D311" s="82">
        <v>1</v>
      </c>
      <c r="E311" s="11">
        <v>25</v>
      </c>
      <c r="F311" s="16" t="s">
        <v>16</v>
      </c>
      <c r="G311" s="32" t="s">
        <v>23</v>
      </c>
      <c r="H311" s="533">
        <v>824</v>
      </c>
      <c r="I311" s="521">
        <v>3618.5035433070861</v>
      </c>
      <c r="J311" s="521"/>
      <c r="K311" s="118">
        <v>2.4830000000000001</v>
      </c>
      <c r="L311" s="118">
        <v>45.13</v>
      </c>
      <c r="N311" s="453">
        <v>89.668080000000003</v>
      </c>
      <c r="O311" s="453">
        <v>134.50211999999999</v>
      </c>
      <c r="P311" s="453">
        <v>224.17020000000002</v>
      </c>
      <c r="Q311" s="453">
        <v>134.50211999999999</v>
      </c>
      <c r="R311" s="454" t="s">
        <v>69</v>
      </c>
      <c r="Y311" s="536">
        <f t="shared" si="12"/>
        <v>0</v>
      </c>
      <c r="Z311" s="521">
        <v>224.17020000000002</v>
      </c>
      <c r="AH311" s="536">
        <f t="shared" si="13"/>
        <v>0</v>
      </c>
      <c r="AI311" s="536">
        <f t="shared" si="14"/>
        <v>0.22417020000000001</v>
      </c>
    </row>
    <row r="312" spans="1:35" x14ac:dyDescent="0.25">
      <c r="A312" s="4">
        <v>494013.118976</v>
      </c>
      <c r="B312" s="4">
        <v>5180956.0117199803</v>
      </c>
      <c r="C312" s="35" t="s">
        <v>6</v>
      </c>
      <c r="D312" s="82">
        <v>2</v>
      </c>
      <c r="E312" s="11">
        <v>26</v>
      </c>
      <c r="F312" s="16" t="s">
        <v>16</v>
      </c>
      <c r="G312" s="32" t="s">
        <v>23</v>
      </c>
      <c r="H312" s="533">
        <v>737</v>
      </c>
      <c r="I312" s="521">
        <v>3236.4528051181101</v>
      </c>
      <c r="J312" s="521"/>
      <c r="K312" s="118">
        <v>2.2799999999999998</v>
      </c>
      <c r="L312" s="118">
        <v>44.74</v>
      </c>
      <c r="N312" s="453">
        <v>0</v>
      </c>
      <c r="O312" s="453">
        <v>224.17020000000002</v>
      </c>
      <c r="P312" s="453">
        <v>224.17020000000002</v>
      </c>
      <c r="Q312" s="453">
        <v>134.50211999999999</v>
      </c>
      <c r="R312" s="454" t="s">
        <v>69</v>
      </c>
      <c r="Y312" s="536">
        <f t="shared" si="12"/>
        <v>0</v>
      </c>
      <c r="Z312" s="521">
        <v>224.17020000000002</v>
      </c>
      <c r="AH312" s="536">
        <f t="shared" si="13"/>
        <v>0</v>
      </c>
      <c r="AI312" s="536">
        <f t="shared" si="14"/>
        <v>0.22417020000000001</v>
      </c>
    </row>
    <row r="313" spans="1:35" x14ac:dyDescent="0.25">
      <c r="A313" s="4">
        <v>494042.75106500002</v>
      </c>
      <c r="B313" s="4">
        <v>5180958.35647</v>
      </c>
      <c r="C313" s="35" t="s">
        <v>6</v>
      </c>
      <c r="D313" s="82">
        <v>2</v>
      </c>
      <c r="E313" s="11">
        <v>27</v>
      </c>
      <c r="F313" s="16" t="s">
        <v>16</v>
      </c>
      <c r="G313" s="32" t="s">
        <v>23</v>
      </c>
      <c r="H313" s="533">
        <v>910</v>
      </c>
      <c r="I313" s="521">
        <v>3996.1628937007868</v>
      </c>
      <c r="J313" s="521"/>
      <c r="K313" s="118">
        <v>2.7589999999999999</v>
      </c>
      <c r="L313" s="118">
        <v>45.08</v>
      </c>
      <c r="N313" s="453">
        <v>89.668080000000003</v>
      </c>
      <c r="O313" s="453">
        <v>134.50211999999999</v>
      </c>
      <c r="P313" s="453">
        <v>224.17020000000002</v>
      </c>
      <c r="Q313" s="453">
        <v>134.50211999999999</v>
      </c>
      <c r="R313" s="454" t="s">
        <v>69</v>
      </c>
      <c r="Y313" s="536">
        <f t="shared" si="12"/>
        <v>0</v>
      </c>
      <c r="Z313" s="521">
        <v>224.17020000000002</v>
      </c>
      <c r="AH313" s="536">
        <f t="shared" si="13"/>
        <v>0</v>
      </c>
      <c r="AI313" s="536">
        <f t="shared" si="14"/>
        <v>0.22417020000000001</v>
      </c>
    </row>
    <row r="314" spans="1:35" x14ac:dyDescent="0.25">
      <c r="A314" s="4">
        <v>494076.927894997</v>
      </c>
      <c r="B314" s="4">
        <v>5180949.5033200001</v>
      </c>
      <c r="C314" s="35" t="s">
        <v>6</v>
      </c>
      <c r="D314" s="82">
        <v>3</v>
      </c>
      <c r="E314" s="11">
        <v>28</v>
      </c>
      <c r="F314" s="16" t="s">
        <v>16</v>
      </c>
      <c r="G314" s="32" t="s">
        <v>23</v>
      </c>
      <c r="H314" s="533">
        <v>673</v>
      </c>
      <c r="I314" s="521">
        <v>2955.4039862204722</v>
      </c>
      <c r="J314" s="521"/>
      <c r="K314" s="118">
        <v>2.9540000000000002</v>
      </c>
      <c r="L314" s="118">
        <v>45.35</v>
      </c>
      <c r="N314" s="453">
        <v>89.668080000000003</v>
      </c>
      <c r="O314" s="453">
        <v>134.50211999999999</v>
      </c>
      <c r="P314" s="453">
        <v>224.17020000000002</v>
      </c>
      <c r="Q314" s="453">
        <v>134.50211999999999</v>
      </c>
      <c r="R314" s="454" t="s">
        <v>69</v>
      </c>
      <c r="Y314" s="536">
        <f t="shared" si="12"/>
        <v>0</v>
      </c>
      <c r="Z314" s="521">
        <v>224.17020000000002</v>
      </c>
      <c r="AH314" s="536">
        <f t="shared" si="13"/>
        <v>0</v>
      </c>
      <c r="AI314" s="536">
        <f t="shared" si="14"/>
        <v>0.22417020000000001</v>
      </c>
    </row>
    <row r="315" spans="1:35" x14ac:dyDescent="0.25">
      <c r="A315" s="4">
        <v>493501.32631400001</v>
      </c>
      <c r="B315" s="4">
        <v>5180997.2675900003</v>
      </c>
      <c r="C315" s="35" t="s">
        <v>4</v>
      </c>
      <c r="D315" s="82">
        <v>1</v>
      </c>
      <c r="E315" s="11">
        <v>10</v>
      </c>
      <c r="F315" s="16" t="s">
        <v>17</v>
      </c>
      <c r="G315" s="32" t="s">
        <v>27</v>
      </c>
      <c r="H315" s="533">
        <v>908</v>
      </c>
      <c r="I315" s="521">
        <v>3987.3801181102358</v>
      </c>
      <c r="J315" s="521"/>
      <c r="K315" s="118">
        <v>2.2610000000000001</v>
      </c>
      <c r="L315" s="118">
        <v>44.53</v>
      </c>
      <c r="N315" s="453">
        <v>156.91914</v>
      </c>
      <c r="O315" s="453">
        <v>44.834040000000002</v>
      </c>
      <c r="P315" s="453">
        <v>201.75318000000001</v>
      </c>
      <c r="Q315" s="453">
        <v>89.668080000000003</v>
      </c>
      <c r="R315" s="454" t="s">
        <v>74</v>
      </c>
      <c r="Y315" s="536">
        <f t="shared" si="12"/>
        <v>0</v>
      </c>
      <c r="Z315" s="521">
        <v>201.75318000000001</v>
      </c>
      <c r="AH315" s="536">
        <f t="shared" si="13"/>
        <v>0</v>
      </c>
      <c r="AI315" s="536">
        <f t="shared" si="14"/>
        <v>0.20175318000000003</v>
      </c>
    </row>
    <row r="316" spans="1:35" x14ac:dyDescent="0.25">
      <c r="A316" s="4">
        <v>493530.638179</v>
      </c>
      <c r="B316" s="4">
        <v>5180981.4038000004</v>
      </c>
      <c r="C316" s="35" t="s">
        <v>4</v>
      </c>
      <c r="D316" s="82">
        <v>2</v>
      </c>
      <c r="E316" s="11">
        <v>11</v>
      </c>
      <c r="F316" s="16" t="s">
        <v>17</v>
      </c>
      <c r="G316" s="32" t="s">
        <v>27</v>
      </c>
      <c r="H316" s="533">
        <v>921</v>
      </c>
      <c r="I316" s="521">
        <v>4044.4681594488188</v>
      </c>
      <c r="J316" s="521"/>
      <c r="K316" s="118">
        <v>2.3530000000000002</v>
      </c>
      <c r="L316" s="118">
        <v>45.18</v>
      </c>
      <c r="N316" s="453">
        <v>156.91914</v>
      </c>
      <c r="O316" s="453">
        <v>44.834040000000002</v>
      </c>
      <c r="P316" s="453">
        <v>201.75318000000001</v>
      </c>
      <c r="Q316" s="453">
        <v>89.668080000000003</v>
      </c>
      <c r="R316" s="454" t="s">
        <v>74</v>
      </c>
      <c r="Y316" s="536">
        <f t="shared" si="12"/>
        <v>0</v>
      </c>
      <c r="Z316" s="521">
        <v>201.75318000000001</v>
      </c>
      <c r="AH316" s="536">
        <f t="shared" si="13"/>
        <v>0</v>
      </c>
      <c r="AI316" s="536">
        <f t="shared" si="14"/>
        <v>0.20175318000000003</v>
      </c>
    </row>
    <row r="317" spans="1:35" x14ac:dyDescent="0.25">
      <c r="A317" s="4">
        <v>493562.55629500002</v>
      </c>
      <c r="B317" s="4">
        <v>5180991.2593599902</v>
      </c>
      <c r="C317" s="35" t="s">
        <v>4</v>
      </c>
      <c r="D317" s="82">
        <v>2</v>
      </c>
      <c r="E317" s="11">
        <v>12</v>
      </c>
      <c r="F317" s="16" t="s">
        <v>17</v>
      </c>
      <c r="G317" s="32" t="s">
        <v>27</v>
      </c>
      <c r="H317" s="533">
        <v>1181</v>
      </c>
      <c r="I317" s="521">
        <v>5186.2289862204716</v>
      </c>
      <c r="J317" s="521"/>
      <c r="K317" s="118">
        <v>1.96</v>
      </c>
      <c r="L317" s="118">
        <v>45.38</v>
      </c>
      <c r="N317" s="453">
        <v>156.91914</v>
      </c>
      <c r="O317" s="453">
        <v>44.834040000000002</v>
      </c>
      <c r="P317" s="453">
        <v>201.75318000000001</v>
      </c>
      <c r="Q317" s="453">
        <v>89.668080000000003</v>
      </c>
      <c r="R317" s="454" t="s">
        <v>74</v>
      </c>
      <c r="Y317" s="536">
        <f t="shared" si="12"/>
        <v>0</v>
      </c>
      <c r="Z317" s="521">
        <v>201.75318000000001</v>
      </c>
      <c r="AH317" s="536">
        <f t="shared" si="13"/>
        <v>0</v>
      </c>
      <c r="AI317" s="536">
        <f t="shared" si="14"/>
        <v>0.20175318000000003</v>
      </c>
    </row>
    <row r="318" spans="1:35" x14ac:dyDescent="0.25">
      <c r="A318" s="4">
        <v>493594.458174998</v>
      </c>
      <c r="B318" s="4">
        <v>5180986.0024800003</v>
      </c>
      <c r="C318" s="35" t="s">
        <v>4</v>
      </c>
      <c r="D318" s="82">
        <v>3</v>
      </c>
      <c r="E318" s="11">
        <v>13</v>
      </c>
      <c r="F318" s="16" t="s">
        <v>17</v>
      </c>
      <c r="G318" s="32" t="s">
        <v>27</v>
      </c>
      <c r="H318" s="533">
        <v>1250</v>
      </c>
      <c r="I318" s="521">
        <v>5489.2347440944877</v>
      </c>
      <c r="J318" s="521"/>
      <c r="K318" s="118">
        <v>2.1230000000000002</v>
      </c>
      <c r="L318" s="118">
        <v>44.98</v>
      </c>
      <c r="N318" s="453">
        <v>156.91914</v>
      </c>
      <c r="O318" s="453">
        <v>44.834040000000002</v>
      </c>
      <c r="P318" s="453">
        <v>201.75318000000001</v>
      </c>
      <c r="Q318" s="453">
        <v>89.668080000000003</v>
      </c>
      <c r="R318" s="454" t="s">
        <v>74</v>
      </c>
      <c r="Y318" s="536">
        <f t="shared" si="12"/>
        <v>0</v>
      </c>
      <c r="Z318" s="521">
        <v>201.75318000000001</v>
      </c>
      <c r="AH318" s="536">
        <f t="shared" si="13"/>
        <v>0</v>
      </c>
      <c r="AI318" s="536">
        <f t="shared" si="14"/>
        <v>0.20175318000000003</v>
      </c>
    </row>
    <row r="319" spans="1:35" x14ac:dyDescent="0.25">
      <c r="A319" s="4">
        <v>493626.37309200002</v>
      </c>
      <c r="B319" s="4">
        <v>5180992.9692099905</v>
      </c>
      <c r="C319" s="35" t="s">
        <v>4</v>
      </c>
      <c r="D319" s="82">
        <v>4</v>
      </c>
      <c r="E319" s="11">
        <v>14</v>
      </c>
      <c r="F319" s="16" t="s">
        <v>17</v>
      </c>
      <c r="G319" s="32" t="s">
        <v>27</v>
      </c>
      <c r="H319" s="533">
        <v>1120</v>
      </c>
      <c r="I319" s="521">
        <v>4918.3543307086611</v>
      </c>
      <c r="J319" s="521"/>
      <c r="K319" s="118">
        <v>2.06</v>
      </c>
      <c r="L319" s="118">
        <v>44.96</v>
      </c>
      <c r="N319" s="453">
        <v>156.91914</v>
      </c>
      <c r="O319" s="453">
        <v>44.834040000000002</v>
      </c>
      <c r="P319" s="453">
        <v>201.75318000000001</v>
      </c>
      <c r="Q319" s="453">
        <v>89.668080000000003</v>
      </c>
      <c r="R319" s="454" t="s">
        <v>74</v>
      </c>
      <c r="Y319" s="536">
        <f t="shared" si="12"/>
        <v>0</v>
      </c>
      <c r="Z319" s="521">
        <v>201.75318000000001</v>
      </c>
      <c r="AH319" s="536">
        <f t="shared" si="13"/>
        <v>0</v>
      </c>
      <c r="AI319" s="536">
        <f t="shared" si="14"/>
        <v>0.20175318000000003</v>
      </c>
    </row>
    <row r="320" spans="1:35" x14ac:dyDescent="0.25">
      <c r="A320" s="4">
        <v>493658.27126000001</v>
      </c>
      <c r="B320" s="4">
        <v>5180984.1567599904</v>
      </c>
      <c r="C320" s="35" t="s">
        <v>4</v>
      </c>
      <c r="D320" s="82">
        <v>5</v>
      </c>
      <c r="E320" s="11">
        <v>15</v>
      </c>
      <c r="F320" s="16" t="s">
        <v>17</v>
      </c>
      <c r="G320" s="32" t="s">
        <v>27</v>
      </c>
      <c r="H320" s="533">
        <v>985</v>
      </c>
      <c r="I320" s="521">
        <v>4325.5169783464562</v>
      </c>
      <c r="J320" s="521"/>
      <c r="K320" s="118">
        <v>1.823</v>
      </c>
      <c r="L320" s="118">
        <v>44.51</v>
      </c>
      <c r="N320" s="453">
        <v>156.91914</v>
      </c>
      <c r="O320" s="453">
        <v>44.834040000000002</v>
      </c>
      <c r="P320" s="453">
        <v>201.75318000000001</v>
      </c>
      <c r="Q320" s="453">
        <v>89.668080000000003</v>
      </c>
      <c r="R320" s="454" t="s">
        <v>74</v>
      </c>
      <c r="Y320" s="536">
        <f t="shared" si="12"/>
        <v>0</v>
      </c>
      <c r="Z320" s="521">
        <v>201.75318000000001</v>
      </c>
      <c r="AH320" s="536">
        <f t="shared" si="13"/>
        <v>0</v>
      </c>
      <c r="AI320" s="536">
        <f t="shared" si="14"/>
        <v>0.20175318000000003</v>
      </c>
    </row>
    <row r="321" spans="1:35" x14ac:dyDescent="0.25">
      <c r="A321" s="4">
        <v>493691.386340998</v>
      </c>
      <c r="B321" s="4">
        <v>5180990.9908600003</v>
      </c>
      <c r="C321" s="35" t="s">
        <v>4</v>
      </c>
      <c r="D321" s="82">
        <v>6</v>
      </c>
      <c r="E321" s="11">
        <v>16</v>
      </c>
      <c r="F321" s="16" t="s">
        <v>17</v>
      </c>
      <c r="G321" s="32" t="s">
        <v>27</v>
      </c>
      <c r="H321" s="533">
        <v>985</v>
      </c>
      <c r="I321" s="521">
        <v>4325.5169783464562</v>
      </c>
      <c r="J321" s="521"/>
      <c r="K321" s="118">
        <v>1.929</v>
      </c>
      <c r="L321" s="118">
        <v>45.53</v>
      </c>
      <c r="N321" s="453">
        <v>156.91914</v>
      </c>
      <c r="O321" s="453">
        <v>44.834040000000002</v>
      </c>
      <c r="P321" s="453">
        <v>201.75318000000001</v>
      </c>
      <c r="Q321" s="453">
        <v>89.668080000000003</v>
      </c>
      <c r="R321" s="454" t="s">
        <v>74</v>
      </c>
      <c r="Y321" s="536">
        <f t="shared" si="12"/>
        <v>0</v>
      </c>
      <c r="Z321" s="521">
        <v>201.75318000000001</v>
      </c>
      <c r="AH321" s="536">
        <f t="shared" si="13"/>
        <v>0</v>
      </c>
      <c r="AI321" s="536">
        <f t="shared" si="14"/>
        <v>0.20175318000000003</v>
      </c>
    </row>
    <row r="322" spans="1:35" x14ac:dyDescent="0.25">
      <c r="A322" s="4">
        <v>493722.098564999</v>
      </c>
      <c r="B322" s="4">
        <v>5180995.8686100002</v>
      </c>
      <c r="C322" s="35" t="s">
        <v>4</v>
      </c>
      <c r="D322" s="82">
        <v>6</v>
      </c>
      <c r="E322" s="11">
        <v>17</v>
      </c>
      <c r="F322" s="16" t="s">
        <v>17</v>
      </c>
      <c r="G322" s="32" t="s">
        <v>27</v>
      </c>
      <c r="H322" s="533">
        <v>1019</v>
      </c>
      <c r="I322" s="521">
        <v>4474.8241633858261</v>
      </c>
      <c r="J322" s="521"/>
      <c r="K322" s="118">
        <v>1.8979999999999999</v>
      </c>
      <c r="L322" s="118">
        <v>45</v>
      </c>
      <c r="N322" s="453">
        <v>156.91914</v>
      </c>
      <c r="O322" s="453">
        <v>44.834040000000002</v>
      </c>
      <c r="P322" s="453">
        <v>201.75318000000001</v>
      </c>
      <c r="Q322" s="453">
        <v>89.668080000000003</v>
      </c>
      <c r="R322" s="454" t="s">
        <v>74</v>
      </c>
      <c r="Y322" s="536">
        <f t="shared" si="12"/>
        <v>0</v>
      </c>
      <c r="Z322" s="521">
        <v>201.75318000000001</v>
      </c>
      <c r="AH322" s="536">
        <f t="shared" si="13"/>
        <v>0</v>
      </c>
      <c r="AI322" s="536">
        <f t="shared" si="14"/>
        <v>0.20175318000000003</v>
      </c>
    </row>
    <row r="323" spans="1:35" x14ac:dyDescent="0.25">
      <c r="A323" s="4">
        <v>493753.983095998</v>
      </c>
      <c r="B323" s="4">
        <v>5180973.8331300002</v>
      </c>
      <c r="C323" s="35" t="s">
        <v>5</v>
      </c>
      <c r="D323" s="82">
        <v>1</v>
      </c>
      <c r="E323" s="11">
        <v>18</v>
      </c>
      <c r="F323" s="16" t="s">
        <v>17</v>
      </c>
      <c r="G323" s="32" t="s">
        <v>25</v>
      </c>
      <c r="H323" s="533">
        <v>340</v>
      </c>
      <c r="I323" s="521">
        <v>1493.0718503937007</v>
      </c>
      <c r="J323" s="521"/>
      <c r="K323" s="116">
        <v>3.5053000000000001</v>
      </c>
      <c r="L323" s="532">
        <v>61.606999999999999</v>
      </c>
      <c r="N323" s="453">
        <v>0</v>
      </c>
      <c r="O323" s="453">
        <v>145.71063000000001</v>
      </c>
      <c r="P323" s="453">
        <v>145.71063000000001</v>
      </c>
      <c r="Q323" s="453">
        <v>8.9668080000000003</v>
      </c>
      <c r="R323" s="454" t="s">
        <v>77</v>
      </c>
      <c r="Y323" s="536">
        <f t="shared" ref="Y323:Y370" si="15">(J323*K323)/100</f>
        <v>0</v>
      </c>
      <c r="Z323" s="521">
        <v>145.71063000000001</v>
      </c>
      <c r="AH323" s="536">
        <f t="shared" ref="AH323:AH370" si="16">Y323*0.001</f>
        <v>0</v>
      </c>
      <c r="AI323" s="536">
        <f t="shared" ref="AI323:AI370" si="17">Z323*0.001</f>
        <v>0.14571063000000001</v>
      </c>
    </row>
    <row r="324" spans="1:35" x14ac:dyDescent="0.25">
      <c r="A324" s="4">
        <v>493785.90663500002</v>
      </c>
      <c r="B324" s="4">
        <v>5180989.2459899904</v>
      </c>
      <c r="C324" s="35" t="s">
        <v>5</v>
      </c>
      <c r="D324" s="82">
        <v>2</v>
      </c>
      <c r="E324" s="11">
        <v>19</v>
      </c>
      <c r="F324" s="16" t="s">
        <v>17</v>
      </c>
      <c r="G324" s="32" t="s">
        <v>26</v>
      </c>
      <c r="H324" s="533">
        <v>94</v>
      </c>
      <c r="I324" s="521">
        <v>419.39509999999996</v>
      </c>
      <c r="J324" s="521"/>
      <c r="K324" s="118">
        <v>3.262</v>
      </c>
      <c r="L324" s="118">
        <v>45.48</v>
      </c>
      <c r="N324" s="453">
        <v>0</v>
      </c>
      <c r="O324" s="453">
        <v>0</v>
      </c>
      <c r="P324" s="453">
        <v>0</v>
      </c>
      <c r="Q324" s="453">
        <v>246.58722</v>
      </c>
      <c r="R324" s="454" t="s">
        <v>80</v>
      </c>
      <c r="Y324" s="536">
        <f t="shared" si="15"/>
        <v>0</v>
      </c>
      <c r="Z324" s="521">
        <v>0</v>
      </c>
      <c r="AH324" s="536">
        <f t="shared" si="16"/>
        <v>0</v>
      </c>
      <c r="AI324" s="536">
        <f t="shared" si="17"/>
        <v>0</v>
      </c>
    </row>
    <row r="325" spans="1:35" x14ac:dyDescent="0.25">
      <c r="A325" s="4">
        <v>493817.81432800001</v>
      </c>
      <c r="B325" s="4">
        <v>5180989.4352799803</v>
      </c>
      <c r="C325" s="35" t="s">
        <v>5</v>
      </c>
      <c r="D325" s="82">
        <v>3</v>
      </c>
      <c r="E325" s="11">
        <v>20</v>
      </c>
      <c r="F325" s="16" t="s">
        <v>17</v>
      </c>
      <c r="G325" s="32" t="s">
        <v>25</v>
      </c>
      <c r="H325" s="533">
        <v>249</v>
      </c>
      <c r="I325" s="521">
        <v>1093.4555610236221</v>
      </c>
      <c r="J325" s="521"/>
      <c r="K325" s="116">
        <v>3.5047999999999999</v>
      </c>
      <c r="L325" s="532">
        <v>61.972999999999999</v>
      </c>
      <c r="N325" s="453">
        <v>16.812764999999999</v>
      </c>
      <c r="O325" s="453">
        <v>125.535312</v>
      </c>
      <c r="P325" s="453">
        <v>142.34807700000002</v>
      </c>
      <c r="Q325" s="453">
        <v>11.20851</v>
      </c>
      <c r="R325" s="454" t="s">
        <v>77</v>
      </c>
      <c r="Y325" s="536">
        <f t="shared" si="15"/>
        <v>0</v>
      </c>
      <c r="Z325" s="521">
        <v>142.34807700000002</v>
      </c>
      <c r="AH325" s="536">
        <f t="shared" si="16"/>
        <v>0</v>
      </c>
      <c r="AI325" s="536">
        <f t="shared" si="17"/>
        <v>0.14234807700000002</v>
      </c>
    </row>
    <row r="326" spans="1:35" x14ac:dyDescent="0.25">
      <c r="A326" s="4">
        <v>493849.705391998</v>
      </c>
      <c r="B326" s="4">
        <v>5180973.4009100003</v>
      </c>
      <c r="C326" s="35" t="s">
        <v>5</v>
      </c>
      <c r="D326" s="82">
        <v>4</v>
      </c>
      <c r="E326" s="11">
        <v>21</v>
      </c>
      <c r="F326" s="16" t="s">
        <v>17</v>
      </c>
      <c r="G326" s="32" t="s">
        <v>28</v>
      </c>
      <c r="H326" s="533">
        <v>1092</v>
      </c>
      <c r="I326" s="521">
        <v>4795.395472440945</v>
      </c>
      <c r="J326" s="521"/>
      <c r="K326" s="118">
        <v>1.4530000000000001</v>
      </c>
      <c r="L326" s="118">
        <v>44.38</v>
      </c>
      <c r="N326" s="453">
        <v>123.29361</v>
      </c>
      <c r="O326" s="453">
        <v>44.834040000000002</v>
      </c>
      <c r="P326" s="453">
        <v>168.12765000000002</v>
      </c>
      <c r="Q326" s="453">
        <v>134.50211999999999</v>
      </c>
      <c r="R326" s="454" t="s">
        <v>81</v>
      </c>
      <c r="Y326" s="536">
        <f t="shared" si="15"/>
        <v>0</v>
      </c>
      <c r="Z326" s="521">
        <v>168.12765000000002</v>
      </c>
      <c r="AH326" s="536">
        <f t="shared" si="16"/>
        <v>0</v>
      </c>
      <c r="AI326" s="536">
        <f t="shared" si="17"/>
        <v>0.16812765000000002</v>
      </c>
    </row>
    <row r="327" spans="1:35" x14ac:dyDescent="0.25">
      <c r="A327" s="4">
        <v>493881.642735</v>
      </c>
      <c r="B327" s="4">
        <v>5181002.5934100002</v>
      </c>
      <c r="C327" s="35" t="s">
        <v>5</v>
      </c>
      <c r="D327" s="82">
        <v>4</v>
      </c>
      <c r="E327" s="11">
        <v>22</v>
      </c>
      <c r="F327" s="16" t="s">
        <v>17</v>
      </c>
      <c r="G327" s="32" t="s">
        <v>28</v>
      </c>
      <c r="H327" s="533">
        <v>737</v>
      </c>
      <c r="I327" s="521">
        <v>3236.4528051181101</v>
      </c>
      <c r="J327" s="521"/>
      <c r="K327" s="118">
        <v>1.573</v>
      </c>
      <c r="L327" s="118">
        <v>45.48</v>
      </c>
      <c r="N327" s="453">
        <v>123.29361</v>
      </c>
      <c r="O327" s="453">
        <v>44.834040000000002</v>
      </c>
      <c r="P327" s="453">
        <v>168.12765000000002</v>
      </c>
      <c r="Q327" s="453">
        <v>134.50211999999999</v>
      </c>
      <c r="R327" s="454" t="s">
        <v>81</v>
      </c>
      <c r="Y327" s="536">
        <f t="shared" si="15"/>
        <v>0</v>
      </c>
      <c r="Z327" s="521">
        <v>168.12765000000002</v>
      </c>
      <c r="AH327" s="536">
        <f t="shared" si="16"/>
        <v>0</v>
      </c>
      <c r="AI327" s="536">
        <f t="shared" si="17"/>
        <v>0.16812765000000002</v>
      </c>
    </row>
    <row r="328" spans="1:35" x14ac:dyDescent="0.25">
      <c r="A328" s="4">
        <v>493913.54685899901</v>
      </c>
      <c r="B328" s="4">
        <v>5180999.3384299902</v>
      </c>
      <c r="C328" s="35" t="s">
        <v>5</v>
      </c>
      <c r="D328" s="82">
        <v>5</v>
      </c>
      <c r="E328" s="11">
        <v>23</v>
      </c>
      <c r="F328" s="16" t="s">
        <v>17</v>
      </c>
      <c r="G328" s="32" t="s">
        <v>24</v>
      </c>
      <c r="H328" s="533">
        <v>703</v>
      </c>
      <c r="I328" s="521">
        <v>3087.1456200787402</v>
      </c>
      <c r="J328" s="521"/>
      <c r="K328" s="118">
        <v>1.857</v>
      </c>
      <c r="L328" s="118">
        <v>44.82</v>
      </c>
      <c r="N328" s="453">
        <v>0</v>
      </c>
      <c r="O328" s="453">
        <v>156.91914</v>
      </c>
      <c r="P328" s="453">
        <v>156.91914</v>
      </c>
      <c r="Q328" s="453">
        <v>112.08510000000001</v>
      </c>
      <c r="R328" s="454" t="s">
        <v>66</v>
      </c>
      <c r="Y328" s="536">
        <f t="shared" si="15"/>
        <v>0</v>
      </c>
      <c r="Z328" s="521">
        <v>156.91914</v>
      </c>
      <c r="AH328" s="536">
        <f t="shared" si="16"/>
        <v>0</v>
      </c>
      <c r="AI328" s="536">
        <f t="shared" si="17"/>
        <v>0.15691914000000001</v>
      </c>
    </row>
    <row r="329" spans="1:35" x14ac:dyDescent="0.25">
      <c r="A329" s="4">
        <v>493945.450232998</v>
      </c>
      <c r="B329" s="4">
        <v>5180995.3057500003</v>
      </c>
      <c r="C329" s="35" t="s">
        <v>5</v>
      </c>
      <c r="D329" s="82">
        <v>6</v>
      </c>
      <c r="E329" s="11">
        <v>24</v>
      </c>
      <c r="F329" s="16" t="s">
        <v>17</v>
      </c>
      <c r="G329" s="32" t="s">
        <v>26</v>
      </c>
      <c r="H329" s="533">
        <v>65</v>
      </c>
      <c r="I329" s="521">
        <v>290.00725</v>
      </c>
      <c r="J329" s="521"/>
      <c r="K329" s="118">
        <v>3.206</v>
      </c>
      <c r="L329" s="118">
        <v>45.27</v>
      </c>
      <c r="N329" s="453">
        <v>0</v>
      </c>
      <c r="O329" s="453">
        <v>0</v>
      </c>
      <c r="P329" s="453">
        <v>0</v>
      </c>
      <c r="Q329" s="453">
        <v>246.58722</v>
      </c>
      <c r="R329" s="454" t="s">
        <v>82</v>
      </c>
      <c r="Y329" s="536">
        <f t="shared" si="15"/>
        <v>0</v>
      </c>
      <c r="Z329" s="521">
        <v>0</v>
      </c>
      <c r="AH329" s="536">
        <f t="shared" si="16"/>
        <v>0</v>
      </c>
      <c r="AI329" s="536">
        <f t="shared" si="17"/>
        <v>0</v>
      </c>
    </row>
    <row r="330" spans="1:35" x14ac:dyDescent="0.25">
      <c r="A330" s="4">
        <v>493977.955288</v>
      </c>
      <c r="B330" s="4">
        <v>5180985.8885700004</v>
      </c>
      <c r="C330" s="35" t="s">
        <v>6</v>
      </c>
      <c r="D330" s="82">
        <v>1</v>
      </c>
      <c r="E330" s="11">
        <v>25</v>
      </c>
      <c r="F330" s="16" t="s">
        <v>17</v>
      </c>
      <c r="G330" s="32" t="s">
        <v>23</v>
      </c>
      <c r="H330" s="533">
        <v>687</v>
      </c>
      <c r="I330" s="521">
        <v>3016.8834153543303</v>
      </c>
      <c r="J330" s="521"/>
      <c r="K330" s="118">
        <v>2.431</v>
      </c>
      <c r="L330" s="118">
        <v>44.99</v>
      </c>
      <c r="N330" s="453">
        <v>89.668080000000003</v>
      </c>
      <c r="O330" s="453">
        <v>134.50211999999999</v>
      </c>
      <c r="P330" s="453">
        <v>224.17020000000002</v>
      </c>
      <c r="Q330" s="453">
        <v>134.50211999999999</v>
      </c>
      <c r="R330" s="454" t="s">
        <v>69</v>
      </c>
      <c r="Y330" s="536">
        <f t="shared" si="15"/>
        <v>0</v>
      </c>
      <c r="Z330" s="521">
        <v>224.17020000000002</v>
      </c>
      <c r="AH330" s="536">
        <f t="shared" si="16"/>
        <v>0</v>
      </c>
      <c r="AI330" s="536">
        <f t="shared" si="17"/>
        <v>0.22417020000000001</v>
      </c>
    </row>
    <row r="331" spans="1:35" x14ac:dyDescent="0.25">
      <c r="A331" s="4">
        <v>493540.901106</v>
      </c>
      <c r="B331" s="4">
        <v>5181013.1737099905</v>
      </c>
      <c r="C331" s="35" t="s">
        <v>4</v>
      </c>
      <c r="D331" s="82">
        <v>1</v>
      </c>
      <c r="E331" s="11">
        <v>11</v>
      </c>
      <c r="F331" s="16" t="s">
        <v>18</v>
      </c>
      <c r="G331" s="32" t="s">
        <v>27</v>
      </c>
      <c r="H331" s="533">
        <v>1109</v>
      </c>
      <c r="I331" s="521">
        <v>4870.049064960629</v>
      </c>
      <c r="J331" s="521"/>
      <c r="K331" s="118">
        <v>2.0649999999999999</v>
      </c>
      <c r="L331" s="118">
        <v>44.97</v>
      </c>
      <c r="N331" s="453">
        <v>156.91914</v>
      </c>
      <c r="O331" s="453">
        <v>44.834040000000002</v>
      </c>
      <c r="P331" s="453">
        <v>201.75318000000001</v>
      </c>
      <c r="Q331" s="453">
        <v>89.668080000000003</v>
      </c>
      <c r="R331" s="454" t="s">
        <v>74</v>
      </c>
      <c r="Y331" s="536">
        <f t="shared" si="15"/>
        <v>0</v>
      </c>
      <c r="Z331" s="521">
        <v>201.75318000000001</v>
      </c>
      <c r="AH331" s="536">
        <f t="shared" si="16"/>
        <v>0</v>
      </c>
      <c r="AI331" s="536">
        <f t="shared" si="17"/>
        <v>0.20175318000000003</v>
      </c>
    </row>
    <row r="332" spans="1:35" x14ac:dyDescent="0.25">
      <c r="A332" s="4">
        <v>493572.819036</v>
      </c>
      <c r="B332" s="4">
        <v>5181023.0293300003</v>
      </c>
      <c r="C332" s="35" t="s">
        <v>4</v>
      </c>
      <c r="D332" s="82">
        <v>2</v>
      </c>
      <c r="E332" s="11">
        <v>12</v>
      </c>
      <c r="F332" s="16" t="s">
        <v>18</v>
      </c>
      <c r="G332" s="32" t="s">
        <v>27</v>
      </c>
      <c r="H332" s="533">
        <v>878</v>
      </c>
      <c r="I332" s="521">
        <v>3855.6384842519678</v>
      </c>
      <c r="J332" s="521"/>
      <c r="K332" s="118">
        <v>1.53</v>
      </c>
      <c r="L332" s="118">
        <v>44.63</v>
      </c>
      <c r="N332" s="453">
        <v>156.91914</v>
      </c>
      <c r="O332" s="453">
        <v>44.834040000000002</v>
      </c>
      <c r="P332" s="453">
        <v>201.75318000000001</v>
      </c>
      <c r="Q332" s="453">
        <v>89.668080000000003</v>
      </c>
      <c r="R332" s="454" t="s">
        <v>74</v>
      </c>
      <c r="Y332" s="536">
        <f t="shared" si="15"/>
        <v>0</v>
      </c>
      <c r="Z332" s="521">
        <v>201.75318000000001</v>
      </c>
      <c r="AH332" s="536">
        <f t="shared" si="16"/>
        <v>0</v>
      </c>
      <c r="AI332" s="536">
        <f t="shared" si="17"/>
        <v>0.20175318000000003</v>
      </c>
    </row>
    <row r="333" spans="1:35" x14ac:dyDescent="0.25">
      <c r="A333" s="4">
        <v>493604.72075600002</v>
      </c>
      <c r="B333" s="4">
        <v>5181017.7725</v>
      </c>
      <c r="C333" s="35" t="s">
        <v>4</v>
      </c>
      <c r="D333" s="82">
        <v>3</v>
      </c>
      <c r="E333" s="11">
        <v>13</v>
      </c>
      <c r="F333" s="16" t="s">
        <v>18</v>
      </c>
      <c r="G333" s="32" t="s">
        <v>27</v>
      </c>
      <c r="H333" s="533">
        <v>1066</v>
      </c>
      <c r="I333" s="521">
        <v>4681.219389763779</v>
      </c>
      <c r="J333" s="521"/>
      <c r="K333" s="118">
        <v>2.0840000000000001</v>
      </c>
      <c r="L333" s="118">
        <v>44.91</v>
      </c>
      <c r="N333" s="453">
        <v>156.91914</v>
      </c>
      <c r="O333" s="453">
        <v>44.834040000000002</v>
      </c>
      <c r="P333" s="453">
        <v>201.75318000000001</v>
      </c>
      <c r="Q333" s="453">
        <v>89.668080000000003</v>
      </c>
      <c r="R333" s="454" t="s">
        <v>74</v>
      </c>
      <c r="Y333" s="536">
        <f t="shared" si="15"/>
        <v>0</v>
      </c>
      <c r="Z333" s="521">
        <v>201.75318000000001</v>
      </c>
      <c r="AH333" s="536">
        <f t="shared" si="16"/>
        <v>0</v>
      </c>
      <c r="AI333" s="536">
        <f t="shared" si="17"/>
        <v>0.20175318000000003</v>
      </c>
    </row>
    <row r="334" spans="1:35" x14ac:dyDescent="0.25">
      <c r="A334" s="4">
        <v>493636.635491997</v>
      </c>
      <c r="B334" s="4">
        <v>5181024.7392800003</v>
      </c>
      <c r="C334" s="35" t="s">
        <v>4</v>
      </c>
      <c r="D334" s="82">
        <v>4</v>
      </c>
      <c r="E334" s="11">
        <v>14</v>
      </c>
      <c r="F334" s="16" t="s">
        <v>18</v>
      </c>
      <c r="G334" s="32" t="s">
        <v>27</v>
      </c>
      <c r="H334" s="533">
        <v>1061</v>
      </c>
      <c r="I334" s="521">
        <v>4659.2624507874007</v>
      </c>
      <c r="J334" s="521"/>
      <c r="K334" s="118">
        <v>2.0569999999999999</v>
      </c>
      <c r="L334" s="118">
        <v>45.32</v>
      </c>
      <c r="N334" s="453">
        <v>156.91914</v>
      </c>
      <c r="O334" s="453">
        <v>44.834040000000002</v>
      </c>
      <c r="P334" s="453">
        <v>201.75318000000001</v>
      </c>
      <c r="Q334" s="453">
        <v>89.668080000000003</v>
      </c>
      <c r="R334" s="454" t="s">
        <v>74</v>
      </c>
      <c r="Y334" s="536">
        <f t="shared" si="15"/>
        <v>0</v>
      </c>
      <c r="Z334" s="521">
        <v>201.75318000000001</v>
      </c>
      <c r="AH334" s="536">
        <f t="shared" si="16"/>
        <v>0</v>
      </c>
      <c r="AI334" s="536">
        <f t="shared" si="17"/>
        <v>0.20175318000000003</v>
      </c>
    </row>
    <row r="335" spans="1:35" x14ac:dyDescent="0.25">
      <c r="A335" s="4">
        <v>493670.53272100003</v>
      </c>
      <c r="B335" s="4">
        <v>5181014.3275100002</v>
      </c>
      <c r="C335" s="35" t="s">
        <v>4</v>
      </c>
      <c r="D335" s="82">
        <v>5</v>
      </c>
      <c r="E335" s="11">
        <v>15</v>
      </c>
      <c r="F335" s="16" t="s">
        <v>18</v>
      </c>
      <c r="G335" s="32" t="s">
        <v>27</v>
      </c>
      <c r="H335" s="533">
        <v>1100</v>
      </c>
      <c r="I335" s="521">
        <v>4830.5265748031497</v>
      </c>
      <c r="J335" s="521"/>
      <c r="K335" s="118">
        <v>2.1339999999999999</v>
      </c>
      <c r="L335" s="118">
        <v>45.14</v>
      </c>
      <c r="N335" s="453">
        <v>156.91914</v>
      </c>
      <c r="O335" s="453">
        <v>44.834040000000002</v>
      </c>
      <c r="P335" s="453">
        <v>201.75318000000001</v>
      </c>
      <c r="Q335" s="453">
        <v>89.668080000000003</v>
      </c>
      <c r="R335" s="454" t="s">
        <v>74</v>
      </c>
      <c r="Y335" s="536">
        <f t="shared" si="15"/>
        <v>0</v>
      </c>
      <c r="Z335" s="521">
        <v>201.75318000000001</v>
      </c>
      <c r="AH335" s="536">
        <f t="shared" si="16"/>
        <v>0</v>
      </c>
      <c r="AI335" s="536">
        <f t="shared" si="17"/>
        <v>0.20175318000000003</v>
      </c>
    </row>
    <row r="336" spans="1:35" x14ac:dyDescent="0.25">
      <c r="A336" s="4">
        <v>493700.44887800002</v>
      </c>
      <c r="B336" s="4">
        <v>5181023.56073</v>
      </c>
      <c r="C336" s="35" t="s">
        <v>4</v>
      </c>
      <c r="D336" s="82">
        <v>5</v>
      </c>
      <c r="E336" s="11">
        <v>16</v>
      </c>
      <c r="F336" s="16" t="s">
        <v>18</v>
      </c>
      <c r="G336" s="32" t="s">
        <v>27</v>
      </c>
      <c r="H336" s="533">
        <v>1106</v>
      </c>
      <c r="I336" s="521">
        <v>4856.8749015748035</v>
      </c>
      <c r="J336" s="521"/>
      <c r="K336" s="118">
        <v>2.1269999999999998</v>
      </c>
      <c r="L336" s="118">
        <v>45.67</v>
      </c>
      <c r="N336" s="453">
        <v>156.91914</v>
      </c>
      <c r="O336" s="453">
        <v>44.834040000000002</v>
      </c>
      <c r="P336" s="453">
        <v>201.75318000000001</v>
      </c>
      <c r="Q336" s="453">
        <v>89.668080000000003</v>
      </c>
      <c r="R336" s="454" t="s">
        <v>74</v>
      </c>
      <c r="Y336" s="536">
        <f t="shared" si="15"/>
        <v>0</v>
      </c>
      <c r="Z336" s="521">
        <v>201.75318000000001</v>
      </c>
      <c r="AH336" s="536">
        <f t="shared" si="16"/>
        <v>0</v>
      </c>
      <c r="AI336" s="536">
        <f t="shared" si="17"/>
        <v>0.20175318000000003</v>
      </c>
    </row>
    <row r="337" spans="1:35" x14ac:dyDescent="0.25">
      <c r="A337" s="4">
        <v>493732.36045400001</v>
      </c>
      <c r="B337" s="4">
        <v>5181027.6388400001</v>
      </c>
      <c r="C337" s="35" t="s">
        <v>4</v>
      </c>
      <c r="D337" s="82">
        <v>6</v>
      </c>
      <c r="E337" s="11">
        <v>17</v>
      </c>
      <c r="F337" s="16" t="s">
        <v>18</v>
      </c>
      <c r="G337" s="32" t="s">
        <v>27</v>
      </c>
      <c r="H337" s="533">
        <v>1228</v>
      </c>
      <c r="I337" s="521">
        <v>5392.6242125984254</v>
      </c>
      <c r="J337" s="521"/>
      <c r="K337" s="118">
        <v>2.0579999999999998</v>
      </c>
      <c r="L337" s="118">
        <v>44.93</v>
      </c>
      <c r="N337" s="453">
        <v>156.91914</v>
      </c>
      <c r="O337" s="453">
        <v>44.834040000000002</v>
      </c>
      <c r="P337" s="453">
        <v>201.75318000000001</v>
      </c>
      <c r="Q337" s="453">
        <v>89.668080000000003</v>
      </c>
      <c r="R337" s="454" t="s">
        <v>74</v>
      </c>
      <c r="Y337" s="536">
        <f t="shared" si="15"/>
        <v>0</v>
      </c>
      <c r="Z337" s="521">
        <v>201.75318000000001</v>
      </c>
      <c r="AH337" s="536">
        <f t="shared" si="16"/>
        <v>0</v>
      </c>
      <c r="AI337" s="536">
        <f t="shared" si="17"/>
        <v>0.20175318000000003</v>
      </c>
    </row>
    <row r="338" spans="1:35" x14ac:dyDescent="0.25">
      <c r="A338" s="4">
        <v>493764.244851998</v>
      </c>
      <c r="B338" s="4">
        <v>5181005.6034199903</v>
      </c>
      <c r="C338" s="35" t="s">
        <v>5</v>
      </c>
      <c r="D338" s="82">
        <v>1</v>
      </c>
      <c r="E338" s="11">
        <v>18</v>
      </c>
      <c r="F338" s="16" t="s">
        <v>18</v>
      </c>
      <c r="G338" s="32" t="s">
        <v>25</v>
      </c>
      <c r="H338" s="533">
        <v>433</v>
      </c>
      <c r="I338" s="521">
        <v>1901.4709153543306</v>
      </c>
      <c r="J338" s="521"/>
      <c r="K338" s="116">
        <v>3.5910000000000002</v>
      </c>
      <c r="L338" s="532">
        <v>59.16</v>
      </c>
      <c r="N338" s="453">
        <v>0</v>
      </c>
      <c r="O338" s="453">
        <v>145.71063000000001</v>
      </c>
      <c r="P338" s="453">
        <v>145.71063000000001</v>
      </c>
      <c r="Q338" s="453">
        <v>8.9668080000000003</v>
      </c>
      <c r="R338" s="454" t="s">
        <v>77</v>
      </c>
      <c r="Y338" s="536">
        <f t="shared" si="15"/>
        <v>0</v>
      </c>
      <c r="Z338" s="521">
        <v>145.71063000000001</v>
      </c>
      <c r="AH338" s="536">
        <f t="shared" si="16"/>
        <v>0</v>
      </c>
      <c r="AI338" s="536">
        <f t="shared" si="17"/>
        <v>0.14571063000000001</v>
      </c>
    </row>
    <row r="339" spans="1:35" x14ac:dyDescent="0.25">
      <c r="A339" s="4">
        <v>493796.168196999</v>
      </c>
      <c r="B339" s="4">
        <v>5181021.01633</v>
      </c>
      <c r="C339" s="35" t="s">
        <v>5</v>
      </c>
      <c r="D339" s="82">
        <v>2</v>
      </c>
      <c r="E339" s="11">
        <v>19</v>
      </c>
      <c r="F339" s="16" t="s">
        <v>18</v>
      </c>
      <c r="G339" s="32" t="s">
        <v>26</v>
      </c>
      <c r="H339" s="533">
        <v>112</v>
      </c>
      <c r="I339" s="521">
        <v>499.70479999999998</v>
      </c>
      <c r="J339" s="521"/>
      <c r="K339" s="118">
        <v>3.2949999999999999</v>
      </c>
      <c r="L339" s="118">
        <v>44.78</v>
      </c>
      <c r="N339" s="453">
        <v>0</v>
      </c>
      <c r="O339" s="453">
        <v>0</v>
      </c>
      <c r="P339" s="453">
        <v>0</v>
      </c>
      <c r="Q339" s="453">
        <v>246.58722</v>
      </c>
      <c r="R339" s="454" t="s">
        <v>80</v>
      </c>
      <c r="Y339" s="536">
        <f t="shared" si="15"/>
        <v>0</v>
      </c>
      <c r="Z339" s="521">
        <v>0</v>
      </c>
      <c r="AH339" s="536">
        <f t="shared" si="16"/>
        <v>0</v>
      </c>
      <c r="AI339" s="536">
        <f t="shared" si="17"/>
        <v>0</v>
      </c>
    </row>
    <row r="340" spans="1:35" x14ac:dyDescent="0.25">
      <c r="A340" s="4">
        <v>493828.07572000002</v>
      </c>
      <c r="B340" s="4">
        <v>5181021.2056799904</v>
      </c>
      <c r="C340" s="35" t="s">
        <v>5</v>
      </c>
      <c r="D340" s="82">
        <v>2</v>
      </c>
      <c r="E340" s="11">
        <v>20</v>
      </c>
      <c r="F340" s="16" t="s">
        <v>18</v>
      </c>
      <c r="G340" s="32" t="s">
        <v>26</v>
      </c>
      <c r="H340" s="533">
        <v>213</v>
      </c>
      <c r="I340" s="521">
        <v>950.3314499999999</v>
      </c>
      <c r="J340" s="521"/>
      <c r="K340" s="118">
        <v>3.31</v>
      </c>
      <c r="L340" s="118">
        <v>44.64</v>
      </c>
      <c r="N340" s="453">
        <v>0</v>
      </c>
      <c r="O340" s="453">
        <v>0</v>
      </c>
      <c r="P340" s="453">
        <v>0</v>
      </c>
      <c r="Q340" s="453">
        <v>246.58722</v>
      </c>
      <c r="R340" s="454" t="s">
        <v>80</v>
      </c>
      <c r="Y340" s="536">
        <f t="shared" si="15"/>
        <v>0</v>
      </c>
      <c r="Z340" s="521">
        <v>0</v>
      </c>
      <c r="AH340" s="536">
        <f t="shared" si="16"/>
        <v>0</v>
      </c>
      <c r="AI340" s="536">
        <f t="shared" si="17"/>
        <v>0</v>
      </c>
    </row>
    <row r="341" spans="1:35" x14ac:dyDescent="0.25">
      <c r="A341" s="4">
        <v>493861.715192998</v>
      </c>
      <c r="B341" s="4">
        <v>5181003.9557499904</v>
      </c>
      <c r="C341" s="35" t="s">
        <v>5</v>
      </c>
      <c r="D341" s="82">
        <v>4</v>
      </c>
      <c r="E341" s="11">
        <v>21</v>
      </c>
      <c r="F341" s="16" t="s">
        <v>18</v>
      </c>
      <c r="G341" s="32" t="s">
        <v>28</v>
      </c>
      <c r="H341" s="533">
        <v>959</v>
      </c>
      <c r="I341" s="521">
        <v>4211.3408956692911</v>
      </c>
      <c r="J341" s="521"/>
      <c r="K341" s="118">
        <v>1.397</v>
      </c>
      <c r="L341" s="118">
        <v>44.34</v>
      </c>
      <c r="N341" s="453">
        <v>123.29361</v>
      </c>
      <c r="O341" s="453">
        <v>44.834040000000002</v>
      </c>
      <c r="P341" s="453">
        <v>168.12765000000002</v>
      </c>
      <c r="Q341" s="453">
        <v>134.50211999999999</v>
      </c>
      <c r="R341" s="454" t="s">
        <v>81</v>
      </c>
      <c r="Y341" s="536">
        <f t="shared" si="15"/>
        <v>0</v>
      </c>
      <c r="Z341" s="521">
        <v>168.12765000000002</v>
      </c>
      <c r="AH341" s="536">
        <f t="shared" si="16"/>
        <v>0</v>
      </c>
      <c r="AI341" s="536">
        <f t="shared" si="17"/>
        <v>0.16812765000000002</v>
      </c>
    </row>
    <row r="342" spans="1:35" x14ac:dyDescent="0.25">
      <c r="A342" s="4">
        <v>493891.90376700001</v>
      </c>
      <c r="B342" s="4">
        <v>5181034.3639200004</v>
      </c>
      <c r="C342" s="35" t="s">
        <v>5</v>
      </c>
      <c r="D342" s="82">
        <v>4</v>
      </c>
      <c r="E342" s="11">
        <v>22</v>
      </c>
      <c r="F342" s="16" t="s">
        <v>18</v>
      </c>
      <c r="G342" s="32" t="s">
        <v>28</v>
      </c>
      <c r="H342" s="533">
        <v>581</v>
      </c>
      <c r="I342" s="521">
        <v>2551.3963090551179</v>
      </c>
      <c r="J342" s="521"/>
      <c r="K342" s="118">
        <v>1.42</v>
      </c>
      <c r="L342" s="118">
        <v>44.74</v>
      </c>
      <c r="N342" s="453">
        <v>123.29361</v>
      </c>
      <c r="O342" s="453">
        <v>44.834040000000002</v>
      </c>
      <c r="P342" s="453">
        <v>168.12765000000002</v>
      </c>
      <c r="Q342" s="453">
        <v>134.50211999999999</v>
      </c>
      <c r="R342" s="454" t="s">
        <v>81</v>
      </c>
      <c r="Y342" s="536">
        <f t="shared" si="15"/>
        <v>0</v>
      </c>
      <c r="Z342" s="521">
        <v>168.12765000000002</v>
      </c>
      <c r="AH342" s="536">
        <f t="shared" si="16"/>
        <v>0</v>
      </c>
      <c r="AI342" s="536">
        <f t="shared" si="17"/>
        <v>0.16812765000000002</v>
      </c>
    </row>
    <row r="343" spans="1:35" x14ac:dyDescent="0.25">
      <c r="A343" s="4">
        <v>493923.807727999</v>
      </c>
      <c r="B343" s="4">
        <v>5181031.1089899903</v>
      </c>
      <c r="C343" s="35" t="s">
        <v>5</v>
      </c>
      <c r="D343" s="82">
        <v>5</v>
      </c>
      <c r="E343" s="11">
        <v>23</v>
      </c>
      <c r="F343" s="16" t="s">
        <v>18</v>
      </c>
      <c r="G343" s="32" t="s">
        <v>24</v>
      </c>
      <c r="H343" s="533">
        <v>525</v>
      </c>
      <c r="I343" s="521">
        <v>2305.4785925196848</v>
      </c>
      <c r="J343" s="521"/>
      <c r="K343" s="118">
        <v>2.1459999999999999</v>
      </c>
      <c r="L343" s="118">
        <v>45.31</v>
      </c>
      <c r="N343" s="453">
        <v>0</v>
      </c>
      <c r="O343" s="453">
        <v>156.91914</v>
      </c>
      <c r="P343" s="453">
        <v>156.91914</v>
      </c>
      <c r="Q343" s="453">
        <v>112.08510000000001</v>
      </c>
      <c r="R343" s="454" t="s">
        <v>66</v>
      </c>
      <c r="Y343" s="536">
        <f t="shared" si="15"/>
        <v>0</v>
      </c>
      <c r="Z343" s="521">
        <v>156.91914</v>
      </c>
      <c r="AH343" s="536">
        <f t="shared" si="16"/>
        <v>0</v>
      </c>
      <c r="AI343" s="536">
        <f t="shared" si="17"/>
        <v>0.15691914000000001</v>
      </c>
    </row>
    <row r="344" spans="1:35" x14ac:dyDescent="0.25">
      <c r="A344" s="4">
        <v>493570.49415500002</v>
      </c>
      <c r="B344" s="4">
        <v>5181049.8085700003</v>
      </c>
      <c r="C344" s="35" t="s">
        <v>4</v>
      </c>
      <c r="D344" s="82">
        <v>1</v>
      </c>
      <c r="E344" s="11">
        <v>12</v>
      </c>
      <c r="F344" s="16" t="s">
        <v>19</v>
      </c>
      <c r="G344" s="32" t="s">
        <v>27</v>
      </c>
      <c r="H344" s="533">
        <v>883</v>
      </c>
      <c r="I344" s="521">
        <v>3877.5954232283461</v>
      </c>
      <c r="J344" s="521"/>
      <c r="K344" s="118">
        <v>2.6219999999999999</v>
      </c>
      <c r="L344" s="118">
        <v>44.95</v>
      </c>
      <c r="N344" s="453">
        <v>156.91914</v>
      </c>
      <c r="O344" s="453">
        <v>44.834040000000002</v>
      </c>
      <c r="P344" s="453">
        <v>201.75318000000001</v>
      </c>
      <c r="Q344" s="453">
        <v>89.668080000000003</v>
      </c>
      <c r="R344" s="454" t="s">
        <v>74</v>
      </c>
      <c r="Y344" s="536">
        <f t="shared" si="15"/>
        <v>0</v>
      </c>
      <c r="Z344" s="521">
        <v>201.75318000000001</v>
      </c>
      <c r="AH344" s="536">
        <f t="shared" si="16"/>
        <v>0</v>
      </c>
      <c r="AI344" s="536">
        <f t="shared" si="17"/>
        <v>0.20175318000000003</v>
      </c>
    </row>
    <row r="345" spans="1:35" x14ac:dyDescent="0.25">
      <c r="A345" s="4">
        <v>493603.45696400001</v>
      </c>
      <c r="B345" s="4">
        <v>5181049.5548099903</v>
      </c>
      <c r="C345" s="35" t="s">
        <v>4</v>
      </c>
      <c r="D345" s="82">
        <v>2</v>
      </c>
      <c r="E345" s="11">
        <v>13</v>
      </c>
      <c r="F345" s="16" t="s">
        <v>19</v>
      </c>
      <c r="G345" s="32" t="s">
        <v>27</v>
      </c>
      <c r="H345" s="533">
        <v>1078</v>
      </c>
      <c r="I345" s="521">
        <v>4733.9160433070865</v>
      </c>
      <c r="J345" s="521"/>
      <c r="K345" s="118">
        <v>2.0939999999999999</v>
      </c>
      <c r="L345" s="118">
        <v>44.6</v>
      </c>
      <c r="N345" s="453">
        <v>156.91914</v>
      </c>
      <c r="O345" s="453">
        <v>44.834040000000002</v>
      </c>
      <c r="P345" s="453">
        <v>201.75318000000001</v>
      </c>
      <c r="Q345" s="453">
        <v>89.668080000000003</v>
      </c>
      <c r="R345" s="454" t="s">
        <v>74</v>
      </c>
      <c r="Y345" s="536">
        <f t="shared" si="15"/>
        <v>0</v>
      </c>
      <c r="Z345" s="521">
        <v>201.75318000000001</v>
      </c>
      <c r="AH345" s="536">
        <f t="shared" si="16"/>
        <v>0</v>
      </c>
      <c r="AI345" s="536">
        <f t="shared" si="17"/>
        <v>0.20175318000000003</v>
      </c>
    </row>
    <row r="346" spans="1:35" x14ac:dyDescent="0.25">
      <c r="A346" s="4">
        <v>493635.37153300003</v>
      </c>
      <c r="B346" s="4">
        <v>5181056.5215800004</v>
      </c>
      <c r="C346" s="35" t="s">
        <v>4</v>
      </c>
      <c r="D346" s="82">
        <v>3</v>
      </c>
      <c r="E346" s="11">
        <v>14</v>
      </c>
      <c r="F346" s="16" t="s">
        <v>19</v>
      </c>
      <c r="G346" s="32" t="s">
        <v>27</v>
      </c>
      <c r="H346" s="533">
        <v>1078</v>
      </c>
      <c r="I346" s="521">
        <v>4733.9160433070865</v>
      </c>
      <c r="J346" s="521"/>
      <c r="K346" s="118">
        <v>2.1549999999999998</v>
      </c>
      <c r="L346" s="118">
        <v>45.42</v>
      </c>
      <c r="N346" s="453">
        <v>156.91914</v>
      </c>
      <c r="O346" s="453">
        <v>44.834040000000002</v>
      </c>
      <c r="P346" s="453">
        <v>201.75318000000001</v>
      </c>
      <c r="Q346" s="453">
        <v>89.668080000000003</v>
      </c>
      <c r="R346" s="454" t="s">
        <v>74</v>
      </c>
      <c r="Y346" s="536">
        <f t="shared" si="15"/>
        <v>0</v>
      </c>
      <c r="Z346" s="521">
        <v>201.75318000000001</v>
      </c>
      <c r="AH346" s="536">
        <f t="shared" si="16"/>
        <v>0</v>
      </c>
      <c r="AI346" s="536">
        <f t="shared" si="17"/>
        <v>0.20175318000000003</v>
      </c>
    </row>
    <row r="347" spans="1:35" x14ac:dyDescent="0.25">
      <c r="A347" s="4">
        <v>493667.269375998</v>
      </c>
      <c r="B347" s="4">
        <v>5181047.7091800002</v>
      </c>
      <c r="C347" s="35" t="s">
        <v>4</v>
      </c>
      <c r="D347" s="82">
        <v>4</v>
      </c>
      <c r="E347" s="11">
        <v>15</v>
      </c>
      <c r="F347" s="16" t="s">
        <v>19</v>
      </c>
      <c r="G347" s="32" t="s">
        <v>27</v>
      </c>
      <c r="H347" s="533">
        <v>1053</v>
      </c>
      <c r="I347" s="521">
        <v>4624.1313484251959</v>
      </c>
      <c r="J347" s="521"/>
      <c r="K347" s="118">
        <v>1.97</v>
      </c>
      <c r="L347" s="118">
        <v>45.17</v>
      </c>
      <c r="N347" s="453">
        <v>156.91914</v>
      </c>
      <c r="O347" s="453">
        <v>44.834040000000002</v>
      </c>
      <c r="P347" s="453">
        <v>201.75318000000001</v>
      </c>
      <c r="Q347" s="453">
        <v>89.668080000000003</v>
      </c>
      <c r="R347" s="454" t="s">
        <v>74</v>
      </c>
      <c r="Y347" s="536">
        <f t="shared" si="15"/>
        <v>0</v>
      </c>
      <c r="Z347" s="521">
        <v>201.75318000000001</v>
      </c>
      <c r="AH347" s="536">
        <f t="shared" si="16"/>
        <v>0</v>
      </c>
      <c r="AI347" s="536">
        <f t="shared" si="17"/>
        <v>0.20175318000000003</v>
      </c>
    </row>
    <row r="348" spans="1:35" x14ac:dyDescent="0.25">
      <c r="A348" s="4">
        <v>493700.38410800003</v>
      </c>
      <c r="B348" s="4">
        <v>5181054.1435000002</v>
      </c>
      <c r="C348" s="35" t="s">
        <v>4</v>
      </c>
      <c r="D348" s="82">
        <v>5</v>
      </c>
      <c r="E348" s="11">
        <v>16</v>
      </c>
      <c r="F348" s="16" t="s">
        <v>19</v>
      </c>
      <c r="G348" s="32" t="s">
        <v>27</v>
      </c>
      <c r="H348" s="533">
        <v>945</v>
      </c>
      <c r="I348" s="521">
        <v>4149.8614665354326</v>
      </c>
      <c r="J348" s="521"/>
      <c r="K348" s="118">
        <v>2.17</v>
      </c>
      <c r="L348" s="118">
        <v>45.3</v>
      </c>
      <c r="N348" s="453">
        <v>156.91914</v>
      </c>
      <c r="O348" s="453">
        <v>44.834040000000002</v>
      </c>
      <c r="P348" s="453">
        <v>201.75318000000001</v>
      </c>
      <c r="Q348" s="453">
        <v>89.668080000000003</v>
      </c>
      <c r="R348" s="454" t="s">
        <v>74</v>
      </c>
      <c r="Y348" s="536">
        <f t="shared" si="15"/>
        <v>0</v>
      </c>
      <c r="Z348" s="521">
        <v>201.75318000000001</v>
      </c>
      <c r="AH348" s="536">
        <f t="shared" si="16"/>
        <v>0</v>
      </c>
      <c r="AI348" s="536">
        <f t="shared" si="17"/>
        <v>0.20175318000000003</v>
      </c>
    </row>
    <row r="349" spans="1:35" x14ac:dyDescent="0.25">
      <c r="A349" s="4">
        <v>493731.095987999</v>
      </c>
      <c r="B349" s="4">
        <v>5181059.4211299904</v>
      </c>
      <c r="C349" s="35" t="s">
        <v>4</v>
      </c>
      <c r="D349" s="82">
        <v>5</v>
      </c>
      <c r="E349" s="11">
        <v>17</v>
      </c>
      <c r="F349" s="16" t="s">
        <v>19</v>
      </c>
      <c r="G349" s="32" t="s">
        <v>27</v>
      </c>
      <c r="H349" s="533">
        <v>1134</v>
      </c>
      <c r="I349" s="521">
        <v>4979.8337598425196</v>
      </c>
      <c r="J349" s="521"/>
      <c r="K349" s="118">
        <v>2.0840000000000001</v>
      </c>
      <c r="L349" s="118">
        <v>45.12</v>
      </c>
      <c r="N349" s="453">
        <v>156.91914</v>
      </c>
      <c r="O349" s="453">
        <v>44.834040000000002</v>
      </c>
      <c r="P349" s="453">
        <v>201.75318000000001</v>
      </c>
      <c r="Q349" s="453">
        <v>89.668080000000003</v>
      </c>
      <c r="R349" s="454" t="s">
        <v>74</v>
      </c>
      <c r="Y349" s="536">
        <f t="shared" si="15"/>
        <v>0</v>
      </c>
      <c r="Z349" s="521">
        <v>201.75318000000001</v>
      </c>
      <c r="AH349" s="536">
        <f t="shared" si="16"/>
        <v>0</v>
      </c>
      <c r="AI349" s="536">
        <f t="shared" si="17"/>
        <v>0.20175318000000003</v>
      </c>
    </row>
    <row r="350" spans="1:35" x14ac:dyDescent="0.25">
      <c r="A350" s="4">
        <v>493767.37831900001</v>
      </c>
      <c r="B350" s="4">
        <v>5181033.5277100001</v>
      </c>
      <c r="C350" s="35" t="s">
        <v>5</v>
      </c>
      <c r="D350" s="82">
        <v>1</v>
      </c>
      <c r="E350" s="11">
        <v>18</v>
      </c>
      <c r="F350" s="16" t="s">
        <v>19</v>
      </c>
      <c r="G350" s="32" t="s">
        <v>25</v>
      </c>
      <c r="H350" s="533">
        <v>451</v>
      </c>
      <c r="I350" s="521">
        <v>1980.515895669291</v>
      </c>
      <c r="J350" s="521"/>
      <c r="K350" s="116">
        <v>3.6040000000000001</v>
      </c>
      <c r="L350" s="532">
        <v>61.817999999999998</v>
      </c>
      <c r="N350" s="453">
        <v>0</v>
      </c>
      <c r="O350" s="453">
        <v>145.71063000000001</v>
      </c>
      <c r="P350" s="453">
        <v>145.71063000000001</v>
      </c>
      <c r="Q350" s="453">
        <v>8.9668080000000003</v>
      </c>
      <c r="R350" s="454" t="s">
        <v>77</v>
      </c>
      <c r="Y350" s="536">
        <f t="shared" si="15"/>
        <v>0</v>
      </c>
      <c r="Z350" s="521">
        <v>145.71063000000001</v>
      </c>
      <c r="AH350" s="536">
        <f t="shared" si="16"/>
        <v>0</v>
      </c>
      <c r="AI350" s="536">
        <f t="shared" si="17"/>
        <v>0.14571063000000001</v>
      </c>
    </row>
    <row r="351" spans="1:35" x14ac:dyDescent="0.25">
      <c r="A351" s="4">
        <v>493794.903391</v>
      </c>
      <c r="B351" s="4">
        <v>5181052.7986000003</v>
      </c>
      <c r="C351" s="35" t="s">
        <v>5</v>
      </c>
      <c r="D351" s="82">
        <v>1</v>
      </c>
      <c r="E351" s="11">
        <v>19</v>
      </c>
      <c r="F351" s="16" t="s">
        <v>19</v>
      </c>
      <c r="G351" s="32" t="s">
        <v>25</v>
      </c>
      <c r="H351" s="533">
        <v>424</v>
      </c>
      <c r="I351" s="521">
        <v>1861.9484251968502</v>
      </c>
      <c r="J351" s="521"/>
      <c r="K351" s="116">
        <v>3.5541</v>
      </c>
      <c r="L351" s="532">
        <v>61.33</v>
      </c>
      <c r="N351" s="453">
        <v>0</v>
      </c>
      <c r="O351" s="453">
        <v>145.71063000000001</v>
      </c>
      <c r="P351" s="453">
        <v>145.71063000000001</v>
      </c>
      <c r="Q351" s="453">
        <v>8.9668080000000003</v>
      </c>
      <c r="R351" s="454" t="s">
        <v>77</v>
      </c>
      <c r="Y351" s="536">
        <f t="shared" si="15"/>
        <v>0</v>
      </c>
      <c r="Z351" s="521">
        <v>145.71063000000001</v>
      </c>
      <c r="AH351" s="536">
        <f t="shared" si="16"/>
        <v>0</v>
      </c>
      <c r="AI351" s="536">
        <f t="shared" si="17"/>
        <v>0.14571063000000001</v>
      </c>
    </row>
    <row r="352" spans="1:35" x14ac:dyDescent="0.25">
      <c r="A352" s="4">
        <v>493826.81074599701</v>
      </c>
      <c r="B352" s="4">
        <v>5181052.9879400004</v>
      </c>
      <c r="C352" s="35" t="s">
        <v>5</v>
      </c>
      <c r="D352" s="82">
        <v>2</v>
      </c>
      <c r="E352" s="11">
        <v>20</v>
      </c>
      <c r="F352" s="16" t="s">
        <v>19</v>
      </c>
      <c r="G352" s="32" t="s">
        <v>26</v>
      </c>
      <c r="H352" s="533">
        <v>161</v>
      </c>
      <c r="I352" s="521">
        <v>718.32565</v>
      </c>
      <c r="J352" s="521"/>
      <c r="K352" s="118">
        <v>3.3650000000000002</v>
      </c>
      <c r="L352" s="118">
        <v>45.29</v>
      </c>
      <c r="N352" s="453">
        <v>0</v>
      </c>
      <c r="O352" s="453">
        <v>0</v>
      </c>
      <c r="P352" s="453">
        <v>0</v>
      </c>
      <c r="Q352" s="453">
        <v>246.58722</v>
      </c>
      <c r="R352" s="454" t="s">
        <v>80</v>
      </c>
      <c r="Y352" s="536">
        <f t="shared" si="15"/>
        <v>0</v>
      </c>
      <c r="Z352" s="521">
        <v>0</v>
      </c>
      <c r="AH352" s="536">
        <f t="shared" si="16"/>
        <v>0</v>
      </c>
      <c r="AI352" s="536">
        <f t="shared" si="17"/>
        <v>0</v>
      </c>
    </row>
    <row r="353" spans="1:35" x14ac:dyDescent="0.25">
      <c r="A353" s="4">
        <v>493858.701495999</v>
      </c>
      <c r="B353" s="4">
        <v>5181036.9536199803</v>
      </c>
      <c r="C353" s="35" t="s">
        <v>5</v>
      </c>
      <c r="D353" s="82">
        <v>3</v>
      </c>
      <c r="E353" s="11">
        <v>21</v>
      </c>
      <c r="F353" s="16" t="s">
        <v>19</v>
      </c>
      <c r="G353" s="32" t="s">
        <v>25</v>
      </c>
      <c r="H353" s="533">
        <v>340</v>
      </c>
      <c r="I353" s="521">
        <v>1493.0718503937007</v>
      </c>
      <c r="J353" s="521"/>
      <c r="K353" s="116">
        <v>3.8887</v>
      </c>
      <c r="L353" s="532">
        <v>60.917999999999999</v>
      </c>
      <c r="N353" s="453">
        <v>16.812764999999999</v>
      </c>
      <c r="O353" s="453">
        <v>125.535312</v>
      </c>
      <c r="P353" s="453">
        <v>142.34807700000002</v>
      </c>
      <c r="Q353" s="453">
        <v>11.20851</v>
      </c>
      <c r="R353" s="454" t="s">
        <v>77</v>
      </c>
      <c r="Y353" s="536">
        <f t="shared" si="15"/>
        <v>0</v>
      </c>
      <c r="Z353" s="521">
        <v>142.34807700000002</v>
      </c>
      <c r="AH353" s="536">
        <f t="shared" si="16"/>
        <v>0</v>
      </c>
      <c r="AI353" s="536">
        <f t="shared" si="17"/>
        <v>0.14234807700000002</v>
      </c>
    </row>
    <row r="354" spans="1:35" x14ac:dyDescent="0.25">
      <c r="A354" s="4">
        <v>493890.638457997</v>
      </c>
      <c r="B354" s="4">
        <v>5181066.1461699903</v>
      </c>
      <c r="C354" s="35" t="s">
        <v>5</v>
      </c>
      <c r="D354" s="82">
        <v>3</v>
      </c>
      <c r="E354" s="11">
        <v>22</v>
      </c>
      <c r="F354" s="16" t="s">
        <v>19</v>
      </c>
      <c r="G354" s="32" t="s">
        <v>25</v>
      </c>
      <c r="H354" s="533">
        <v>208</v>
      </c>
      <c r="I354" s="521">
        <v>913.40866141732283</v>
      </c>
      <c r="J354" s="521"/>
      <c r="K354" s="116">
        <v>4.0308999999999999</v>
      </c>
      <c r="L354" s="532">
        <v>59.116999999999997</v>
      </c>
      <c r="N354" s="453">
        <v>16.812764999999999</v>
      </c>
      <c r="O354" s="453">
        <v>125.535312</v>
      </c>
      <c r="P354" s="453">
        <v>142.34807700000002</v>
      </c>
      <c r="Q354" s="453">
        <v>11.20851</v>
      </c>
      <c r="R354" s="454" t="s">
        <v>77</v>
      </c>
      <c r="Y354" s="536">
        <f t="shared" si="15"/>
        <v>0</v>
      </c>
      <c r="Z354" s="521">
        <v>142.34807700000002</v>
      </c>
      <c r="AH354" s="536">
        <f t="shared" si="16"/>
        <v>0</v>
      </c>
      <c r="AI354" s="536">
        <f t="shared" si="17"/>
        <v>0.14234807700000002</v>
      </c>
    </row>
    <row r="355" spans="1:35" x14ac:dyDescent="0.25">
      <c r="A355" s="4">
        <v>493594.938430999</v>
      </c>
      <c r="B355" s="4">
        <v>5181067.5489800004</v>
      </c>
      <c r="C355" s="35" t="s">
        <v>4</v>
      </c>
      <c r="D355" s="82">
        <v>2</v>
      </c>
      <c r="E355" s="11">
        <v>13</v>
      </c>
      <c r="F355" s="16" t="s">
        <v>20</v>
      </c>
      <c r="G355" s="32" t="s">
        <v>27</v>
      </c>
      <c r="H355" s="533">
        <v>1037</v>
      </c>
      <c r="I355" s="521">
        <v>4553.8691437007865</v>
      </c>
      <c r="J355" s="521"/>
      <c r="K355" s="118">
        <v>1.8089999999999999</v>
      </c>
      <c r="L355" s="118">
        <v>44.89</v>
      </c>
      <c r="N355" s="453">
        <v>156.91914</v>
      </c>
      <c r="O355" s="453">
        <v>44.834040000000002</v>
      </c>
      <c r="P355" s="453">
        <v>201.75318000000001</v>
      </c>
      <c r="Q355" s="453">
        <v>89.668080000000003</v>
      </c>
      <c r="R355" s="454" t="s">
        <v>74</v>
      </c>
      <c r="Y355" s="536">
        <f t="shared" si="15"/>
        <v>0</v>
      </c>
      <c r="Z355" s="521">
        <v>201.75318000000001</v>
      </c>
      <c r="AH355" s="536">
        <f t="shared" si="16"/>
        <v>0</v>
      </c>
      <c r="AI355" s="536">
        <f t="shared" si="17"/>
        <v>0.20175318000000003</v>
      </c>
    </row>
    <row r="356" spans="1:35" x14ac:dyDescent="0.25">
      <c r="A356" s="4">
        <v>493626.398015999</v>
      </c>
      <c r="B356" s="4">
        <v>5181088.3120799903</v>
      </c>
      <c r="C356" s="35" t="s">
        <v>4</v>
      </c>
      <c r="D356" s="82">
        <v>2</v>
      </c>
      <c r="E356" s="11">
        <v>14</v>
      </c>
      <c r="F356" s="16" t="s">
        <v>20</v>
      </c>
      <c r="G356" s="32" t="s">
        <v>27</v>
      </c>
      <c r="H356" s="533">
        <v>903</v>
      </c>
      <c r="I356" s="521">
        <v>3965.4231791338575</v>
      </c>
      <c r="J356" s="521"/>
      <c r="K356" s="118">
        <v>1.9079999999999999</v>
      </c>
      <c r="L356" s="118">
        <v>45.55</v>
      </c>
      <c r="N356" s="453">
        <v>156.91914</v>
      </c>
      <c r="O356" s="453">
        <v>44.834040000000002</v>
      </c>
      <c r="P356" s="453">
        <v>201.75318000000001</v>
      </c>
      <c r="Q356" s="453">
        <v>89.668080000000003</v>
      </c>
      <c r="R356" s="454" t="s">
        <v>74</v>
      </c>
      <c r="Y356" s="536">
        <f t="shared" si="15"/>
        <v>0</v>
      </c>
      <c r="Z356" s="521">
        <v>201.75318000000001</v>
      </c>
      <c r="AH356" s="536">
        <f t="shared" si="16"/>
        <v>0</v>
      </c>
      <c r="AI356" s="536">
        <f t="shared" si="17"/>
        <v>0.20175318000000003</v>
      </c>
    </row>
    <row r="357" spans="1:35" x14ac:dyDescent="0.25">
      <c r="A357" s="4">
        <v>493658.29567700002</v>
      </c>
      <c r="B357" s="4">
        <v>5181079.4996199803</v>
      </c>
      <c r="C357" s="35" t="s">
        <v>4</v>
      </c>
      <c r="D357" s="82">
        <v>3</v>
      </c>
      <c r="E357" s="11">
        <v>15</v>
      </c>
      <c r="F357" s="16" t="s">
        <v>20</v>
      </c>
      <c r="G357" s="32" t="s">
        <v>27</v>
      </c>
      <c r="H357" s="533">
        <v>861</v>
      </c>
      <c r="I357" s="521">
        <v>3780.9848917322834</v>
      </c>
      <c r="J357" s="521"/>
      <c r="K357" s="118">
        <v>2.081</v>
      </c>
      <c r="L357" s="118">
        <v>45.75</v>
      </c>
      <c r="N357" s="453">
        <v>156.91914</v>
      </c>
      <c r="O357" s="453">
        <v>44.834040000000002</v>
      </c>
      <c r="P357" s="453">
        <v>201.75318000000001</v>
      </c>
      <c r="Q357" s="453">
        <v>89.668080000000003</v>
      </c>
      <c r="R357" s="454" t="s">
        <v>74</v>
      </c>
      <c r="Y357" s="536">
        <f t="shared" si="15"/>
        <v>0</v>
      </c>
      <c r="Z357" s="521">
        <v>201.75318000000001</v>
      </c>
      <c r="AH357" s="536">
        <f t="shared" si="16"/>
        <v>0</v>
      </c>
      <c r="AI357" s="536">
        <f t="shared" si="17"/>
        <v>0.20175318000000003</v>
      </c>
    </row>
    <row r="358" spans="1:35" x14ac:dyDescent="0.25">
      <c r="A358" s="4">
        <v>493690.210724</v>
      </c>
      <c r="B358" s="4">
        <v>5181087.1334199803</v>
      </c>
      <c r="C358" s="35" t="s">
        <v>4</v>
      </c>
      <c r="D358" s="82">
        <v>4</v>
      </c>
      <c r="E358" s="11">
        <v>16</v>
      </c>
      <c r="F358" s="16" t="s">
        <v>20</v>
      </c>
      <c r="G358" s="32" t="s">
        <v>27</v>
      </c>
      <c r="H358" s="533">
        <v>829</v>
      </c>
      <c r="I358" s="521">
        <v>3640.4604822834644</v>
      </c>
      <c r="J358" s="521"/>
      <c r="K358" s="118">
        <v>1.982</v>
      </c>
      <c r="L358" s="118">
        <v>45.16</v>
      </c>
      <c r="N358" s="453">
        <v>156.91914</v>
      </c>
      <c r="O358" s="453">
        <v>44.834040000000002</v>
      </c>
      <c r="P358" s="453">
        <v>201.75318000000001</v>
      </c>
      <c r="Q358" s="453">
        <v>89.668080000000003</v>
      </c>
      <c r="R358" s="454" t="s">
        <v>74</v>
      </c>
      <c r="Y358" s="536">
        <f t="shared" si="15"/>
        <v>0</v>
      </c>
      <c r="Z358" s="521">
        <v>201.75318000000001</v>
      </c>
      <c r="AH358" s="536">
        <f t="shared" si="16"/>
        <v>0</v>
      </c>
      <c r="AI358" s="536">
        <f t="shared" si="17"/>
        <v>0.20175318000000003</v>
      </c>
    </row>
    <row r="359" spans="1:35" x14ac:dyDescent="0.25">
      <c r="A359" s="4">
        <v>493719.72291200003</v>
      </c>
      <c r="B359" s="4">
        <v>5181093.2106900001</v>
      </c>
      <c r="C359" s="35" t="s">
        <v>4</v>
      </c>
      <c r="D359" s="82">
        <v>4</v>
      </c>
      <c r="E359" s="11">
        <v>17</v>
      </c>
      <c r="F359" s="16" t="s">
        <v>20</v>
      </c>
      <c r="G359" s="32" t="s">
        <v>27</v>
      </c>
      <c r="H359" s="533">
        <v>988</v>
      </c>
      <c r="I359" s="521">
        <v>4338.6911417322835</v>
      </c>
      <c r="J359" s="521"/>
      <c r="K359" s="118">
        <v>2.0430000000000001</v>
      </c>
      <c r="L359" s="118">
        <v>45.6</v>
      </c>
      <c r="N359" s="453">
        <v>156.91914</v>
      </c>
      <c r="O359" s="453">
        <v>44.834040000000002</v>
      </c>
      <c r="P359" s="453">
        <v>201.75318000000001</v>
      </c>
      <c r="Q359" s="453">
        <v>89.668080000000003</v>
      </c>
      <c r="R359" s="454" t="s">
        <v>74</v>
      </c>
      <c r="Y359" s="536">
        <f t="shared" si="15"/>
        <v>0</v>
      </c>
      <c r="Z359" s="521">
        <v>201.75318000000001</v>
      </c>
      <c r="AH359" s="536">
        <f t="shared" si="16"/>
        <v>0</v>
      </c>
      <c r="AI359" s="536">
        <f t="shared" si="17"/>
        <v>0.20175318000000003</v>
      </c>
    </row>
    <row r="360" spans="1:35" x14ac:dyDescent="0.25">
      <c r="A360" s="4">
        <v>493754.005991999</v>
      </c>
      <c r="B360" s="4">
        <v>5181069.176</v>
      </c>
      <c r="C360" s="35" t="s">
        <v>4</v>
      </c>
      <c r="D360" s="82">
        <v>6</v>
      </c>
      <c r="E360" s="11">
        <v>18</v>
      </c>
      <c r="F360" s="16" t="s">
        <v>20</v>
      </c>
      <c r="G360" s="32" t="s">
        <v>27</v>
      </c>
      <c r="H360" s="533">
        <v>1097</v>
      </c>
      <c r="I360" s="521">
        <v>4817.3524114173224</v>
      </c>
      <c r="J360" s="521"/>
      <c r="K360" s="118">
        <v>1.786</v>
      </c>
      <c r="L360" s="118">
        <v>45.28</v>
      </c>
      <c r="N360" s="453">
        <v>156.91914</v>
      </c>
      <c r="O360" s="453">
        <v>44.834040000000002</v>
      </c>
      <c r="P360" s="453">
        <v>201.75318000000001</v>
      </c>
      <c r="Q360" s="453">
        <v>89.668080000000003</v>
      </c>
      <c r="R360" s="454" t="s">
        <v>74</v>
      </c>
      <c r="Y360" s="536">
        <f t="shared" si="15"/>
        <v>0</v>
      </c>
      <c r="Z360" s="521">
        <v>201.75318000000001</v>
      </c>
      <c r="AH360" s="536">
        <f t="shared" si="16"/>
        <v>0</v>
      </c>
      <c r="AI360" s="536">
        <f t="shared" si="17"/>
        <v>0.20175318000000003</v>
      </c>
    </row>
    <row r="361" spans="1:35" x14ac:dyDescent="0.25">
      <c r="A361" s="4">
        <v>493785.92902500002</v>
      </c>
      <c r="B361" s="4">
        <v>5181084.5888499804</v>
      </c>
      <c r="C361" s="35" t="s">
        <v>4</v>
      </c>
      <c r="D361" s="82">
        <v>6</v>
      </c>
      <c r="E361" s="11">
        <v>19</v>
      </c>
      <c r="F361" s="16" t="s">
        <v>20</v>
      </c>
      <c r="G361" s="32" t="s">
        <v>27</v>
      </c>
      <c r="H361" s="533">
        <v>855</v>
      </c>
      <c r="I361" s="521">
        <v>3754.6365649606296</v>
      </c>
      <c r="J361" s="521"/>
      <c r="K361" s="118">
        <v>2.36</v>
      </c>
      <c r="L361" s="118">
        <v>44.48</v>
      </c>
      <c r="N361" s="453">
        <v>156.91914</v>
      </c>
      <c r="O361" s="453">
        <v>44.834040000000002</v>
      </c>
      <c r="P361" s="453">
        <v>201.75318000000001</v>
      </c>
      <c r="Q361" s="453">
        <v>89.668080000000003</v>
      </c>
      <c r="R361" s="454" t="s">
        <v>74</v>
      </c>
      <c r="Y361" s="536">
        <f t="shared" si="15"/>
        <v>0</v>
      </c>
      <c r="Z361" s="521">
        <v>201.75318000000001</v>
      </c>
      <c r="AH361" s="536">
        <f t="shared" si="16"/>
        <v>0</v>
      </c>
      <c r="AI361" s="536">
        <f t="shared" si="17"/>
        <v>0.20175318000000003</v>
      </c>
    </row>
    <row r="362" spans="1:35" x14ac:dyDescent="0.25">
      <c r="A362" s="4">
        <v>493817.836210999</v>
      </c>
      <c r="B362" s="4">
        <v>5181084.7781400001</v>
      </c>
      <c r="C362" s="35" t="s">
        <v>5</v>
      </c>
      <c r="D362" s="82">
        <v>1</v>
      </c>
      <c r="E362" s="11">
        <v>20</v>
      </c>
      <c r="F362" s="16" t="s">
        <v>20</v>
      </c>
      <c r="G362" s="32" t="s">
        <v>25</v>
      </c>
      <c r="H362" s="533">
        <v>296</v>
      </c>
      <c r="I362" s="521">
        <v>1299.8507874015745</v>
      </c>
      <c r="J362" s="521"/>
      <c r="K362" s="116">
        <v>3.3645999999999998</v>
      </c>
      <c r="L362" s="532">
        <v>60.637999999999998</v>
      </c>
      <c r="N362" s="453">
        <v>0</v>
      </c>
      <c r="O362" s="453">
        <v>145.71063000000001</v>
      </c>
      <c r="P362" s="453">
        <v>145.71063000000001</v>
      </c>
      <c r="Q362" s="453">
        <v>8.9668080000000003</v>
      </c>
      <c r="R362" s="454" t="s">
        <v>77</v>
      </c>
      <c r="Y362" s="536">
        <f t="shared" si="15"/>
        <v>0</v>
      </c>
      <c r="Z362" s="521">
        <v>145.71063000000001</v>
      </c>
      <c r="AH362" s="536">
        <f t="shared" si="16"/>
        <v>0</v>
      </c>
      <c r="AI362" s="536">
        <f t="shared" si="17"/>
        <v>0.14571063000000001</v>
      </c>
    </row>
    <row r="363" spans="1:35" x14ac:dyDescent="0.25">
      <c r="A363" s="4">
        <v>493849.726767999</v>
      </c>
      <c r="B363" s="4">
        <v>5181068.7437699903</v>
      </c>
      <c r="C363" s="35" t="s">
        <v>5</v>
      </c>
      <c r="D363" s="82">
        <v>2</v>
      </c>
      <c r="E363" s="11">
        <v>21</v>
      </c>
      <c r="F363" s="16" t="s">
        <v>20</v>
      </c>
      <c r="G363" s="32" t="s">
        <v>26</v>
      </c>
      <c r="H363" s="533">
        <v>63</v>
      </c>
      <c r="I363" s="521">
        <v>281.08394999999996</v>
      </c>
      <c r="J363" s="521"/>
      <c r="K363" s="118">
        <v>3.6520000000000001</v>
      </c>
      <c r="L363" s="118">
        <v>45.1</v>
      </c>
      <c r="N363" s="453">
        <v>0</v>
      </c>
      <c r="O363" s="453">
        <v>0</v>
      </c>
      <c r="P363" s="453">
        <v>0</v>
      </c>
      <c r="Q363" s="453">
        <v>246.58722</v>
      </c>
      <c r="R363" s="454" t="s">
        <v>80</v>
      </c>
      <c r="Y363" s="536">
        <f t="shared" si="15"/>
        <v>0</v>
      </c>
      <c r="Z363" s="521">
        <v>0</v>
      </c>
      <c r="AH363" s="536">
        <f t="shared" si="16"/>
        <v>0</v>
      </c>
      <c r="AI363" s="536">
        <f t="shared" si="17"/>
        <v>0</v>
      </c>
    </row>
    <row r="364" spans="1:35" x14ac:dyDescent="0.25">
      <c r="A364" s="4">
        <v>493648.355764999</v>
      </c>
      <c r="B364" s="4">
        <v>5181104.3018699903</v>
      </c>
      <c r="C364" s="35" t="s">
        <v>4</v>
      </c>
      <c r="D364" s="82">
        <v>2</v>
      </c>
      <c r="E364" s="11">
        <v>15</v>
      </c>
      <c r="F364" s="16" t="s">
        <v>21</v>
      </c>
      <c r="G364" s="32" t="s">
        <v>27</v>
      </c>
      <c r="H364" s="533">
        <v>741</v>
      </c>
      <c r="I364" s="521">
        <v>3254.0183562992124</v>
      </c>
      <c r="J364" s="521"/>
      <c r="K364" s="118">
        <v>2.7679999999999998</v>
      </c>
      <c r="L364" s="118">
        <v>45.94</v>
      </c>
      <c r="N364" s="453">
        <v>156.91914</v>
      </c>
      <c r="O364" s="453">
        <v>44.834040000000002</v>
      </c>
      <c r="P364" s="453">
        <v>201.75318000000001</v>
      </c>
      <c r="Q364" s="453">
        <v>89.668080000000003</v>
      </c>
      <c r="R364" s="454" t="s">
        <v>74</v>
      </c>
      <c r="Y364" s="536">
        <f t="shared" si="15"/>
        <v>0</v>
      </c>
      <c r="Z364" s="521">
        <v>201.75318000000001</v>
      </c>
      <c r="AH364" s="536">
        <f t="shared" si="16"/>
        <v>0</v>
      </c>
      <c r="AI364" s="536">
        <f t="shared" si="17"/>
        <v>0.20175318000000003</v>
      </c>
    </row>
    <row r="365" spans="1:35" x14ac:dyDescent="0.25">
      <c r="A365" s="4">
        <v>493681.925006998</v>
      </c>
      <c r="B365" s="4">
        <v>5181110.7360899802</v>
      </c>
      <c r="C365" s="35" t="s">
        <v>4</v>
      </c>
      <c r="D365" s="82">
        <v>3</v>
      </c>
      <c r="E365" s="11">
        <v>16</v>
      </c>
      <c r="F365" s="16" t="s">
        <v>21</v>
      </c>
      <c r="G365" s="32" t="s">
        <v>27</v>
      </c>
      <c r="H365" s="533">
        <v>833</v>
      </c>
      <c r="I365" s="521">
        <v>3658.0260334645668</v>
      </c>
      <c r="J365" s="521"/>
      <c r="K365" s="118">
        <v>2.3359999999999999</v>
      </c>
      <c r="L365" s="118">
        <v>45.28</v>
      </c>
      <c r="N365" s="453">
        <v>156.91914</v>
      </c>
      <c r="O365" s="453">
        <v>44.834040000000002</v>
      </c>
      <c r="P365" s="453">
        <v>201.75318000000001</v>
      </c>
      <c r="Q365" s="453">
        <v>89.668080000000003</v>
      </c>
      <c r="R365" s="454" t="s">
        <v>74</v>
      </c>
      <c r="Y365" s="536">
        <f t="shared" si="15"/>
        <v>0</v>
      </c>
      <c r="Z365" s="521">
        <v>201.75318000000001</v>
      </c>
      <c r="AH365" s="536">
        <f t="shared" si="16"/>
        <v>0</v>
      </c>
      <c r="AI365" s="536">
        <f t="shared" si="17"/>
        <v>0.20175318000000003</v>
      </c>
    </row>
    <row r="366" spans="1:35" x14ac:dyDescent="0.25">
      <c r="A366" s="4">
        <v>493712.774829</v>
      </c>
      <c r="B366" s="4">
        <v>5181114.8141000001</v>
      </c>
      <c r="C366" s="35" t="s">
        <v>4</v>
      </c>
      <c r="D366" s="82">
        <v>4</v>
      </c>
      <c r="E366" s="11">
        <v>17</v>
      </c>
      <c r="F366" s="16" t="s">
        <v>21</v>
      </c>
      <c r="G366" s="32" t="s">
        <v>27</v>
      </c>
      <c r="H366" s="533">
        <v>605</v>
      </c>
      <c r="I366" s="521">
        <v>2656.789616141732</v>
      </c>
      <c r="J366" s="521"/>
      <c r="K366" s="118">
        <v>2.746</v>
      </c>
      <c r="L366" s="118">
        <v>45.86</v>
      </c>
      <c r="N366" s="453">
        <v>156.91914</v>
      </c>
      <c r="O366" s="453">
        <v>44.834040000000002</v>
      </c>
      <c r="P366" s="453">
        <v>201.75318000000001</v>
      </c>
      <c r="Q366" s="453">
        <v>89.668080000000003</v>
      </c>
      <c r="R366" s="454" t="s">
        <v>74</v>
      </c>
      <c r="Y366" s="536">
        <f t="shared" si="15"/>
        <v>0</v>
      </c>
      <c r="Z366" s="521">
        <v>201.75318000000001</v>
      </c>
      <c r="AH366" s="536">
        <f t="shared" si="16"/>
        <v>0</v>
      </c>
      <c r="AI366" s="536">
        <f t="shared" si="17"/>
        <v>0.20175318000000003</v>
      </c>
    </row>
    <row r="367" spans="1:35" x14ac:dyDescent="0.25">
      <c r="A367" s="4">
        <v>493745.871519999</v>
      </c>
      <c r="B367" s="4">
        <v>5181100.9654400004</v>
      </c>
      <c r="C367" s="35" t="s">
        <v>4</v>
      </c>
      <c r="D367" s="82">
        <v>5</v>
      </c>
      <c r="E367" s="11">
        <v>18</v>
      </c>
      <c r="F367" s="16" t="s">
        <v>21</v>
      </c>
      <c r="G367" s="32" t="s">
        <v>27</v>
      </c>
      <c r="H367" s="533">
        <v>881</v>
      </c>
      <c r="I367" s="521">
        <v>3868.8126476377947</v>
      </c>
      <c r="J367" s="521"/>
      <c r="K367" s="118">
        <v>2.028</v>
      </c>
      <c r="L367" s="118">
        <v>44.57</v>
      </c>
      <c r="N367" s="453">
        <v>156.91914</v>
      </c>
      <c r="O367" s="453">
        <v>44.834040000000002</v>
      </c>
      <c r="P367" s="453">
        <v>201.75318000000001</v>
      </c>
      <c r="Q367" s="453">
        <v>89.668080000000003</v>
      </c>
      <c r="R367" s="454" t="s">
        <v>74</v>
      </c>
      <c r="Y367" s="536">
        <f t="shared" si="15"/>
        <v>0</v>
      </c>
      <c r="Z367" s="521">
        <v>201.75318000000001</v>
      </c>
      <c r="AH367" s="536">
        <f t="shared" si="16"/>
        <v>0</v>
      </c>
      <c r="AI367" s="536">
        <f t="shared" si="17"/>
        <v>0.20175318000000003</v>
      </c>
    </row>
    <row r="368" spans="1:35" x14ac:dyDescent="0.25">
      <c r="A368" s="4">
        <v>493780.193463</v>
      </c>
      <c r="B368" s="4">
        <v>5181114.7788800001</v>
      </c>
      <c r="C368" s="35" t="s">
        <v>4</v>
      </c>
      <c r="D368" s="82">
        <v>6</v>
      </c>
      <c r="E368" s="11">
        <v>19</v>
      </c>
      <c r="F368" s="16" t="s">
        <v>21</v>
      </c>
      <c r="G368" s="32" t="s">
        <v>27</v>
      </c>
      <c r="H368" s="118">
        <v>0</v>
      </c>
      <c r="I368" s="118">
        <v>0</v>
      </c>
      <c r="J368" s="118"/>
      <c r="K368" s="118">
        <v>0</v>
      </c>
      <c r="L368" s="118">
        <v>0</v>
      </c>
      <c r="N368" s="453">
        <v>156.91914</v>
      </c>
      <c r="O368" s="453">
        <v>44.834040000000002</v>
      </c>
      <c r="P368" s="453">
        <v>201.75318000000001</v>
      </c>
      <c r="Q368" s="453">
        <v>89.668080000000003</v>
      </c>
      <c r="R368" s="454" t="s">
        <v>74</v>
      </c>
      <c r="Y368" s="536">
        <f t="shared" si="15"/>
        <v>0</v>
      </c>
      <c r="Z368" s="521">
        <v>201.75318000000001</v>
      </c>
      <c r="AH368" s="536">
        <f t="shared" si="16"/>
        <v>0</v>
      </c>
      <c r="AI368" s="536">
        <f t="shared" si="17"/>
        <v>0.20175318000000003</v>
      </c>
    </row>
    <row r="369" spans="1:35" x14ac:dyDescent="0.25">
      <c r="A369" s="4">
        <v>493809.70142300002</v>
      </c>
      <c r="B369" s="4">
        <v>5181116.5674999803</v>
      </c>
      <c r="C369" s="35" t="s">
        <v>4</v>
      </c>
      <c r="D369" s="82">
        <v>6</v>
      </c>
      <c r="E369" s="11">
        <v>20</v>
      </c>
      <c r="F369" s="16" t="s">
        <v>21</v>
      </c>
      <c r="G369" s="32" t="s">
        <v>27</v>
      </c>
      <c r="H369" s="118">
        <v>0</v>
      </c>
      <c r="I369" s="118">
        <v>0</v>
      </c>
      <c r="J369" s="118"/>
      <c r="K369" s="118">
        <v>0</v>
      </c>
      <c r="L369" s="118">
        <v>0</v>
      </c>
      <c r="N369" s="453">
        <v>156.91914</v>
      </c>
      <c r="O369" s="453">
        <v>44.834040000000002</v>
      </c>
      <c r="P369" s="453">
        <v>201.75318000000001</v>
      </c>
      <c r="Q369" s="453">
        <v>89.668080000000003</v>
      </c>
      <c r="R369" s="454" t="s">
        <v>74</v>
      </c>
      <c r="Y369" s="536">
        <f t="shared" si="15"/>
        <v>0</v>
      </c>
      <c r="Z369" s="521">
        <v>201.75318000000001</v>
      </c>
      <c r="AH369" s="536">
        <f t="shared" si="16"/>
        <v>0</v>
      </c>
      <c r="AI369" s="536">
        <f t="shared" si="17"/>
        <v>0.20175318000000003</v>
      </c>
    </row>
    <row r="370" spans="1:35" x14ac:dyDescent="0.25">
      <c r="A370" s="4">
        <v>493841.59178900003</v>
      </c>
      <c r="B370" s="4">
        <v>5181100.5330800004</v>
      </c>
      <c r="C370" s="22" t="s">
        <v>5</v>
      </c>
      <c r="D370" s="82">
        <v>1</v>
      </c>
      <c r="E370" s="11">
        <v>21</v>
      </c>
      <c r="F370" s="16" t="s">
        <v>21</v>
      </c>
      <c r="G370" s="32" t="s">
        <v>25</v>
      </c>
      <c r="H370" s="533">
        <v>211</v>
      </c>
      <c r="I370" s="521">
        <v>926.58282480314949</v>
      </c>
      <c r="J370" s="521"/>
      <c r="K370" s="116">
        <v>3.7774999999999999</v>
      </c>
      <c r="L370" s="532">
        <v>60.148000000000003</v>
      </c>
      <c r="N370" s="453">
        <v>0</v>
      </c>
      <c r="O370" s="453">
        <v>145.71063000000001</v>
      </c>
      <c r="P370" s="453">
        <v>145.71063000000001</v>
      </c>
      <c r="Q370" s="453">
        <v>8.9668080000000003</v>
      </c>
      <c r="R370" s="454" t="s">
        <v>77</v>
      </c>
      <c r="Y370" s="536">
        <f t="shared" si="15"/>
        <v>0</v>
      </c>
      <c r="Z370" s="521">
        <v>145.71063000000001</v>
      </c>
      <c r="AH370" s="536">
        <f t="shared" si="16"/>
        <v>0</v>
      </c>
      <c r="AI370" s="536">
        <f t="shared" si="17"/>
        <v>0.14571063000000001</v>
      </c>
    </row>
    <row r="371" spans="1:35" x14ac:dyDescent="0.25">
      <c r="I371" s="521"/>
      <c r="J371" s="521"/>
      <c r="N371" s="453"/>
      <c r="O371" s="453"/>
      <c r="P371" s="452"/>
      <c r="Q371" s="452"/>
      <c r="R371" s="452"/>
    </row>
    <row r="372" spans="1:35" x14ac:dyDescent="0.25">
      <c r="I372" s="521"/>
      <c r="J372" s="521"/>
      <c r="N372" s="453"/>
      <c r="O372" s="453"/>
      <c r="P372" s="452"/>
      <c r="Q372" s="452"/>
      <c r="R372" s="452"/>
    </row>
    <row r="373" spans="1:35" x14ac:dyDescent="0.25">
      <c r="I373" s="521"/>
      <c r="J373" s="521"/>
      <c r="N373" s="453"/>
      <c r="O373" s="453"/>
      <c r="P373" s="452"/>
      <c r="Q373" s="452"/>
      <c r="R373" s="452"/>
    </row>
    <row r="374" spans="1:35" x14ac:dyDescent="0.25">
      <c r="I374" s="521"/>
      <c r="J374" s="521"/>
      <c r="N374" s="453"/>
      <c r="O374" s="453"/>
      <c r="P374" s="452"/>
      <c r="Q374" s="452"/>
      <c r="R374" s="452"/>
    </row>
    <row r="375" spans="1:35" x14ac:dyDescent="0.25">
      <c r="I375" s="521"/>
      <c r="J375" s="521"/>
      <c r="N375" s="453"/>
      <c r="O375" s="453"/>
      <c r="P375" s="452"/>
      <c r="Q375" s="452"/>
      <c r="R375" s="452"/>
    </row>
    <row r="376" spans="1:35" x14ac:dyDescent="0.25">
      <c r="I376" s="521"/>
      <c r="J376" s="521"/>
      <c r="N376" s="453"/>
      <c r="O376" s="453"/>
      <c r="P376" s="452"/>
      <c r="Q376" s="452"/>
      <c r="R376" s="452"/>
    </row>
    <row r="377" spans="1:35" x14ac:dyDescent="0.25">
      <c r="I377" s="521"/>
      <c r="J377" s="521"/>
      <c r="N377" s="453"/>
      <c r="O377" s="453"/>
      <c r="P377" s="452"/>
      <c r="Q377" s="452"/>
      <c r="R377" s="452"/>
    </row>
    <row r="378" spans="1:35" x14ac:dyDescent="0.25">
      <c r="I378" s="521"/>
      <c r="J378" s="521"/>
      <c r="N378" s="453"/>
      <c r="O378" s="453"/>
      <c r="P378" s="452"/>
      <c r="Q378" s="452"/>
      <c r="R378" s="452"/>
    </row>
    <row r="379" spans="1:35" x14ac:dyDescent="0.25">
      <c r="I379" s="521"/>
      <c r="J379" s="521"/>
      <c r="N379" s="453"/>
      <c r="O379" s="453"/>
      <c r="P379" s="452"/>
      <c r="Q379" s="452"/>
      <c r="R379" s="452"/>
    </row>
    <row r="380" spans="1:35" x14ac:dyDescent="0.25">
      <c r="I380" s="521"/>
      <c r="J380" s="521"/>
      <c r="N380" s="453"/>
      <c r="O380" s="453"/>
      <c r="P380" s="452"/>
      <c r="Q380" s="452"/>
      <c r="R380" s="452"/>
    </row>
    <row r="381" spans="1:35" x14ac:dyDescent="0.25">
      <c r="I381" s="521"/>
      <c r="J381" s="521"/>
      <c r="N381" s="453"/>
      <c r="O381" s="453"/>
      <c r="P381" s="452"/>
      <c r="Q381" s="452"/>
      <c r="R381" s="452"/>
    </row>
    <row r="382" spans="1:35" x14ac:dyDescent="0.25">
      <c r="I382" s="521"/>
      <c r="J382" s="521"/>
      <c r="N382" s="453"/>
      <c r="O382" s="453"/>
      <c r="P382" s="452"/>
      <c r="Q382" s="452"/>
      <c r="R382" s="452"/>
    </row>
    <row r="383" spans="1:35" x14ac:dyDescent="0.25">
      <c r="I383" s="521"/>
      <c r="J383" s="521"/>
      <c r="N383" s="453"/>
      <c r="O383" s="453"/>
      <c r="P383" s="452"/>
      <c r="Q383" s="452"/>
      <c r="R383" s="452"/>
    </row>
    <row r="384" spans="1:35" x14ac:dyDescent="0.25">
      <c r="I384" s="521"/>
      <c r="J384" s="521"/>
      <c r="N384" s="453"/>
      <c r="O384" s="453"/>
      <c r="P384" s="452"/>
      <c r="Q384" s="452"/>
      <c r="R384" s="452"/>
    </row>
    <row r="385" spans="9:18" x14ac:dyDescent="0.25">
      <c r="I385" s="521"/>
      <c r="J385" s="521"/>
      <c r="N385" s="453"/>
      <c r="O385" s="453"/>
      <c r="P385" s="452"/>
      <c r="Q385" s="452"/>
      <c r="R385" s="452"/>
    </row>
    <row r="386" spans="9:18" x14ac:dyDescent="0.25">
      <c r="I386" s="521"/>
      <c r="J386" s="521"/>
      <c r="N386" s="453"/>
      <c r="O386" s="453"/>
      <c r="P386" s="452"/>
      <c r="Q386" s="452"/>
      <c r="R386" s="452"/>
    </row>
    <row r="387" spans="9:18" x14ac:dyDescent="0.25">
      <c r="I387" s="521"/>
      <c r="J387" s="521"/>
      <c r="N387" s="453"/>
      <c r="O387" s="453"/>
      <c r="P387" s="452"/>
      <c r="Q387" s="452"/>
      <c r="R387" s="452"/>
    </row>
    <row r="388" spans="9:18" x14ac:dyDescent="0.25">
      <c r="I388" s="521"/>
      <c r="J388" s="521"/>
      <c r="N388" s="453"/>
      <c r="O388" s="453"/>
      <c r="P388" s="452"/>
      <c r="Q388" s="452"/>
      <c r="R388" s="452"/>
    </row>
    <row r="389" spans="9:18" x14ac:dyDescent="0.25">
      <c r="I389" s="521"/>
      <c r="J389" s="521"/>
      <c r="N389" s="453"/>
      <c r="O389" s="453"/>
      <c r="P389" s="452"/>
      <c r="Q389" s="452"/>
      <c r="R389" s="452"/>
    </row>
    <row r="390" spans="9:18" x14ac:dyDescent="0.25">
      <c r="I390" s="521"/>
      <c r="J390" s="521"/>
      <c r="N390" s="453"/>
      <c r="O390" s="453"/>
      <c r="P390" s="452"/>
      <c r="Q390" s="452"/>
      <c r="R390" s="452"/>
    </row>
    <row r="391" spans="9:18" x14ac:dyDescent="0.25">
      <c r="I391" s="521"/>
      <c r="J391" s="521"/>
      <c r="N391" s="453"/>
      <c r="O391" s="453"/>
      <c r="P391" s="452"/>
      <c r="Q391" s="452"/>
      <c r="R391" s="452"/>
    </row>
    <row r="392" spans="9:18" x14ac:dyDescent="0.25">
      <c r="I392" s="521"/>
      <c r="J392" s="521"/>
      <c r="N392" s="453"/>
      <c r="O392" s="453"/>
      <c r="P392" s="452"/>
      <c r="Q392" s="452"/>
      <c r="R392" s="452"/>
    </row>
    <row r="393" spans="9:18" x14ac:dyDescent="0.25">
      <c r="I393" s="521"/>
      <c r="J393" s="521"/>
    </row>
    <row r="394" spans="9:18" x14ac:dyDescent="0.25">
      <c r="I394" s="521"/>
      <c r="J394" s="521"/>
    </row>
    <row r="395" spans="9:18" x14ac:dyDescent="0.25">
      <c r="I395" s="521"/>
      <c r="J395" s="521"/>
    </row>
    <row r="396" spans="9:18" x14ac:dyDescent="0.25">
      <c r="I396" s="521"/>
      <c r="J396" s="521"/>
    </row>
    <row r="397" spans="9:18" x14ac:dyDescent="0.25">
      <c r="I397" s="521"/>
      <c r="J397" s="521"/>
    </row>
    <row r="398" spans="9:18" x14ac:dyDescent="0.25">
      <c r="I398" s="521"/>
      <c r="J398" s="521"/>
    </row>
    <row r="399" spans="9:18" x14ac:dyDescent="0.25">
      <c r="I399" s="521"/>
      <c r="J399" s="521"/>
    </row>
    <row r="400" spans="9:18" x14ac:dyDescent="0.25">
      <c r="I400" s="521"/>
      <c r="J400" s="521"/>
    </row>
    <row r="401" spans="9:10" x14ac:dyDescent="0.25">
      <c r="I401" s="521"/>
      <c r="J401" s="521"/>
    </row>
    <row r="402" spans="9:10" x14ac:dyDescent="0.25">
      <c r="I402" s="521"/>
      <c r="J402" s="521"/>
    </row>
    <row r="403" spans="9:10" x14ac:dyDescent="0.25">
      <c r="I403" s="521"/>
      <c r="J403" s="521"/>
    </row>
    <row r="404" spans="9:10" x14ac:dyDescent="0.25">
      <c r="I404" s="521"/>
      <c r="J404" s="521"/>
    </row>
    <row r="405" spans="9:10" x14ac:dyDescent="0.25">
      <c r="I405" s="521"/>
      <c r="J405" s="521"/>
    </row>
    <row r="406" spans="9:10" x14ac:dyDescent="0.25">
      <c r="I406" s="521"/>
      <c r="J406" s="521"/>
    </row>
    <row r="407" spans="9:10" x14ac:dyDescent="0.25">
      <c r="I407" s="521"/>
      <c r="J407" s="521"/>
    </row>
    <row r="408" spans="9:10" x14ac:dyDescent="0.25">
      <c r="I408" s="521"/>
      <c r="J408" s="521"/>
    </row>
    <row r="409" spans="9:10" x14ac:dyDescent="0.25">
      <c r="I409" s="521"/>
      <c r="J409" s="521"/>
    </row>
    <row r="410" spans="9:10" x14ac:dyDescent="0.25">
      <c r="I410" s="521"/>
      <c r="J410" s="521"/>
    </row>
    <row r="411" spans="9:10" x14ac:dyDescent="0.25">
      <c r="I411" s="527"/>
      <c r="J411" s="527"/>
    </row>
    <row r="412" spans="9:10" x14ac:dyDescent="0.25">
      <c r="I412" s="527"/>
      <c r="J412" s="527"/>
    </row>
    <row r="413" spans="9:10" x14ac:dyDescent="0.25">
      <c r="I413" s="529"/>
      <c r="J413" s="529"/>
    </row>
    <row r="414" spans="9:10" x14ac:dyDescent="0.25">
      <c r="I414" s="529"/>
      <c r="J414" s="529"/>
    </row>
    <row r="415" spans="9:10" x14ac:dyDescent="0.25">
      <c r="I415" s="529"/>
      <c r="J415" s="529"/>
    </row>
    <row r="416" spans="9:10" x14ac:dyDescent="0.25">
      <c r="I416" s="529"/>
      <c r="J416" s="529"/>
    </row>
    <row r="417" spans="9:10" x14ac:dyDescent="0.25">
      <c r="I417" s="529"/>
      <c r="J417" s="529"/>
    </row>
    <row r="418" spans="9:10" x14ac:dyDescent="0.25">
      <c r="I418" s="529"/>
      <c r="J418" s="529"/>
    </row>
    <row r="419" spans="9:10" x14ac:dyDescent="0.25">
      <c r="I419" s="529"/>
      <c r="J419" s="529"/>
    </row>
    <row r="420" spans="9:10" x14ac:dyDescent="0.25">
      <c r="I420" s="529"/>
      <c r="J420" s="529"/>
    </row>
    <row r="421" spans="9:10" x14ac:dyDescent="0.25">
      <c r="I421" s="529"/>
      <c r="J421" s="529"/>
    </row>
    <row r="422" spans="9:10" x14ac:dyDescent="0.25">
      <c r="I422" s="529"/>
      <c r="J422" s="529"/>
    </row>
    <row r="423" spans="9:10" x14ac:dyDescent="0.25">
      <c r="I423" s="529"/>
      <c r="J423" s="529"/>
    </row>
    <row r="424" spans="9:10" x14ac:dyDescent="0.25">
      <c r="I424" s="529"/>
      <c r="J424" s="529"/>
    </row>
    <row r="425" spans="9:10" x14ac:dyDescent="0.25">
      <c r="I425" s="529"/>
      <c r="J425" s="529"/>
    </row>
    <row r="426" spans="9:10" x14ac:dyDescent="0.25">
      <c r="I426" s="529"/>
      <c r="J426" s="529"/>
    </row>
    <row r="427" spans="9:10" x14ac:dyDescent="0.25">
      <c r="I427" s="529"/>
      <c r="J427" s="529"/>
    </row>
    <row r="428" spans="9:10" x14ac:dyDescent="0.25">
      <c r="I428" s="529"/>
      <c r="J428" s="529"/>
    </row>
    <row r="429" spans="9:10" x14ac:dyDescent="0.25">
      <c r="I429" s="529"/>
      <c r="J429" s="529"/>
    </row>
    <row r="430" spans="9:10" x14ac:dyDescent="0.25">
      <c r="I430" s="529"/>
      <c r="J430" s="529"/>
    </row>
    <row r="431" spans="9:10" x14ac:dyDescent="0.25">
      <c r="I431" s="529"/>
      <c r="J431" s="529"/>
    </row>
    <row r="432" spans="9:10" x14ac:dyDescent="0.25">
      <c r="I432" s="529"/>
      <c r="J432" s="529"/>
    </row>
    <row r="433" spans="9:10" x14ac:dyDescent="0.25">
      <c r="I433" s="529"/>
      <c r="J433" s="529"/>
    </row>
    <row r="434" spans="9:10" x14ac:dyDescent="0.25">
      <c r="I434" s="529"/>
      <c r="J434" s="529"/>
    </row>
    <row r="435" spans="9:10" x14ac:dyDescent="0.25">
      <c r="I435" s="529"/>
      <c r="J435" s="529"/>
    </row>
    <row r="436" spans="9:10" x14ac:dyDescent="0.25">
      <c r="I436" s="529"/>
      <c r="J436" s="529"/>
    </row>
    <row r="437" spans="9:10" x14ac:dyDescent="0.25">
      <c r="I437" s="529"/>
      <c r="J437" s="529"/>
    </row>
    <row r="438" spans="9:10" x14ac:dyDescent="0.25">
      <c r="I438" s="529"/>
      <c r="J438" s="529"/>
    </row>
    <row r="439" spans="9:10" x14ac:dyDescent="0.25">
      <c r="I439" s="529"/>
      <c r="J439" s="529"/>
    </row>
    <row r="440" spans="9:10" x14ac:dyDescent="0.25">
      <c r="I440" s="529"/>
      <c r="J440" s="529"/>
    </row>
    <row r="441" spans="9:10" x14ac:dyDescent="0.25">
      <c r="I441" s="529"/>
      <c r="J441" s="529"/>
    </row>
    <row r="442" spans="9:10" x14ac:dyDescent="0.25">
      <c r="I442" s="529"/>
      <c r="J442" s="529"/>
    </row>
    <row r="443" spans="9:10" x14ac:dyDescent="0.25">
      <c r="I443" s="529"/>
      <c r="J443" s="529"/>
    </row>
    <row r="444" spans="9:10" x14ac:dyDescent="0.25">
      <c r="I444" s="529"/>
      <c r="J444" s="529"/>
    </row>
    <row r="445" spans="9:10" x14ac:dyDescent="0.25">
      <c r="I445" s="529"/>
      <c r="J445" s="529"/>
    </row>
    <row r="446" spans="9:10" x14ac:dyDescent="0.25">
      <c r="I446" s="529"/>
      <c r="J446" s="529"/>
    </row>
    <row r="447" spans="9:10" x14ac:dyDescent="0.25">
      <c r="I447" s="529"/>
      <c r="J447" s="529"/>
    </row>
    <row r="448" spans="9:10" x14ac:dyDescent="0.25">
      <c r="I448" s="529"/>
      <c r="J448" s="529"/>
    </row>
    <row r="449" spans="9:10" x14ac:dyDescent="0.25">
      <c r="I449" s="529"/>
      <c r="J449" s="529"/>
    </row>
    <row r="450" spans="9:10" x14ac:dyDescent="0.25">
      <c r="I450" s="529"/>
      <c r="J450" s="529"/>
    </row>
    <row r="451" spans="9:10" x14ac:dyDescent="0.25">
      <c r="I451" s="529"/>
      <c r="J451" s="529"/>
    </row>
    <row r="452" spans="9:10" x14ac:dyDescent="0.25">
      <c r="I452" s="529"/>
      <c r="J452" s="529"/>
    </row>
    <row r="453" spans="9:10" x14ac:dyDescent="0.25">
      <c r="I453" s="529"/>
      <c r="J453" s="529"/>
    </row>
    <row r="454" spans="9:10" x14ac:dyDescent="0.25">
      <c r="I454" s="529"/>
      <c r="J454" s="529"/>
    </row>
    <row r="455" spans="9:10" x14ac:dyDescent="0.25">
      <c r="I455" s="529"/>
      <c r="J455" s="529"/>
    </row>
    <row r="456" spans="9:10" x14ac:dyDescent="0.25">
      <c r="I456" s="529"/>
      <c r="J456" s="529"/>
    </row>
    <row r="457" spans="9:10" x14ac:dyDescent="0.25">
      <c r="I457" s="529"/>
      <c r="J457" s="529"/>
    </row>
    <row r="458" spans="9:10" x14ac:dyDescent="0.25">
      <c r="I458" s="527"/>
      <c r="J458" s="529"/>
    </row>
    <row r="459" spans="9:10" x14ac:dyDescent="0.25">
      <c r="I459" s="527"/>
      <c r="J459" s="529"/>
    </row>
    <row r="460" spans="9:10" x14ac:dyDescent="0.25">
      <c r="I460" s="527"/>
      <c r="J460" s="529"/>
    </row>
    <row r="461" spans="9:10" x14ac:dyDescent="0.25">
      <c r="I461" s="527"/>
      <c r="J461" s="529"/>
    </row>
    <row r="462" spans="9:10" x14ac:dyDescent="0.25">
      <c r="I462" s="527"/>
      <c r="J462" s="529"/>
    </row>
    <row r="463" spans="9:10" x14ac:dyDescent="0.25">
      <c r="I463" s="527"/>
      <c r="J463" s="529"/>
    </row>
    <row r="464" spans="9:10" x14ac:dyDescent="0.25">
      <c r="I464" s="485"/>
      <c r="J464" s="521"/>
    </row>
    <row r="465" spans="9:10" x14ac:dyDescent="0.25">
      <c r="I465" s="485"/>
      <c r="J465" s="521"/>
    </row>
    <row r="466" spans="9:10" x14ac:dyDescent="0.25">
      <c r="I466" s="485"/>
      <c r="J466" s="521"/>
    </row>
    <row r="467" spans="9:10" x14ac:dyDescent="0.25">
      <c r="I467" s="485"/>
      <c r="J467" s="521"/>
    </row>
    <row r="468" spans="9:10" x14ac:dyDescent="0.25">
      <c r="I468" s="485"/>
      <c r="J468" s="521"/>
    </row>
    <row r="469" spans="9:10" x14ac:dyDescent="0.25">
      <c r="I469" s="485"/>
      <c r="J469" s="521"/>
    </row>
    <row r="470" spans="9:10" x14ac:dyDescent="0.25">
      <c r="I470" s="485"/>
      <c r="J470" s="521"/>
    </row>
    <row r="471" spans="9:10" x14ac:dyDescent="0.25">
      <c r="I471" s="485"/>
      <c r="J471" s="521"/>
    </row>
    <row r="472" spans="9:10" x14ac:dyDescent="0.25">
      <c r="I472" s="485"/>
      <c r="J472" s="521"/>
    </row>
    <row r="473" spans="9:10" x14ac:dyDescent="0.25">
      <c r="I473" s="485"/>
      <c r="J473" s="521"/>
    </row>
    <row r="474" spans="9:10" x14ac:dyDescent="0.25">
      <c r="I474" s="485"/>
      <c r="J474" s="521"/>
    </row>
    <row r="475" spans="9:10" x14ac:dyDescent="0.25">
      <c r="I475" s="485"/>
      <c r="J475" s="521"/>
    </row>
    <row r="476" spans="9:10" x14ac:dyDescent="0.25">
      <c r="I476" s="485"/>
      <c r="J476" s="521"/>
    </row>
    <row r="477" spans="9:10" x14ac:dyDescent="0.25">
      <c r="I477" s="485"/>
      <c r="J477" s="521"/>
    </row>
    <row r="478" spans="9:10" x14ac:dyDescent="0.25">
      <c r="I478" s="485"/>
      <c r="J478" s="521"/>
    </row>
    <row r="479" spans="9:10" x14ac:dyDescent="0.25">
      <c r="I479" s="527"/>
      <c r="J479" s="529"/>
    </row>
    <row r="480" spans="9:10" x14ac:dyDescent="0.25">
      <c r="I480" s="527"/>
      <c r="J480" s="529"/>
    </row>
    <row r="481" spans="9:9" x14ac:dyDescent="0.25">
      <c r="I481" s="527"/>
    </row>
    <row r="482" spans="9:9" x14ac:dyDescent="0.25">
      <c r="I482" s="529"/>
    </row>
    <row r="483" spans="9:9" x14ac:dyDescent="0.25">
      <c r="I483" s="529"/>
    </row>
    <row r="484" spans="9:9" x14ac:dyDescent="0.25">
      <c r="I484" s="529"/>
    </row>
    <row r="485" spans="9:9" x14ac:dyDescent="0.25">
      <c r="I485" s="529"/>
    </row>
    <row r="486" spans="9:9" x14ac:dyDescent="0.25">
      <c r="I486" s="529"/>
    </row>
    <row r="487" spans="9:9" x14ac:dyDescent="0.25">
      <c r="I487" s="529"/>
    </row>
    <row r="488" spans="9:9" x14ac:dyDescent="0.25">
      <c r="I488" s="529"/>
    </row>
    <row r="489" spans="9:9" x14ac:dyDescent="0.25">
      <c r="I489" s="529"/>
    </row>
    <row r="490" spans="9:9" x14ac:dyDescent="0.25">
      <c r="I490" s="529"/>
    </row>
    <row r="491" spans="9:9" x14ac:dyDescent="0.25">
      <c r="I491" s="529"/>
    </row>
    <row r="492" spans="9:9" x14ac:dyDescent="0.25">
      <c r="I492" s="529"/>
    </row>
    <row r="493" spans="9:9" x14ac:dyDescent="0.25">
      <c r="I493" s="529"/>
    </row>
    <row r="494" spans="9:9" x14ac:dyDescent="0.25">
      <c r="I494" s="529"/>
    </row>
    <row r="495" spans="9:9" x14ac:dyDescent="0.25">
      <c r="I495" s="529"/>
    </row>
    <row r="496" spans="9:9" x14ac:dyDescent="0.25">
      <c r="I496" s="52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78"/>
  <sheetViews>
    <sheetView topLeftCell="E1" zoomScale="90" zoomScaleNormal="90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3" max="3" width="9.140625" style="35"/>
    <col min="4" max="4" width="9.140625" style="80"/>
    <col min="7" max="7" width="9.140625" style="32"/>
    <col min="8" max="8" width="15.85546875" style="472" customWidth="1"/>
    <col min="9" max="9" width="17.42578125" style="529" bestFit="1" customWidth="1"/>
    <col min="10" max="10" width="17.42578125" style="529" customWidth="1"/>
    <col min="11" max="11" width="13.28515625" style="472" bestFit="1" customWidth="1"/>
    <col min="12" max="12" width="12.85546875" hidden="1" customWidth="1"/>
    <col min="13" max="13" width="0" hidden="1" customWidth="1"/>
    <col min="15" max="15" width="11.42578125" bestFit="1" customWidth="1"/>
    <col min="16" max="16" width="11.140625" bestFit="1" customWidth="1"/>
    <col min="17" max="17" width="11.7109375" bestFit="1" customWidth="1"/>
    <col min="18" max="18" width="23.5703125" bestFit="1" customWidth="1"/>
    <col min="30" max="30" width="12.7109375" customWidth="1"/>
  </cols>
  <sheetData>
    <row r="1" spans="1:36" ht="30" x14ac:dyDescent="0.25">
      <c r="A1" s="5" t="s">
        <v>0</v>
      </c>
      <c r="B1" s="5" t="s">
        <v>1</v>
      </c>
      <c r="C1" s="35" t="s">
        <v>35</v>
      </c>
      <c r="D1" s="80" t="s">
        <v>36</v>
      </c>
      <c r="E1" s="12" t="s">
        <v>2</v>
      </c>
      <c r="F1" s="17" t="s">
        <v>3</v>
      </c>
      <c r="G1" s="32" t="s">
        <v>22</v>
      </c>
      <c r="H1" s="239" t="s">
        <v>48</v>
      </c>
      <c r="I1" s="528" t="s">
        <v>47</v>
      </c>
      <c r="J1" s="528" t="s">
        <v>50</v>
      </c>
      <c r="K1" s="85" t="s">
        <v>44</v>
      </c>
      <c r="L1" s="85" t="s">
        <v>45</v>
      </c>
      <c r="M1" s="85" t="s">
        <v>46</v>
      </c>
      <c r="N1" s="431" t="s">
        <v>60</v>
      </c>
      <c r="O1" s="431" t="s">
        <v>61</v>
      </c>
      <c r="P1" s="431" t="s">
        <v>62</v>
      </c>
      <c r="Q1" s="431" t="s">
        <v>63</v>
      </c>
      <c r="R1" s="440" t="s">
        <v>64</v>
      </c>
      <c r="X1" s="537" t="s">
        <v>105</v>
      </c>
      <c r="Y1" s="537" t="s">
        <v>109</v>
      </c>
      <c r="Z1" s="537" t="s">
        <v>107</v>
      </c>
      <c r="AA1" s="537" t="s">
        <v>110</v>
      </c>
      <c r="AB1" s="537" t="s">
        <v>106</v>
      </c>
      <c r="AC1" s="537" t="s">
        <v>108</v>
      </c>
      <c r="AD1" s="537" t="s">
        <v>114</v>
      </c>
      <c r="AE1" s="537" t="s">
        <v>115</v>
      </c>
      <c r="AF1" s="537" t="s">
        <v>116</v>
      </c>
      <c r="AI1" s="537" t="s">
        <v>117</v>
      </c>
      <c r="AJ1" s="537" t="s">
        <v>118</v>
      </c>
    </row>
    <row r="2" spans="1:36" x14ac:dyDescent="0.25">
      <c r="A2" s="5">
        <v>493319.28016000002</v>
      </c>
      <c r="B2" s="5">
        <v>5180579.2617899803</v>
      </c>
      <c r="C2" s="35" t="s">
        <v>4</v>
      </c>
      <c r="D2" s="82">
        <v>4</v>
      </c>
      <c r="E2" s="12">
        <v>5</v>
      </c>
      <c r="F2" s="17" t="s">
        <v>4</v>
      </c>
      <c r="G2" s="33" t="s">
        <v>25</v>
      </c>
      <c r="H2" s="439">
        <v>581</v>
      </c>
      <c r="I2" s="521">
        <v>2592.2186499999998</v>
      </c>
      <c r="J2" s="521"/>
      <c r="K2" s="472">
        <v>3.7919999999999998</v>
      </c>
      <c r="L2" s="20">
        <v>61.292000000000002</v>
      </c>
      <c r="N2" s="457">
        <v>0</v>
      </c>
      <c r="O2" s="457">
        <v>123.29361</v>
      </c>
      <c r="P2" s="457">
        <v>123.29361</v>
      </c>
      <c r="Q2" s="457">
        <v>6.7251060000000003</v>
      </c>
      <c r="R2" s="456" t="s">
        <v>83</v>
      </c>
      <c r="Z2">
        <f>J2*(K2/100)</f>
        <v>0</v>
      </c>
      <c r="AA2" s="521">
        <v>123.29361</v>
      </c>
      <c r="AI2">
        <f>Z2*0.001</f>
        <v>0</v>
      </c>
      <c r="AJ2" s="536">
        <f>AA2*0.001</f>
        <v>0.12329361</v>
      </c>
    </row>
    <row r="3" spans="1:36" x14ac:dyDescent="0.25">
      <c r="A3" s="5">
        <v>493353.58603200002</v>
      </c>
      <c r="B3" s="5">
        <v>5180575.07118</v>
      </c>
      <c r="C3" s="35" t="s">
        <v>4</v>
      </c>
      <c r="D3" s="82">
        <v>5</v>
      </c>
      <c r="E3" s="12">
        <v>6</v>
      </c>
      <c r="F3" s="17" t="s">
        <v>4</v>
      </c>
      <c r="G3" s="33" t="s">
        <v>26</v>
      </c>
      <c r="H3" s="439"/>
      <c r="I3" s="534"/>
      <c r="J3" s="534"/>
      <c r="K3" s="534"/>
      <c r="L3" t="s">
        <v>41</v>
      </c>
      <c r="N3" s="457">
        <v>0</v>
      </c>
      <c r="O3" s="457">
        <v>0</v>
      </c>
      <c r="P3" s="457">
        <v>0</v>
      </c>
      <c r="Q3" s="457">
        <v>246.58722</v>
      </c>
      <c r="R3" s="456" t="s">
        <v>79</v>
      </c>
      <c r="Z3" s="536">
        <f t="shared" ref="Z3:Z66" si="0">J3*(K3/100)</f>
        <v>0</v>
      </c>
      <c r="AA3" s="521">
        <v>0</v>
      </c>
      <c r="AI3" s="536">
        <f t="shared" ref="AI3:AI66" si="1">Z3*0.001</f>
        <v>0</v>
      </c>
      <c r="AJ3" s="536">
        <f t="shared" ref="AJ3:AJ66" si="2">AA3*0.001</f>
        <v>0</v>
      </c>
    </row>
    <row r="4" spans="1:36" x14ac:dyDescent="0.25">
      <c r="A4" s="5">
        <v>493383.10704700003</v>
      </c>
      <c r="B4" s="5">
        <v>5180586.0806700001</v>
      </c>
      <c r="C4" s="35" t="s">
        <v>4</v>
      </c>
      <c r="D4" s="82">
        <v>5</v>
      </c>
      <c r="E4" s="12">
        <v>7</v>
      </c>
      <c r="F4" s="17" t="s">
        <v>4</v>
      </c>
      <c r="G4" s="33" t="s">
        <v>26</v>
      </c>
      <c r="H4" s="439">
        <v>361</v>
      </c>
      <c r="I4" s="521">
        <v>1610.6556499999999</v>
      </c>
      <c r="J4" s="521"/>
      <c r="K4" s="103">
        <v>4.0910000000000002</v>
      </c>
      <c r="L4" s="139">
        <v>44.9</v>
      </c>
      <c r="N4" s="457">
        <v>0</v>
      </c>
      <c r="O4" s="457">
        <v>0</v>
      </c>
      <c r="P4" s="457">
        <v>0</v>
      </c>
      <c r="Q4" s="457">
        <v>246.58722</v>
      </c>
      <c r="R4" s="456" t="s">
        <v>79</v>
      </c>
      <c r="Z4" s="536">
        <f t="shared" si="0"/>
        <v>0</v>
      </c>
      <c r="AA4" s="521">
        <v>0</v>
      </c>
      <c r="AI4" s="536">
        <f t="shared" si="1"/>
        <v>0</v>
      </c>
      <c r="AJ4" s="536">
        <f t="shared" si="2"/>
        <v>0</v>
      </c>
    </row>
    <row r="5" spans="1:36" x14ac:dyDescent="0.25">
      <c r="A5" s="5">
        <v>493415.01299900003</v>
      </c>
      <c r="B5" s="5">
        <v>5180582.7119100001</v>
      </c>
      <c r="C5" s="35" t="s">
        <v>4</v>
      </c>
      <c r="D5" s="82">
        <v>6</v>
      </c>
      <c r="E5" s="12">
        <v>8</v>
      </c>
      <c r="F5" s="17" t="s">
        <v>4</v>
      </c>
      <c r="G5" s="33" t="s">
        <v>24</v>
      </c>
      <c r="H5" s="439">
        <v>803</v>
      </c>
      <c r="I5" s="521">
        <v>3526.2843996062993</v>
      </c>
      <c r="J5" s="521"/>
      <c r="K5" s="103">
        <v>1.415</v>
      </c>
      <c r="L5" s="139">
        <v>45.23</v>
      </c>
      <c r="N5" s="457">
        <v>0</v>
      </c>
      <c r="O5" s="457">
        <v>123.29361</v>
      </c>
      <c r="P5" s="457">
        <v>123.29361</v>
      </c>
      <c r="Q5" s="457">
        <v>112.08510000000001</v>
      </c>
      <c r="R5" s="456" t="s">
        <v>66</v>
      </c>
      <c r="Z5" s="536">
        <f t="shared" si="0"/>
        <v>0</v>
      </c>
      <c r="AA5" s="521">
        <v>123.29361</v>
      </c>
      <c r="AI5" s="536">
        <f t="shared" si="1"/>
        <v>0</v>
      </c>
      <c r="AJ5" s="536">
        <f t="shared" si="2"/>
        <v>0.12329361</v>
      </c>
    </row>
    <row r="6" spans="1:36" x14ac:dyDescent="0.25">
      <c r="A6" s="5">
        <v>493446.911100998</v>
      </c>
      <c r="B6" s="5">
        <v>5180572.1204000004</v>
      </c>
      <c r="C6" s="35" t="s">
        <v>5</v>
      </c>
      <c r="D6" s="82">
        <v>1</v>
      </c>
      <c r="E6" s="12">
        <v>9</v>
      </c>
      <c r="F6" s="17" t="s">
        <v>4</v>
      </c>
      <c r="G6" s="33" t="s">
        <v>23</v>
      </c>
      <c r="H6" s="439">
        <v>1040</v>
      </c>
      <c r="I6" s="521">
        <v>4567.0433070866138</v>
      </c>
      <c r="J6" s="521"/>
      <c r="K6" s="103">
        <v>2.919</v>
      </c>
      <c r="L6" s="140">
        <v>45.56</v>
      </c>
      <c r="N6" s="457">
        <v>89.668080000000003</v>
      </c>
      <c r="O6" s="457">
        <v>123.29361</v>
      </c>
      <c r="P6" s="457">
        <v>212.96169</v>
      </c>
      <c r="Q6" s="457">
        <v>134.50211999999999</v>
      </c>
      <c r="R6" s="456" t="s">
        <v>69</v>
      </c>
      <c r="Z6" s="536">
        <f t="shared" si="0"/>
        <v>0</v>
      </c>
      <c r="AA6" s="521">
        <v>212.96169</v>
      </c>
      <c r="AI6" s="536">
        <f t="shared" si="1"/>
        <v>0</v>
      </c>
      <c r="AJ6" s="536">
        <f t="shared" si="2"/>
        <v>0.21296169000000001</v>
      </c>
    </row>
    <row r="7" spans="1:36" x14ac:dyDescent="0.25">
      <c r="A7" s="5">
        <v>493479.23487300001</v>
      </c>
      <c r="B7" s="5">
        <v>5180583.9985100003</v>
      </c>
      <c r="C7" s="35" t="s">
        <v>5</v>
      </c>
      <c r="D7" s="82">
        <v>2</v>
      </c>
      <c r="E7" s="12">
        <v>10</v>
      </c>
      <c r="F7" s="17" t="s">
        <v>4</v>
      </c>
      <c r="G7" s="33" t="s">
        <v>23</v>
      </c>
      <c r="H7" s="439">
        <v>990</v>
      </c>
      <c r="I7" s="521">
        <v>4347.4739173228345</v>
      </c>
      <c r="J7" s="521"/>
      <c r="K7" s="103">
        <v>2.7240000000000002</v>
      </c>
      <c r="L7" s="140">
        <v>44.78</v>
      </c>
      <c r="N7" s="457">
        <v>0</v>
      </c>
      <c r="O7" s="457">
        <v>212.96169</v>
      </c>
      <c r="P7" s="457">
        <v>212.96169</v>
      </c>
      <c r="Q7" s="457">
        <v>134.50211999999999</v>
      </c>
      <c r="R7" s="456" t="s">
        <v>69</v>
      </c>
      <c r="Z7" s="536">
        <f t="shared" si="0"/>
        <v>0</v>
      </c>
      <c r="AA7" s="521">
        <v>212.96169</v>
      </c>
      <c r="AI7" s="536">
        <f t="shared" si="1"/>
        <v>0</v>
      </c>
      <c r="AJ7" s="536">
        <f t="shared" si="2"/>
        <v>0.21296169000000001</v>
      </c>
    </row>
    <row r="8" spans="1:36" x14ac:dyDescent="0.25">
      <c r="A8" s="5">
        <v>493510.726382997</v>
      </c>
      <c r="B8" s="5">
        <v>5180568.2729099803</v>
      </c>
      <c r="C8" s="35" t="s">
        <v>5</v>
      </c>
      <c r="D8" s="82">
        <v>3</v>
      </c>
      <c r="E8" s="12">
        <v>11</v>
      </c>
      <c r="F8" s="17" t="s">
        <v>4</v>
      </c>
      <c r="G8" s="33" t="s">
        <v>23</v>
      </c>
      <c r="H8" s="439">
        <v>920</v>
      </c>
      <c r="I8" s="521">
        <v>4040.0767716535429</v>
      </c>
      <c r="J8" s="521"/>
      <c r="K8" s="103">
        <v>2.8079999999999998</v>
      </c>
      <c r="L8" s="140">
        <v>44.45</v>
      </c>
      <c r="N8" s="457">
        <v>89.668080000000003</v>
      </c>
      <c r="O8" s="457">
        <v>123.29361</v>
      </c>
      <c r="P8" s="457">
        <v>212.96169</v>
      </c>
      <c r="Q8" s="457">
        <v>134.50211999999999</v>
      </c>
      <c r="R8" s="456" t="s">
        <v>69</v>
      </c>
      <c r="Z8" s="536">
        <f t="shared" si="0"/>
        <v>0</v>
      </c>
      <c r="AA8" s="521">
        <v>212.96169</v>
      </c>
      <c r="AI8" s="536">
        <f t="shared" si="1"/>
        <v>0</v>
      </c>
      <c r="AJ8" s="536">
        <f t="shared" si="2"/>
        <v>0.21296169000000001</v>
      </c>
    </row>
    <row r="9" spans="1:36" x14ac:dyDescent="0.25">
      <c r="A9" s="5">
        <v>493542.64672600001</v>
      </c>
      <c r="B9" s="5">
        <v>5180578.1283600004</v>
      </c>
      <c r="C9" s="35" t="s">
        <v>5</v>
      </c>
      <c r="D9" s="82">
        <v>3</v>
      </c>
      <c r="E9" s="12">
        <v>12</v>
      </c>
      <c r="F9" s="17" t="s">
        <v>4</v>
      </c>
      <c r="G9" s="33" t="s">
        <v>23</v>
      </c>
      <c r="H9" s="439">
        <v>989</v>
      </c>
      <c r="I9" s="521">
        <v>4343.082529527559</v>
      </c>
      <c r="J9" s="521"/>
      <c r="K9" s="103">
        <v>2.8530000000000002</v>
      </c>
      <c r="L9" s="140">
        <v>45.46</v>
      </c>
      <c r="N9" s="457">
        <v>0</v>
      </c>
      <c r="O9" s="457">
        <v>212.96169</v>
      </c>
      <c r="P9" s="457">
        <v>212.96169</v>
      </c>
      <c r="Q9" s="457">
        <v>134.50211999999999</v>
      </c>
      <c r="R9" s="456" t="s">
        <v>69</v>
      </c>
      <c r="Z9" s="536">
        <f t="shared" si="0"/>
        <v>0</v>
      </c>
      <c r="AA9" s="521">
        <v>212.96169</v>
      </c>
      <c r="AI9" s="536">
        <f t="shared" si="1"/>
        <v>0</v>
      </c>
      <c r="AJ9" s="536">
        <f t="shared" si="2"/>
        <v>0.21296169000000001</v>
      </c>
    </row>
    <row r="10" spans="1:36" x14ac:dyDescent="0.25">
      <c r="A10" s="5">
        <v>493574.550785998</v>
      </c>
      <c r="B10" s="5">
        <v>5180572.8713800004</v>
      </c>
      <c r="C10" s="35" t="s">
        <v>5</v>
      </c>
      <c r="D10" s="82">
        <v>4</v>
      </c>
      <c r="E10" s="12">
        <v>13</v>
      </c>
      <c r="F10" s="17" t="s">
        <v>4</v>
      </c>
      <c r="G10" s="33" t="s">
        <v>23</v>
      </c>
      <c r="H10" s="439">
        <v>1107</v>
      </c>
      <c r="I10" s="521">
        <v>4861.2662893700781</v>
      </c>
      <c r="J10" s="521"/>
      <c r="K10" s="103">
        <v>2.8420000000000001</v>
      </c>
      <c r="L10" s="140">
        <v>45.18</v>
      </c>
      <c r="N10" s="457">
        <v>89.668080000000003</v>
      </c>
      <c r="O10" s="457">
        <v>123.29361</v>
      </c>
      <c r="P10" s="457">
        <v>212.96169</v>
      </c>
      <c r="Q10" s="457">
        <v>134.50211999999999</v>
      </c>
      <c r="R10" s="456" t="s">
        <v>69</v>
      </c>
      <c r="Z10" s="536">
        <f t="shared" si="0"/>
        <v>0</v>
      </c>
      <c r="AA10" s="521">
        <v>212.96169</v>
      </c>
      <c r="AI10" s="536">
        <f t="shared" si="1"/>
        <v>0</v>
      </c>
      <c r="AJ10" s="536">
        <f t="shared" si="2"/>
        <v>0.21296169000000001</v>
      </c>
    </row>
    <row r="11" spans="1:36" x14ac:dyDescent="0.25">
      <c r="A11" s="5">
        <v>493606.467921998</v>
      </c>
      <c r="B11" s="5">
        <v>5180579.8379899804</v>
      </c>
      <c r="C11" s="35" t="s">
        <v>5</v>
      </c>
      <c r="D11" s="82">
        <v>5</v>
      </c>
      <c r="E11" s="12">
        <v>14</v>
      </c>
      <c r="F11" s="17" t="s">
        <v>4</v>
      </c>
      <c r="G11" s="33" t="s">
        <v>23</v>
      </c>
      <c r="H11" s="439">
        <v>707</v>
      </c>
      <c r="I11" s="521">
        <v>3104.7111712598426</v>
      </c>
      <c r="J11" s="521"/>
      <c r="K11" s="103">
        <v>2.863</v>
      </c>
      <c r="L11" s="140">
        <v>44.97</v>
      </c>
      <c r="N11" s="457">
        <v>89.668080000000003</v>
      </c>
      <c r="O11" s="457">
        <v>123.29361</v>
      </c>
      <c r="P11" s="457">
        <v>212.96169</v>
      </c>
      <c r="Q11" s="457">
        <v>134.50211999999999</v>
      </c>
      <c r="R11" s="456" t="s">
        <v>69</v>
      </c>
      <c r="Z11" s="536">
        <f t="shared" si="0"/>
        <v>0</v>
      </c>
      <c r="AA11" s="521">
        <v>212.96169</v>
      </c>
      <c r="AI11" s="536">
        <f t="shared" si="1"/>
        <v>0</v>
      </c>
      <c r="AJ11" s="536">
        <f t="shared" si="2"/>
        <v>0.21296169000000001</v>
      </c>
    </row>
    <row r="12" spans="1:36" x14ac:dyDescent="0.25">
      <c r="A12" s="5">
        <v>493638.36825900001</v>
      </c>
      <c r="B12" s="5">
        <v>5180571.02544</v>
      </c>
      <c r="C12" s="35" t="s">
        <v>5</v>
      </c>
      <c r="D12" s="82">
        <v>6</v>
      </c>
      <c r="E12" s="12">
        <v>15</v>
      </c>
      <c r="F12" s="17" t="s">
        <v>4</v>
      </c>
      <c r="G12" s="33" t="s">
        <v>23</v>
      </c>
      <c r="H12" s="439">
        <v>575</v>
      </c>
      <c r="I12" s="521">
        <v>2525.0479822834645</v>
      </c>
      <c r="J12" s="521"/>
      <c r="K12" s="103">
        <v>2.7770000000000001</v>
      </c>
      <c r="L12" s="140">
        <v>44.62</v>
      </c>
      <c r="N12" s="457">
        <v>89.668080000000003</v>
      </c>
      <c r="O12" s="457">
        <v>123.29361</v>
      </c>
      <c r="P12" s="457">
        <v>212.96169</v>
      </c>
      <c r="Q12" s="457">
        <v>134.50211999999999</v>
      </c>
      <c r="R12" s="456" t="s">
        <v>69</v>
      </c>
      <c r="Z12" s="536">
        <f t="shared" si="0"/>
        <v>0</v>
      </c>
      <c r="AA12" s="521">
        <v>212.96169</v>
      </c>
      <c r="AI12" s="536">
        <f t="shared" si="1"/>
        <v>0</v>
      </c>
      <c r="AJ12" s="536">
        <f t="shared" si="2"/>
        <v>0.21296169000000001</v>
      </c>
    </row>
    <row r="13" spans="1:36" x14ac:dyDescent="0.25">
      <c r="A13" s="5">
        <v>493668.466732</v>
      </c>
      <c r="B13" s="5">
        <v>5180579.1139500001</v>
      </c>
      <c r="C13" s="35" t="s">
        <v>5</v>
      </c>
      <c r="D13" s="82">
        <v>6</v>
      </c>
      <c r="E13" s="12">
        <v>16</v>
      </c>
      <c r="F13" s="17" t="s">
        <v>4</v>
      </c>
      <c r="G13" s="33" t="s">
        <v>23</v>
      </c>
      <c r="H13" s="439">
        <v>768</v>
      </c>
      <c r="I13" s="521">
        <v>3372.5858267716535</v>
      </c>
      <c r="J13" s="521"/>
      <c r="K13" s="103">
        <v>2.8580000000000001</v>
      </c>
      <c r="L13" s="140">
        <v>45.47</v>
      </c>
      <c r="N13" s="457">
        <v>89.668080000000003</v>
      </c>
      <c r="O13" s="457">
        <v>123.29361</v>
      </c>
      <c r="P13" s="457">
        <v>212.96169</v>
      </c>
      <c r="Q13" s="457">
        <v>134.50211999999999</v>
      </c>
      <c r="R13" s="456" t="s">
        <v>69</v>
      </c>
      <c r="Z13" s="536">
        <f t="shared" si="0"/>
        <v>0</v>
      </c>
      <c r="AA13" s="521">
        <v>212.96169</v>
      </c>
      <c r="AI13" s="536">
        <f t="shared" si="1"/>
        <v>0</v>
      </c>
      <c r="AJ13" s="536">
        <f t="shared" si="2"/>
        <v>0.21296169000000001</v>
      </c>
    </row>
    <row r="14" spans="1:36" x14ac:dyDescent="0.25">
      <c r="A14" s="5">
        <v>493702.19999400002</v>
      </c>
      <c r="B14" s="5">
        <v>5180582.7370800003</v>
      </c>
      <c r="C14" s="35" t="s">
        <v>6</v>
      </c>
      <c r="D14" s="82">
        <v>1</v>
      </c>
      <c r="E14" s="12">
        <v>17</v>
      </c>
      <c r="F14" s="17" t="s">
        <v>4</v>
      </c>
      <c r="G14" s="33" t="s">
        <v>27</v>
      </c>
      <c r="H14" s="439">
        <v>991</v>
      </c>
      <c r="I14" s="521">
        <v>4351.86530511811</v>
      </c>
      <c r="J14" s="521"/>
      <c r="K14" s="103">
        <v>1.865</v>
      </c>
      <c r="L14" s="140">
        <v>44.66</v>
      </c>
      <c r="N14" s="457">
        <v>168.12765000000002</v>
      </c>
      <c r="O14" s="457">
        <v>44.834040000000002</v>
      </c>
      <c r="P14" s="457">
        <v>212.96169</v>
      </c>
      <c r="Q14" s="457">
        <v>91.909782000000007</v>
      </c>
      <c r="R14" s="456" t="s">
        <v>74</v>
      </c>
      <c r="Z14" s="536">
        <f t="shared" si="0"/>
        <v>0</v>
      </c>
      <c r="AA14" s="521">
        <v>212.96169</v>
      </c>
      <c r="AI14" s="536">
        <f t="shared" si="1"/>
        <v>0</v>
      </c>
      <c r="AJ14" s="536">
        <f t="shared" si="2"/>
        <v>0.21296169000000001</v>
      </c>
    </row>
    <row r="15" spans="1:36" x14ac:dyDescent="0.25">
      <c r="A15" s="5">
        <v>493768.28853800002</v>
      </c>
      <c r="B15" s="5">
        <v>5180574.2933700001</v>
      </c>
      <c r="C15" s="35" t="s">
        <v>6</v>
      </c>
      <c r="D15" s="82">
        <v>3</v>
      </c>
      <c r="E15" s="12">
        <v>19</v>
      </c>
      <c r="F15" s="17" t="s">
        <v>4</v>
      </c>
      <c r="G15" s="33" t="s">
        <v>27</v>
      </c>
      <c r="H15" s="439">
        <v>900</v>
      </c>
      <c r="I15" s="521">
        <v>3952.2490157480315</v>
      </c>
      <c r="J15" s="521"/>
      <c r="K15" s="103">
        <v>2.4039999999999999</v>
      </c>
      <c r="L15" s="140">
        <v>45.37</v>
      </c>
      <c r="N15" s="457">
        <v>168.12765000000002</v>
      </c>
      <c r="O15" s="457">
        <v>44.834040000000002</v>
      </c>
      <c r="P15" s="457">
        <v>212.96169</v>
      </c>
      <c r="Q15" s="457">
        <v>91.909782000000007</v>
      </c>
      <c r="R15" s="456" t="s">
        <v>74</v>
      </c>
      <c r="Z15" s="536">
        <f t="shared" si="0"/>
        <v>0</v>
      </c>
      <c r="AA15" s="521">
        <v>212.96169</v>
      </c>
      <c r="AI15" s="536">
        <f t="shared" si="1"/>
        <v>0</v>
      </c>
      <c r="AJ15" s="536">
        <f t="shared" si="2"/>
        <v>0.21296169000000001</v>
      </c>
    </row>
    <row r="16" spans="1:36" x14ac:dyDescent="0.25">
      <c r="A16" s="5">
        <v>493797.922326</v>
      </c>
      <c r="B16" s="5">
        <v>5180576.3034399804</v>
      </c>
      <c r="C16" s="35" t="s">
        <v>6</v>
      </c>
      <c r="D16" s="82">
        <v>3</v>
      </c>
      <c r="E16" s="12">
        <v>20</v>
      </c>
      <c r="F16" s="17" t="s">
        <v>4</v>
      </c>
      <c r="G16" s="33" t="s">
        <v>27</v>
      </c>
      <c r="H16" s="439">
        <v>1251</v>
      </c>
      <c r="I16" s="521">
        <v>5493.6261318897632</v>
      </c>
      <c r="J16" s="521"/>
      <c r="K16" s="103">
        <v>2.246</v>
      </c>
      <c r="L16" s="140">
        <v>45.05</v>
      </c>
      <c r="N16" s="457">
        <v>168.12765000000002</v>
      </c>
      <c r="O16" s="457">
        <v>44.834040000000002</v>
      </c>
      <c r="P16" s="457">
        <v>212.96169</v>
      </c>
      <c r="Q16" s="457">
        <v>91.909782000000007</v>
      </c>
      <c r="R16" s="456" t="s">
        <v>74</v>
      </c>
      <c r="Z16" s="536">
        <f t="shared" si="0"/>
        <v>0</v>
      </c>
      <c r="AA16" s="521">
        <v>212.96169</v>
      </c>
      <c r="AI16" s="536">
        <f t="shared" si="1"/>
        <v>0</v>
      </c>
      <c r="AJ16" s="536">
        <f t="shared" si="2"/>
        <v>0.21296169000000001</v>
      </c>
    </row>
    <row r="17" spans="1:36" x14ac:dyDescent="0.25">
      <c r="A17" s="5">
        <v>493861.755168</v>
      </c>
      <c r="B17" s="5">
        <v>5180589.4613600001</v>
      </c>
      <c r="C17" s="35" t="s">
        <v>6</v>
      </c>
      <c r="D17" s="82">
        <v>4</v>
      </c>
      <c r="E17" s="12">
        <v>22</v>
      </c>
      <c r="F17" s="17" t="s">
        <v>4</v>
      </c>
      <c r="G17" s="33" t="s">
        <v>27</v>
      </c>
      <c r="H17" s="439">
        <v>1232</v>
      </c>
      <c r="I17" s="521">
        <v>5410.1897637795273</v>
      </c>
      <c r="J17" s="521"/>
      <c r="K17" s="103">
        <v>1.8029999999999999</v>
      </c>
      <c r="L17" s="140">
        <v>45.21</v>
      </c>
      <c r="N17" s="457">
        <v>168.12765000000002</v>
      </c>
      <c r="O17" s="457">
        <v>44.834040000000002</v>
      </c>
      <c r="P17" s="457">
        <v>212.96169</v>
      </c>
      <c r="Q17" s="457">
        <v>91.909782000000007</v>
      </c>
      <c r="R17" s="456" t="s">
        <v>74</v>
      </c>
      <c r="Z17" s="536">
        <f t="shared" si="0"/>
        <v>0</v>
      </c>
      <c r="AA17" s="521">
        <v>212.96169</v>
      </c>
      <c r="AI17" s="536">
        <f t="shared" si="1"/>
        <v>0</v>
      </c>
      <c r="AJ17" s="536">
        <f t="shared" si="2"/>
        <v>0.21296169000000001</v>
      </c>
    </row>
    <row r="18" spans="1:36" x14ac:dyDescent="0.25">
      <c r="A18" s="5">
        <v>493893.661479</v>
      </c>
      <c r="B18" s="5">
        <v>5180586.20627</v>
      </c>
      <c r="C18" s="35" t="s">
        <v>6</v>
      </c>
      <c r="D18" s="82">
        <v>5</v>
      </c>
      <c r="E18" s="12">
        <v>23</v>
      </c>
      <c r="F18" s="17" t="s">
        <v>4</v>
      </c>
      <c r="G18" s="33" t="s">
        <v>27</v>
      </c>
      <c r="H18" s="439">
        <v>1273</v>
      </c>
      <c r="I18" s="521">
        <v>5590.2366633858264</v>
      </c>
      <c r="J18" s="521"/>
      <c r="K18" s="103">
        <v>2.129</v>
      </c>
      <c r="L18" s="140">
        <v>45.16</v>
      </c>
      <c r="N18" s="457">
        <v>168.12765000000002</v>
      </c>
      <c r="O18" s="457">
        <v>44.834040000000002</v>
      </c>
      <c r="P18" s="457">
        <v>212.96169</v>
      </c>
      <c r="Q18" s="457">
        <v>91.909782000000007</v>
      </c>
      <c r="R18" s="456" t="s">
        <v>74</v>
      </c>
      <c r="Z18" s="536">
        <f t="shared" si="0"/>
        <v>0</v>
      </c>
      <c r="AA18" s="521">
        <v>212.96169</v>
      </c>
      <c r="AI18" s="536">
        <f t="shared" si="1"/>
        <v>0</v>
      </c>
      <c r="AJ18" s="536">
        <f t="shared" si="2"/>
        <v>0.21296169000000001</v>
      </c>
    </row>
    <row r="19" spans="1:36" x14ac:dyDescent="0.25">
      <c r="A19" s="5">
        <v>493215.020101998</v>
      </c>
      <c r="B19" s="5">
        <v>5180604.1297000004</v>
      </c>
      <c r="C19" s="35" t="s">
        <v>4</v>
      </c>
      <c r="D19" s="82">
        <v>1</v>
      </c>
      <c r="E19" s="12">
        <v>1</v>
      </c>
      <c r="F19" s="17" t="s">
        <v>5</v>
      </c>
      <c r="G19" s="33" t="s">
        <v>28</v>
      </c>
      <c r="H19" s="439">
        <v>812</v>
      </c>
      <c r="I19" s="521">
        <v>3565.8068897637791</v>
      </c>
      <c r="J19" s="521"/>
      <c r="K19" s="103">
        <v>1.988</v>
      </c>
      <c r="L19" s="141">
        <v>44.17</v>
      </c>
      <c r="N19" s="457">
        <v>123.29361</v>
      </c>
      <c r="O19" s="457">
        <v>44.834040000000002</v>
      </c>
      <c r="P19" s="457">
        <v>168.12765000000002</v>
      </c>
      <c r="Q19" s="457">
        <v>134.50211999999999</v>
      </c>
      <c r="R19" s="456" t="s">
        <v>81</v>
      </c>
      <c r="Z19" s="536">
        <f t="shared" si="0"/>
        <v>0</v>
      </c>
      <c r="AA19" s="521">
        <v>168.12765000000002</v>
      </c>
      <c r="AI19" s="536">
        <f t="shared" si="1"/>
        <v>0</v>
      </c>
      <c r="AJ19" s="536">
        <f t="shared" si="2"/>
        <v>0.16812765000000002</v>
      </c>
    </row>
    <row r="20" spans="1:36" x14ac:dyDescent="0.25">
      <c r="A20" s="5">
        <v>493246.597671</v>
      </c>
      <c r="B20" s="5">
        <v>5180590.1908</v>
      </c>
      <c r="C20" s="35" t="s">
        <v>4</v>
      </c>
      <c r="D20" s="82">
        <v>2</v>
      </c>
      <c r="E20" s="12">
        <v>2</v>
      </c>
      <c r="F20" s="17" t="s">
        <v>5</v>
      </c>
      <c r="G20" s="33" t="s">
        <v>29</v>
      </c>
      <c r="H20" s="439">
        <v>137</v>
      </c>
      <c r="I20" s="521">
        <v>611.24604999999997</v>
      </c>
      <c r="J20" s="521"/>
      <c r="K20" s="103">
        <v>2.5030000000000001</v>
      </c>
      <c r="L20" s="141">
        <v>45.45</v>
      </c>
      <c r="N20" s="457">
        <v>0</v>
      </c>
      <c r="O20" s="457">
        <v>0</v>
      </c>
      <c r="P20" s="457">
        <v>0</v>
      </c>
      <c r="Q20" s="457">
        <v>170.36935199999999</v>
      </c>
      <c r="R20" s="456" t="s">
        <v>84</v>
      </c>
      <c r="Z20" s="536">
        <f t="shared" si="0"/>
        <v>0</v>
      </c>
      <c r="AA20" s="521">
        <v>0</v>
      </c>
      <c r="AI20" s="536">
        <f t="shared" si="1"/>
        <v>0</v>
      </c>
      <c r="AJ20" s="536">
        <f t="shared" si="2"/>
        <v>0</v>
      </c>
    </row>
    <row r="21" spans="1:36" x14ac:dyDescent="0.25">
      <c r="A21" s="5">
        <v>493277.31095900002</v>
      </c>
      <c r="B21" s="5">
        <v>5180594.6435200004</v>
      </c>
      <c r="C21" s="35" t="s">
        <v>4</v>
      </c>
      <c r="D21" s="82">
        <v>2</v>
      </c>
      <c r="E21" s="12">
        <v>3</v>
      </c>
      <c r="F21" s="17" t="s">
        <v>5</v>
      </c>
      <c r="G21" s="33" t="s">
        <v>29</v>
      </c>
      <c r="H21" s="439">
        <v>531</v>
      </c>
      <c r="I21" s="521">
        <v>2369.1361499999998</v>
      </c>
      <c r="J21" s="521"/>
      <c r="K21" s="103">
        <v>2.96</v>
      </c>
      <c r="L21" s="141">
        <v>44.85</v>
      </c>
      <c r="N21" s="457">
        <v>0</v>
      </c>
      <c r="O21" s="457">
        <v>0</v>
      </c>
      <c r="P21" s="457">
        <v>0</v>
      </c>
      <c r="Q21" s="457">
        <v>170.36935199999999</v>
      </c>
      <c r="R21" s="456" t="s">
        <v>84</v>
      </c>
      <c r="Z21" s="536">
        <f t="shared" si="0"/>
        <v>0</v>
      </c>
      <c r="AA21" s="521">
        <v>0</v>
      </c>
      <c r="AI21" s="536">
        <f t="shared" si="1"/>
        <v>0</v>
      </c>
      <c r="AJ21" s="536">
        <f t="shared" si="2"/>
        <v>0</v>
      </c>
    </row>
    <row r="22" spans="1:36" x14ac:dyDescent="0.25">
      <c r="A22" s="5">
        <v>493309.217427</v>
      </c>
      <c r="B22" s="5">
        <v>5180591.82981</v>
      </c>
      <c r="C22" s="35" t="s">
        <v>4</v>
      </c>
      <c r="D22" s="82">
        <v>3</v>
      </c>
      <c r="E22" s="12">
        <v>4</v>
      </c>
      <c r="F22" s="17" t="s">
        <v>5</v>
      </c>
      <c r="G22" s="33" t="s">
        <v>30</v>
      </c>
      <c r="H22" s="439">
        <v>426</v>
      </c>
      <c r="I22" s="521">
        <v>1900.6628999999998</v>
      </c>
      <c r="J22" s="521"/>
      <c r="K22" s="472">
        <v>3.6307</v>
      </c>
      <c r="L22" s="25">
        <v>61.433999999999997</v>
      </c>
      <c r="N22" s="457">
        <v>0</v>
      </c>
      <c r="O22" s="457">
        <v>125.535312</v>
      </c>
      <c r="P22" s="457">
        <v>125.535312</v>
      </c>
      <c r="Q22" s="457">
        <v>8.9668080000000003</v>
      </c>
      <c r="R22" s="456" t="s">
        <v>85</v>
      </c>
      <c r="Z22" s="536">
        <f t="shared" si="0"/>
        <v>0</v>
      </c>
      <c r="AA22" s="521">
        <v>125.535312</v>
      </c>
      <c r="AI22" s="536">
        <f t="shared" si="1"/>
        <v>0</v>
      </c>
      <c r="AJ22" s="536">
        <f t="shared" si="2"/>
        <v>0.12553531200000001</v>
      </c>
    </row>
    <row r="23" spans="1:36" x14ac:dyDescent="0.25">
      <c r="A23" s="5">
        <v>493341.14833300002</v>
      </c>
      <c r="B23" s="5">
        <v>5180611.0184399802</v>
      </c>
      <c r="C23" s="35" t="s">
        <v>4</v>
      </c>
      <c r="D23" s="82">
        <v>4</v>
      </c>
      <c r="E23" s="12">
        <v>5</v>
      </c>
      <c r="F23" s="17" t="s">
        <v>5</v>
      </c>
      <c r="G23" s="33" t="s">
        <v>25</v>
      </c>
      <c r="H23" s="439">
        <v>476</v>
      </c>
      <c r="I23" s="521">
        <v>2123.7453999999998</v>
      </c>
      <c r="J23" s="521"/>
      <c r="K23" s="472">
        <v>3.7845</v>
      </c>
      <c r="L23" s="25">
        <v>61.234999999999999</v>
      </c>
      <c r="N23" s="457">
        <v>0</v>
      </c>
      <c r="O23" s="457">
        <v>123.29361</v>
      </c>
      <c r="P23" s="457">
        <v>123.29361</v>
      </c>
      <c r="Q23" s="457">
        <v>6.7251060000000003</v>
      </c>
      <c r="R23" s="456" t="s">
        <v>83</v>
      </c>
      <c r="Z23" s="536">
        <f t="shared" si="0"/>
        <v>0</v>
      </c>
      <c r="AA23" s="521">
        <v>123.29361</v>
      </c>
      <c r="AI23" s="536">
        <f t="shared" si="1"/>
        <v>0</v>
      </c>
      <c r="AJ23" s="536">
        <f t="shared" si="2"/>
        <v>0.12329361</v>
      </c>
    </row>
    <row r="24" spans="1:36" x14ac:dyDescent="0.25">
      <c r="A24" s="5">
        <v>493371.45561800001</v>
      </c>
      <c r="B24" s="5">
        <v>5180609.6268499903</v>
      </c>
      <c r="C24" s="35" t="s">
        <v>4</v>
      </c>
      <c r="D24" s="82">
        <v>4</v>
      </c>
      <c r="E24" s="12">
        <v>6</v>
      </c>
      <c r="F24" s="17" t="s">
        <v>5</v>
      </c>
      <c r="G24" s="33" t="s">
        <v>25</v>
      </c>
      <c r="H24" s="439">
        <v>497</v>
      </c>
      <c r="I24" s="521">
        <v>2217.4400499999997</v>
      </c>
      <c r="J24" s="521"/>
      <c r="K24" s="472">
        <v>3.3967999999999998</v>
      </c>
      <c r="L24" s="25">
        <v>61.481000000000002</v>
      </c>
      <c r="N24" s="457">
        <v>0</v>
      </c>
      <c r="O24" s="457">
        <v>123.29361</v>
      </c>
      <c r="P24" s="457">
        <v>123.29361</v>
      </c>
      <c r="Q24" s="457">
        <v>6.7251060000000003</v>
      </c>
      <c r="R24" s="456" t="s">
        <v>83</v>
      </c>
      <c r="Z24" s="536">
        <f t="shared" si="0"/>
        <v>0</v>
      </c>
      <c r="AA24" s="521">
        <v>123.29361</v>
      </c>
      <c r="AI24" s="536">
        <f t="shared" si="1"/>
        <v>0</v>
      </c>
      <c r="AJ24" s="536">
        <f t="shared" si="2"/>
        <v>0.12329361</v>
      </c>
    </row>
    <row r="25" spans="1:36" x14ac:dyDescent="0.25">
      <c r="A25" s="5">
        <v>493404.974858</v>
      </c>
      <c r="B25" s="5">
        <v>5180617.8375500003</v>
      </c>
      <c r="C25" s="35" t="s">
        <v>4</v>
      </c>
      <c r="D25" s="82">
        <v>5</v>
      </c>
      <c r="E25" s="12">
        <v>7</v>
      </c>
      <c r="F25" s="17" t="s">
        <v>5</v>
      </c>
      <c r="G25" s="33" t="s">
        <v>26</v>
      </c>
      <c r="H25" s="439">
        <v>202</v>
      </c>
      <c r="I25" s="521">
        <v>901.25329999999997</v>
      </c>
      <c r="J25" s="521"/>
      <c r="K25" s="103">
        <v>4.1920000000000002</v>
      </c>
      <c r="L25" s="142">
        <v>44.96</v>
      </c>
      <c r="N25" s="457">
        <v>0</v>
      </c>
      <c r="O25" s="457">
        <v>0</v>
      </c>
      <c r="P25" s="457">
        <v>0</v>
      </c>
      <c r="Q25" s="457">
        <v>246.58722</v>
      </c>
      <c r="R25" s="456" t="s">
        <v>79</v>
      </c>
      <c r="Z25" s="536">
        <f t="shared" si="0"/>
        <v>0</v>
      </c>
      <c r="AA25" s="521">
        <v>0</v>
      </c>
      <c r="AI25" s="536">
        <f t="shared" si="1"/>
        <v>0</v>
      </c>
      <c r="AJ25" s="536">
        <f t="shared" si="2"/>
        <v>0</v>
      </c>
    </row>
    <row r="26" spans="1:36" x14ac:dyDescent="0.25">
      <c r="A26" s="5">
        <v>493436.880652997</v>
      </c>
      <c r="B26" s="5">
        <v>5180614.4689100003</v>
      </c>
      <c r="C26" s="35" t="s">
        <v>4</v>
      </c>
      <c r="D26" s="82">
        <v>6</v>
      </c>
      <c r="E26" s="12">
        <v>8</v>
      </c>
      <c r="F26" s="17" t="s">
        <v>5</v>
      </c>
      <c r="G26" s="33" t="s">
        <v>24</v>
      </c>
      <c r="H26" s="439">
        <v>936</v>
      </c>
      <c r="I26" s="521">
        <v>4110.3389763779523</v>
      </c>
      <c r="J26" s="521"/>
      <c r="K26" s="103">
        <v>1.3169999999999999</v>
      </c>
      <c r="L26" s="142">
        <v>44.52</v>
      </c>
      <c r="N26" s="457">
        <v>0</v>
      </c>
      <c r="O26" s="457">
        <v>123.29361</v>
      </c>
      <c r="P26" s="457">
        <v>123.29361</v>
      </c>
      <c r="Q26" s="457">
        <v>112.08510000000001</v>
      </c>
      <c r="R26" s="456" t="s">
        <v>66</v>
      </c>
      <c r="Z26" s="536">
        <f t="shared" si="0"/>
        <v>0</v>
      </c>
      <c r="AA26" s="521">
        <v>123.29361</v>
      </c>
      <c r="AI26" s="536">
        <f t="shared" si="1"/>
        <v>0</v>
      </c>
      <c r="AJ26" s="536">
        <f t="shared" si="2"/>
        <v>0.12329361</v>
      </c>
    </row>
    <row r="27" spans="1:36" x14ac:dyDescent="0.25">
      <c r="A27" s="5">
        <v>493468.77862400003</v>
      </c>
      <c r="B27" s="5">
        <v>5180603.8775000004</v>
      </c>
      <c r="C27" s="35" t="s">
        <v>5</v>
      </c>
      <c r="D27" s="82">
        <v>1</v>
      </c>
      <c r="E27" s="12">
        <v>9</v>
      </c>
      <c r="F27" s="17" t="s">
        <v>5</v>
      </c>
      <c r="G27" s="33" t="s">
        <v>23</v>
      </c>
      <c r="H27" s="439">
        <v>996</v>
      </c>
      <c r="I27" s="521">
        <v>4373.8222440944883</v>
      </c>
      <c r="J27" s="521"/>
      <c r="K27" s="103">
        <v>2.3290000000000002</v>
      </c>
      <c r="L27" s="142">
        <v>44.69</v>
      </c>
      <c r="N27" s="457">
        <v>89.668080000000003</v>
      </c>
      <c r="O27" s="457">
        <v>123.29361</v>
      </c>
      <c r="P27" s="457">
        <v>212.96169</v>
      </c>
      <c r="Q27" s="457">
        <v>134.50211999999999</v>
      </c>
      <c r="R27" s="456" t="s">
        <v>69</v>
      </c>
      <c r="Z27" s="536">
        <f t="shared" si="0"/>
        <v>0</v>
      </c>
      <c r="AA27" s="521">
        <v>212.96169</v>
      </c>
      <c r="AI27" s="536">
        <f t="shared" si="1"/>
        <v>0</v>
      </c>
      <c r="AJ27" s="536">
        <f t="shared" si="2"/>
        <v>0.21296169000000001</v>
      </c>
    </row>
    <row r="28" spans="1:36" x14ac:dyDescent="0.25">
      <c r="A28" s="5">
        <v>493502.30170800001</v>
      </c>
      <c r="B28" s="5">
        <v>5180616.15558</v>
      </c>
      <c r="C28" s="35" t="s">
        <v>5</v>
      </c>
      <c r="D28" s="82">
        <v>2</v>
      </c>
      <c r="E28" s="12">
        <v>10</v>
      </c>
      <c r="F28" s="17" t="s">
        <v>5</v>
      </c>
      <c r="G28" s="33" t="s">
        <v>23</v>
      </c>
      <c r="H28" s="439"/>
      <c r="I28" s="534"/>
      <c r="J28" s="534"/>
      <c r="K28" s="534"/>
      <c r="L28" s="534">
        <v>0</v>
      </c>
      <c r="M28" s="534">
        <v>0</v>
      </c>
      <c r="N28" s="457">
        <v>0</v>
      </c>
      <c r="O28" s="457">
        <v>212.96169</v>
      </c>
      <c r="P28" s="457">
        <v>212.96169</v>
      </c>
      <c r="Q28" s="457">
        <v>134.50211999999999</v>
      </c>
      <c r="R28" s="456" t="s">
        <v>69</v>
      </c>
      <c r="Z28" s="536">
        <f t="shared" si="0"/>
        <v>0</v>
      </c>
      <c r="AA28" s="521">
        <v>212.96169</v>
      </c>
      <c r="AI28" s="536">
        <f t="shared" si="1"/>
        <v>0</v>
      </c>
      <c r="AJ28" s="536">
        <f t="shared" si="2"/>
        <v>0.21296169000000001</v>
      </c>
    </row>
    <row r="29" spans="1:36" x14ac:dyDescent="0.25">
      <c r="A29" s="5">
        <v>493532.593582</v>
      </c>
      <c r="B29" s="5">
        <v>5180600.0302499803</v>
      </c>
      <c r="C29" s="35" t="s">
        <v>5</v>
      </c>
      <c r="D29" s="82">
        <v>3</v>
      </c>
      <c r="E29" s="12">
        <v>11</v>
      </c>
      <c r="F29" s="17" t="s">
        <v>5</v>
      </c>
      <c r="G29" s="33" t="s">
        <v>23</v>
      </c>
      <c r="H29" s="439">
        <v>972</v>
      </c>
      <c r="I29" s="521">
        <v>4268.4289370078732</v>
      </c>
      <c r="J29" s="521"/>
      <c r="K29" s="103">
        <v>2.7080000000000002</v>
      </c>
      <c r="L29" s="143">
        <v>44.92</v>
      </c>
      <c r="N29" s="457">
        <v>89.668080000000003</v>
      </c>
      <c r="O29" s="457">
        <v>123.29361</v>
      </c>
      <c r="P29" s="457">
        <v>212.96169</v>
      </c>
      <c r="Q29" s="457">
        <v>134.50211999999999</v>
      </c>
      <c r="R29" s="456" t="s">
        <v>69</v>
      </c>
      <c r="Z29" s="536">
        <f t="shared" si="0"/>
        <v>0</v>
      </c>
      <c r="AA29" s="521">
        <v>212.96169</v>
      </c>
      <c r="AI29" s="536">
        <f t="shared" si="1"/>
        <v>0</v>
      </c>
      <c r="AJ29" s="536">
        <f t="shared" si="2"/>
        <v>0.21296169000000001</v>
      </c>
    </row>
    <row r="30" spans="1:36" x14ac:dyDescent="0.25">
      <c r="A30" s="5">
        <v>493564.513719999</v>
      </c>
      <c r="B30" s="5">
        <v>5180609.8858099803</v>
      </c>
      <c r="C30" s="35" t="s">
        <v>5</v>
      </c>
      <c r="D30" s="82">
        <v>3</v>
      </c>
      <c r="E30" s="12">
        <v>12</v>
      </c>
      <c r="F30" s="17" t="s">
        <v>5</v>
      </c>
      <c r="G30" s="33" t="s">
        <v>23</v>
      </c>
      <c r="H30" s="439">
        <v>893</v>
      </c>
      <c r="I30" s="521">
        <v>3921.5093011811023</v>
      </c>
      <c r="J30" s="521"/>
      <c r="K30" s="103">
        <v>2.7330000000000001</v>
      </c>
      <c r="L30" s="143">
        <v>45.65</v>
      </c>
      <c r="N30" s="457">
        <v>0</v>
      </c>
      <c r="O30" s="457">
        <v>212.96169</v>
      </c>
      <c r="P30" s="457">
        <v>212.96169</v>
      </c>
      <c r="Q30" s="457">
        <v>134.50211999999999</v>
      </c>
      <c r="R30" s="456" t="s">
        <v>69</v>
      </c>
      <c r="Z30" s="536">
        <f t="shared" si="0"/>
        <v>0</v>
      </c>
      <c r="AA30" s="521">
        <v>212.96169</v>
      </c>
      <c r="AI30" s="536">
        <f t="shared" si="1"/>
        <v>0</v>
      </c>
      <c r="AJ30" s="536">
        <f t="shared" si="2"/>
        <v>0.21296169000000001</v>
      </c>
    </row>
    <row r="31" spans="1:36" x14ac:dyDescent="0.25">
      <c r="A31" s="5">
        <v>493596.417629998</v>
      </c>
      <c r="B31" s="5">
        <v>5180604.6289499803</v>
      </c>
      <c r="C31" s="35" t="s">
        <v>5</v>
      </c>
      <c r="D31" s="82">
        <v>4</v>
      </c>
      <c r="E31" s="12">
        <v>13</v>
      </c>
      <c r="F31" s="17" t="s">
        <v>5</v>
      </c>
      <c r="G31" s="33" t="s">
        <v>23</v>
      </c>
      <c r="H31" s="439">
        <v>903</v>
      </c>
      <c r="I31" s="521">
        <v>3965.4231791338575</v>
      </c>
      <c r="J31" s="521"/>
      <c r="K31" s="103">
        <v>2.3969999999999998</v>
      </c>
      <c r="L31" s="143">
        <v>44.28</v>
      </c>
      <c r="N31" s="457">
        <v>89.668080000000003</v>
      </c>
      <c r="O31" s="457">
        <v>123.29361</v>
      </c>
      <c r="P31" s="457">
        <v>212.96169</v>
      </c>
      <c r="Q31" s="457">
        <v>134.50211999999999</v>
      </c>
      <c r="R31" s="456" t="s">
        <v>69</v>
      </c>
      <c r="Z31" s="536">
        <f t="shared" si="0"/>
        <v>0</v>
      </c>
      <c r="AA31" s="521">
        <v>212.96169</v>
      </c>
      <c r="AI31" s="536">
        <f t="shared" si="1"/>
        <v>0</v>
      </c>
      <c r="AJ31" s="536">
        <f t="shared" si="2"/>
        <v>0.21296169000000001</v>
      </c>
    </row>
    <row r="32" spans="1:36" x14ac:dyDescent="0.25">
      <c r="A32" s="5">
        <v>493628.33457200002</v>
      </c>
      <c r="B32" s="5">
        <v>5180611.5956800003</v>
      </c>
      <c r="C32" s="35" t="s">
        <v>5</v>
      </c>
      <c r="D32" s="82">
        <v>5</v>
      </c>
      <c r="E32" s="12">
        <v>14</v>
      </c>
      <c r="F32" s="17" t="s">
        <v>5</v>
      </c>
      <c r="G32" s="33" t="s">
        <v>23</v>
      </c>
      <c r="H32" s="439">
        <v>909</v>
      </c>
      <c r="I32" s="521">
        <v>3991.7715059055113</v>
      </c>
      <c r="J32" s="521"/>
      <c r="K32" s="103">
        <v>2.4729999999999999</v>
      </c>
      <c r="L32" s="143">
        <v>45.57</v>
      </c>
      <c r="N32" s="457">
        <v>89.668080000000003</v>
      </c>
      <c r="O32" s="457">
        <v>123.29361</v>
      </c>
      <c r="P32" s="457">
        <v>212.96169</v>
      </c>
      <c r="Q32" s="457">
        <v>134.50211999999999</v>
      </c>
      <c r="R32" s="456" t="s">
        <v>69</v>
      </c>
      <c r="Z32" s="536">
        <f t="shared" si="0"/>
        <v>0</v>
      </c>
      <c r="AA32" s="521">
        <v>212.96169</v>
      </c>
      <c r="AI32" s="536">
        <f t="shared" si="1"/>
        <v>0</v>
      </c>
      <c r="AJ32" s="536">
        <f t="shared" si="2"/>
        <v>0.21296169000000001</v>
      </c>
    </row>
    <row r="33" spans="1:36" x14ac:dyDescent="0.25">
      <c r="A33" s="5">
        <v>493660.234772</v>
      </c>
      <c r="B33" s="5">
        <v>5180602.7832500003</v>
      </c>
      <c r="C33" s="35" t="s">
        <v>5</v>
      </c>
      <c r="D33" s="82">
        <v>6</v>
      </c>
      <c r="E33" s="12">
        <v>15</v>
      </c>
      <c r="F33" s="17" t="s">
        <v>5</v>
      </c>
      <c r="G33" s="33" t="s">
        <v>23</v>
      </c>
      <c r="H33" s="439">
        <v>951</v>
      </c>
      <c r="I33" s="521">
        <v>4176.2097933070863</v>
      </c>
      <c r="J33" s="521"/>
      <c r="K33" s="103">
        <v>2.6309999999999998</v>
      </c>
      <c r="L33" s="143">
        <v>45.39</v>
      </c>
      <c r="N33" s="457">
        <v>89.668080000000003</v>
      </c>
      <c r="O33" s="457">
        <v>123.29361</v>
      </c>
      <c r="P33" s="457">
        <v>212.96169</v>
      </c>
      <c r="Q33" s="457">
        <v>134.50211999999999</v>
      </c>
      <c r="R33" s="456" t="s">
        <v>69</v>
      </c>
      <c r="Z33" s="536">
        <f t="shared" si="0"/>
        <v>0</v>
      </c>
      <c r="AA33" s="521">
        <v>212.96169</v>
      </c>
      <c r="AI33" s="536">
        <f t="shared" si="1"/>
        <v>0</v>
      </c>
      <c r="AJ33" s="536">
        <f t="shared" si="2"/>
        <v>0.21296169000000001</v>
      </c>
    </row>
    <row r="34" spans="1:36" x14ac:dyDescent="0.25">
      <c r="A34" s="5">
        <v>493692.152348998</v>
      </c>
      <c r="B34" s="5">
        <v>5180610.4170500003</v>
      </c>
      <c r="C34" s="35" t="s">
        <v>5</v>
      </c>
      <c r="D34" s="82">
        <v>6</v>
      </c>
      <c r="E34" s="12">
        <v>16</v>
      </c>
      <c r="F34" s="17" t="s">
        <v>5</v>
      </c>
      <c r="G34" s="33" t="s">
        <v>23</v>
      </c>
      <c r="H34" s="439">
        <v>561</v>
      </c>
      <c r="I34" s="521">
        <v>2463.568553149606</v>
      </c>
      <c r="J34" s="521"/>
      <c r="K34" s="103">
        <v>2.8620000000000001</v>
      </c>
      <c r="L34" s="143">
        <v>44.65</v>
      </c>
      <c r="N34" s="457">
        <v>89.668080000000003</v>
      </c>
      <c r="O34" s="457">
        <v>123.29361</v>
      </c>
      <c r="P34" s="457">
        <v>212.96169</v>
      </c>
      <c r="Q34" s="457">
        <v>134.50211999999999</v>
      </c>
      <c r="R34" s="456" t="s">
        <v>69</v>
      </c>
      <c r="Z34" s="536">
        <f t="shared" si="0"/>
        <v>0</v>
      </c>
      <c r="AA34" s="521">
        <v>212.96169</v>
      </c>
      <c r="AI34" s="536">
        <f t="shared" si="1"/>
        <v>0</v>
      </c>
      <c r="AJ34" s="536">
        <f t="shared" si="2"/>
        <v>0.21296169000000001</v>
      </c>
    </row>
    <row r="35" spans="1:36" x14ac:dyDescent="0.25">
      <c r="A35" s="5">
        <v>493724.06612700003</v>
      </c>
      <c r="B35" s="5">
        <v>5180614.4951200001</v>
      </c>
      <c r="C35" s="35" t="s">
        <v>6</v>
      </c>
      <c r="D35" s="82">
        <v>1</v>
      </c>
      <c r="E35" s="12">
        <v>17</v>
      </c>
      <c r="F35" s="17" t="s">
        <v>5</v>
      </c>
      <c r="G35" s="33" t="s">
        <v>27</v>
      </c>
      <c r="H35" s="439">
        <v>1337</v>
      </c>
      <c r="I35" s="521">
        <v>5871.2854822834643</v>
      </c>
      <c r="J35" s="521"/>
      <c r="K35" s="103">
        <v>1.917</v>
      </c>
      <c r="L35" s="143">
        <v>44.98</v>
      </c>
      <c r="N35" s="457">
        <v>168.12765000000002</v>
      </c>
      <c r="O35" s="457">
        <v>44.834040000000002</v>
      </c>
      <c r="P35" s="457">
        <v>212.96169</v>
      </c>
      <c r="Q35" s="457">
        <v>91.909782000000007</v>
      </c>
      <c r="R35" s="456" t="s">
        <v>74</v>
      </c>
      <c r="Z35" s="536">
        <f t="shared" si="0"/>
        <v>0</v>
      </c>
      <c r="AA35" s="521">
        <v>212.96169</v>
      </c>
      <c r="AI35" s="536">
        <f t="shared" si="1"/>
        <v>0</v>
      </c>
      <c r="AJ35" s="536">
        <f t="shared" si="2"/>
        <v>0.21296169000000001</v>
      </c>
    </row>
    <row r="36" spans="1:36" x14ac:dyDescent="0.25">
      <c r="A36" s="5">
        <v>493755.952693998</v>
      </c>
      <c r="B36" s="5">
        <v>5180592.4596699905</v>
      </c>
      <c r="C36" s="35" t="s">
        <v>6</v>
      </c>
      <c r="D36" s="82">
        <v>2</v>
      </c>
      <c r="E36" s="12">
        <v>18</v>
      </c>
      <c r="F36" s="17" t="s">
        <v>5</v>
      </c>
      <c r="G36" s="33" t="s">
        <v>27</v>
      </c>
      <c r="H36" s="439">
        <v>1030</v>
      </c>
      <c r="I36" s="521">
        <v>4523.1294291338572</v>
      </c>
      <c r="J36" s="521"/>
      <c r="K36" s="103">
        <v>2.012</v>
      </c>
      <c r="L36" s="143">
        <v>45.06</v>
      </c>
      <c r="N36" s="457">
        <v>168.12765000000002</v>
      </c>
      <c r="O36" s="457">
        <v>44.834040000000002</v>
      </c>
      <c r="P36" s="457">
        <v>212.96169</v>
      </c>
      <c r="Q36" s="457">
        <v>91.909782000000007</v>
      </c>
      <c r="R36" s="456" t="s">
        <v>74</v>
      </c>
      <c r="Z36" s="536">
        <f t="shared" si="0"/>
        <v>0</v>
      </c>
      <c r="AA36" s="521">
        <v>212.96169</v>
      </c>
      <c r="AI36" s="536">
        <f t="shared" si="1"/>
        <v>0</v>
      </c>
      <c r="AJ36" s="536">
        <f t="shared" si="2"/>
        <v>0.21296169000000001</v>
      </c>
    </row>
    <row r="37" spans="1:36" x14ac:dyDescent="0.25">
      <c r="A37" s="5">
        <v>493785.60215200001</v>
      </c>
      <c r="B37" s="5">
        <v>5180609.6934099803</v>
      </c>
      <c r="C37" s="35" t="s">
        <v>6</v>
      </c>
      <c r="D37" s="82">
        <v>2</v>
      </c>
      <c r="E37" s="12">
        <v>19</v>
      </c>
      <c r="F37" s="17" t="s">
        <v>5</v>
      </c>
      <c r="G37" s="33" t="s">
        <v>27</v>
      </c>
      <c r="H37" s="439">
        <v>1487</v>
      </c>
      <c r="I37" s="521">
        <v>6529.9936515748022</v>
      </c>
      <c r="J37" s="521"/>
      <c r="K37" s="103">
        <v>1.7869999999999999</v>
      </c>
      <c r="L37" s="143">
        <v>45.26</v>
      </c>
      <c r="N37" s="457">
        <v>168.12765000000002</v>
      </c>
      <c r="O37" s="457">
        <v>44.834040000000002</v>
      </c>
      <c r="P37" s="457">
        <v>212.96169</v>
      </c>
      <c r="Q37" s="457">
        <v>91.909782000000007</v>
      </c>
      <c r="R37" s="456" t="s">
        <v>74</v>
      </c>
      <c r="Z37" s="536">
        <f t="shared" si="0"/>
        <v>0</v>
      </c>
      <c r="AA37" s="521">
        <v>212.96169</v>
      </c>
      <c r="AI37" s="536">
        <f t="shared" si="1"/>
        <v>0</v>
      </c>
      <c r="AJ37" s="536">
        <f t="shared" si="2"/>
        <v>0.21296169000000001</v>
      </c>
    </row>
    <row r="38" spans="1:36" x14ac:dyDescent="0.25">
      <c r="A38" s="5">
        <v>493819.787974999</v>
      </c>
      <c r="B38" s="5">
        <v>5180608.06183</v>
      </c>
      <c r="C38" s="35" t="s">
        <v>6</v>
      </c>
      <c r="D38" s="82">
        <v>3</v>
      </c>
      <c r="E38" s="12">
        <v>20</v>
      </c>
      <c r="F38" s="17" t="s">
        <v>5</v>
      </c>
      <c r="G38" s="33" t="s">
        <v>27</v>
      </c>
      <c r="H38" s="439">
        <v>737</v>
      </c>
      <c r="I38" s="521">
        <v>3236.4528051181101</v>
      </c>
      <c r="J38" s="521"/>
      <c r="K38" s="103">
        <v>1.6279999999999999</v>
      </c>
      <c r="L38" s="143">
        <v>44.79</v>
      </c>
      <c r="N38" s="457">
        <v>168.12765000000002</v>
      </c>
      <c r="O38" s="457">
        <v>44.834040000000002</v>
      </c>
      <c r="P38" s="457">
        <v>212.96169</v>
      </c>
      <c r="Q38" s="457">
        <v>91.909782000000007</v>
      </c>
      <c r="R38" s="456" t="s">
        <v>74</v>
      </c>
      <c r="Z38" s="536">
        <f t="shared" si="0"/>
        <v>0</v>
      </c>
      <c r="AA38" s="521">
        <v>212.96169</v>
      </c>
      <c r="AI38" s="536">
        <f t="shared" si="1"/>
        <v>0</v>
      </c>
      <c r="AJ38" s="536">
        <f t="shared" si="2"/>
        <v>0.21296169000000001</v>
      </c>
    </row>
    <row r="39" spans="1:36" x14ac:dyDescent="0.25">
      <c r="A39" s="5">
        <v>493851.68107400002</v>
      </c>
      <c r="B39" s="5">
        <v>5180592.0274799904</v>
      </c>
      <c r="C39" s="35" t="s">
        <v>6</v>
      </c>
      <c r="D39" s="82">
        <v>4</v>
      </c>
      <c r="E39" s="12">
        <v>21</v>
      </c>
      <c r="F39" s="17" t="s">
        <v>5</v>
      </c>
      <c r="G39" s="33" t="s">
        <v>27</v>
      </c>
      <c r="H39" s="439">
        <v>1069</v>
      </c>
      <c r="I39" s="521">
        <v>4694.3935531496054</v>
      </c>
      <c r="J39" s="521"/>
      <c r="K39" s="103">
        <v>1.881</v>
      </c>
      <c r="L39" s="143">
        <v>45.5</v>
      </c>
      <c r="N39" s="457">
        <v>168.12765000000002</v>
      </c>
      <c r="O39" s="457">
        <v>44.834040000000002</v>
      </c>
      <c r="P39" s="457">
        <v>212.96169</v>
      </c>
      <c r="Q39" s="457">
        <v>91.909782000000007</v>
      </c>
      <c r="R39" s="456" t="s">
        <v>74</v>
      </c>
      <c r="Z39" s="536">
        <f t="shared" si="0"/>
        <v>0</v>
      </c>
      <c r="AA39" s="521">
        <v>212.96169</v>
      </c>
      <c r="AI39" s="536">
        <f t="shared" si="1"/>
        <v>0</v>
      </c>
      <c r="AJ39" s="536">
        <f t="shared" si="2"/>
        <v>0.21296169000000001</v>
      </c>
    </row>
    <row r="40" spans="1:36" x14ac:dyDescent="0.25">
      <c r="A40" s="5">
        <v>493883.62043100002</v>
      </c>
      <c r="B40" s="5">
        <v>5180621.2199799903</v>
      </c>
      <c r="C40" s="35" t="s">
        <v>6</v>
      </c>
      <c r="D40" s="82">
        <v>4</v>
      </c>
      <c r="E40" s="12">
        <v>22</v>
      </c>
      <c r="F40" s="17" t="s">
        <v>5</v>
      </c>
      <c r="G40" s="33" t="s">
        <v>27</v>
      </c>
      <c r="H40" s="439">
        <v>941</v>
      </c>
      <c r="I40" s="521">
        <v>4132.2959153543306</v>
      </c>
      <c r="J40" s="521"/>
      <c r="K40" s="103">
        <v>1.702</v>
      </c>
      <c r="L40" s="143">
        <v>45.49</v>
      </c>
      <c r="N40" s="457">
        <v>168.12765000000002</v>
      </c>
      <c r="O40" s="457">
        <v>44.834040000000002</v>
      </c>
      <c r="P40" s="457">
        <v>212.96169</v>
      </c>
      <c r="Q40" s="457">
        <v>91.909782000000007</v>
      </c>
      <c r="R40" s="456" t="s">
        <v>74</v>
      </c>
      <c r="Z40" s="536">
        <f t="shared" si="0"/>
        <v>0</v>
      </c>
      <c r="AA40" s="521">
        <v>212.96169</v>
      </c>
      <c r="AI40" s="536">
        <f t="shared" si="1"/>
        <v>0</v>
      </c>
      <c r="AJ40" s="536">
        <f t="shared" si="2"/>
        <v>0.21296169000000001</v>
      </c>
    </row>
    <row r="41" spans="1:36" x14ac:dyDescent="0.25">
      <c r="A41" s="5">
        <v>493915.526583998</v>
      </c>
      <c r="B41" s="5">
        <v>5180617.9650100004</v>
      </c>
      <c r="C41" s="35" t="s">
        <v>6</v>
      </c>
      <c r="D41" s="82">
        <v>5</v>
      </c>
      <c r="E41" s="12">
        <v>23</v>
      </c>
      <c r="F41" s="17" t="s">
        <v>5</v>
      </c>
      <c r="G41" s="33" t="s">
        <v>27</v>
      </c>
      <c r="H41" s="439">
        <v>1013</v>
      </c>
      <c r="I41" s="521">
        <v>4448.4758366141732</v>
      </c>
      <c r="J41" s="521"/>
      <c r="K41" s="103">
        <v>1.8779999999999999</v>
      </c>
      <c r="L41" s="143">
        <v>44.74</v>
      </c>
      <c r="N41" s="457">
        <v>168.12765000000002</v>
      </c>
      <c r="O41" s="457">
        <v>44.834040000000002</v>
      </c>
      <c r="P41" s="457">
        <v>212.96169</v>
      </c>
      <c r="Q41" s="457">
        <v>91.909782000000007</v>
      </c>
      <c r="R41" s="456" t="s">
        <v>74</v>
      </c>
      <c r="Z41" s="536">
        <f t="shared" si="0"/>
        <v>0</v>
      </c>
      <c r="AA41" s="521">
        <v>212.96169</v>
      </c>
      <c r="AI41" s="536">
        <f t="shared" si="1"/>
        <v>0</v>
      </c>
      <c r="AJ41" s="536">
        <f t="shared" si="2"/>
        <v>0.21296169000000001</v>
      </c>
    </row>
    <row r="42" spans="1:36" x14ac:dyDescent="0.25">
      <c r="A42" s="5">
        <v>493947.431986999</v>
      </c>
      <c r="B42" s="5">
        <v>5180613.9323500004</v>
      </c>
      <c r="C42" s="35" t="s">
        <v>6</v>
      </c>
      <c r="D42" s="82">
        <v>6</v>
      </c>
      <c r="E42" s="12">
        <v>24</v>
      </c>
      <c r="F42" s="17" t="s">
        <v>5</v>
      </c>
      <c r="G42" s="33" t="s">
        <v>27</v>
      </c>
      <c r="H42" s="439">
        <v>678</v>
      </c>
      <c r="I42" s="521">
        <v>2977.3609251968505</v>
      </c>
      <c r="J42" s="521"/>
      <c r="K42" s="103">
        <v>2.4569999999999999</v>
      </c>
      <c r="L42" s="143">
        <v>45.56</v>
      </c>
      <c r="N42" s="457">
        <v>168.12765000000002</v>
      </c>
      <c r="O42" s="457">
        <v>44.834040000000002</v>
      </c>
      <c r="P42" s="457">
        <v>212.96169</v>
      </c>
      <c r="Q42" s="457">
        <v>91.909782000000007</v>
      </c>
      <c r="R42" s="456" t="s">
        <v>74</v>
      </c>
      <c r="Z42" s="536">
        <f t="shared" si="0"/>
        <v>0</v>
      </c>
      <c r="AA42" s="521">
        <v>212.96169</v>
      </c>
      <c r="AI42" s="536">
        <f t="shared" si="1"/>
        <v>0</v>
      </c>
      <c r="AJ42" s="536">
        <f t="shared" si="2"/>
        <v>0.21296169000000001</v>
      </c>
    </row>
    <row r="43" spans="1:36" x14ac:dyDescent="0.25">
      <c r="A43" s="5">
        <v>493228.31810600002</v>
      </c>
      <c r="B43" s="5">
        <v>5180622.0768400002</v>
      </c>
      <c r="C43" s="35" t="s">
        <v>4</v>
      </c>
      <c r="D43" s="82">
        <v>1</v>
      </c>
      <c r="E43" s="12">
        <v>2</v>
      </c>
      <c r="F43" s="17" t="s">
        <v>6</v>
      </c>
      <c r="G43" s="33" t="s">
        <v>28</v>
      </c>
      <c r="H43" s="439">
        <v>794</v>
      </c>
      <c r="I43" s="521">
        <v>3486.7619094488186</v>
      </c>
      <c r="J43" s="521"/>
      <c r="K43" s="103">
        <v>1.671</v>
      </c>
      <c r="L43" s="144">
        <v>45.25</v>
      </c>
      <c r="N43" s="457">
        <v>123.29361</v>
      </c>
      <c r="O43" s="457">
        <v>44.834040000000002</v>
      </c>
      <c r="P43" s="457">
        <v>168.12765000000002</v>
      </c>
      <c r="Q43" s="457">
        <v>134.50211999999999</v>
      </c>
      <c r="R43" s="456" t="s">
        <v>81</v>
      </c>
      <c r="Z43" s="536">
        <f t="shared" si="0"/>
        <v>0</v>
      </c>
      <c r="AA43" s="521">
        <v>168.12765000000002</v>
      </c>
      <c r="AI43" s="536">
        <f t="shared" si="1"/>
        <v>0</v>
      </c>
      <c r="AJ43" s="536">
        <f t="shared" si="2"/>
        <v>0.16812765000000002</v>
      </c>
    </row>
    <row r="44" spans="1:36" x14ac:dyDescent="0.25">
      <c r="A44" s="5">
        <v>493257.95663500001</v>
      </c>
      <c r="B44" s="5">
        <v>5180626.4461700004</v>
      </c>
      <c r="C44" s="35" t="s">
        <v>4</v>
      </c>
      <c r="D44" s="82">
        <v>1</v>
      </c>
      <c r="E44" s="12">
        <v>3</v>
      </c>
      <c r="F44" s="17" t="s">
        <v>6</v>
      </c>
      <c r="G44" s="33" t="s">
        <v>28</v>
      </c>
      <c r="H44" s="439">
        <v>982</v>
      </c>
      <c r="I44" s="521">
        <v>4312.3428149606298</v>
      </c>
      <c r="J44" s="521"/>
      <c r="K44" s="103">
        <v>1.7330000000000001</v>
      </c>
      <c r="L44" s="144">
        <v>45.49</v>
      </c>
      <c r="N44" s="457">
        <v>123.29361</v>
      </c>
      <c r="O44" s="457">
        <v>44.834040000000002</v>
      </c>
      <c r="P44" s="457">
        <v>168.12765000000002</v>
      </c>
      <c r="Q44" s="457">
        <v>134.50211999999999</v>
      </c>
      <c r="R44" s="456" t="s">
        <v>81</v>
      </c>
      <c r="Z44" s="536">
        <f t="shared" si="0"/>
        <v>0</v>
      </c>
      <c r="AA44" s="521">
        <v>168.12765000000002</v>
      </c>
      <c r="AI44" s="536">
        <f t="shared" si="1"/>
        <v>0</v>
      </c>
      <c r="AJ44" s="536">
        <f t="shared" si="2"/>
        <v>0.16812765000000002</v>
      </c>
    </row>
    <row r="45" spans="1:36" x14ac:dyDescent="0.25">
      <c r="A45" s="5">
        <v>493289.86292500002</v>
      </c>
      <c r="B45" s="5">
        <v>5180623.6323600002</v>
      </c>
      <c r="C45" s="35" t="s">
        <v>4</v>
      </c>
      <c r="D45" s="82">
        <v>2</v>
      </c>
      <c r="E45" s="12">
        <v>4</v>
      </c>
      <c r="F45" s="17" t="s">
        <v>6</v>
      </c>
      <c r="G45" s="33" t="s">
        <v>29</v>
      </c>
      <c r="H45" s="439">
        <v>261</v>
      </c>
      <c r="I45" s="521">
        <v>1164.49065</v>
      </c>
      <c r="J45" s="521"/>
      <c r="K45" s="103">
        <v>2.6949999999999998</v>
      </c>
      <c r="L45" s="144">
        <v>45.06</v>
      </c>
      <c r="N45" s="457">
        <v>0</v>
      </c>
      <c r="O45" s="457">
        <v>0</v>
      </c>
      <c r="P45" s="457">
        <v>0</v>
      </c>
      <c r="Q45" s="457">
        <v>170.36935199999999</v>
      </c>
      <c r="R45" s="456" t="s">
        <v>84</v>
      </c>
      <c r="Z45" s="536">
        <f t="shared" si="0"/>
        <v>0</v>
      </c>
      <c r="AA45" s="521">
        <v>0</v>
      </c>
      <c r="AI45" s="536">
        <f t="shared" si="1"/>
        <v>0</v>
      </c>
      <c r="AJ45" s="536">
        <f t="shared" si="2"/>
        <v>0</v>
      </c>
    </row>
    <row r="46" spans="1:36" x14ac:dyDescent="0.25">
      <c r="A46" s="5">
        <v>493323.203397998</v>
      </c>
      <c r="B46" s="5">
        <v>5180641.4112200001</v>
      </c>
      <c r="C46" s="35" t="s">
        <v>4</v>
      </c>
      <c r="D46" s="82">
        <v>3</v>
      </c>
      <c r="E46" s="12">
        <v>5</v>
      </c>
      <c r="F46" s="17" t="s">
        <v>6</v>
      </c>
      <c r="G46" s="33" t="s">
        <v>30</v>
      </c>
      <c r="H46" s="439">
        <v>394</v>
      </c>
      <c r="I46" s="521">
        <v>1757.8900999999998</v>
      </c>
      <c r="J46" s="521"/>
      <c r="K46" s="472">
        <v>3.9180999999999999</v>
      </c>
      <c r="L46" s="23">
        <v>61.064999999999998</v>
      </c>
      <c r="N46" s="457">
        <v>0</v>
      </c>
      <c r="O46" s="457">
        <v>125.535312</v>
      </c>
      <c r="P46" s="457">
        <v>125.535312</v>
      </c>
      <c r="Q46" s="457">
        <v>8.9668080000000003</v>
      </c>
      <c r="R46" s="456" t="s">
        <v>85</v>
      </c>
      <c r="Z46" s="536">
        <f t="shared" si="0"/>
        <v>0</v>
      </c>
      <c r="AA46" s="521">
        <v>125.535312</v>
      </c>
      <c r="AI46" s="536">
        <f t="shared" si="1"/>
        <v>0</v>
      </c>
      <c r="AJ46" s="536">
        <f t="shared" si="2"/>
        <v>0.12553531200000001</v>
      </c>
    </row>
    <row r="47" spans="1:36" x14ac:dyDescent="0.25">
      <c r="A47" s="5">
        <v>493353.700202999</v>
      </c>
      <c r="B47" s="5">
        <v>5180640.2296700003</v>
      </c>
      <c r="C47" s="35" t="s">
        <v>4</v>
      </c>
      <c r="D47" s="82">
        <v>3</v>
      </c>
      <c r="E47" s="12">
        <v>6</v>
      </c>
      <c r="F47" s="17" t="s">
        <v>6</v>
      </c>
      <c r="G47" s="33" t="s">
        <v>30</v>
      </c>
      <c r="H47" s="439">
        <v>464</v>
      </c>
      <c r="I47" s="521">
        <v>2070.2055999999998</v>
      </c>
      <c r="J47" s="521"/>
      <c r="K47" s="472">
        <v>3.4407999999999999</v>
      </c>
      <c r="L47" s="23">
        <v>62.152000000000001</v>
      </c>
      <c r="N47" s="457">
        <v>0</v>
      </c>
      <c r="O47" s="457">
        <v>125.535312</v>
      </c>
      <c r="P47" s="457">
        <v>125.535312</v>
      </c>
      <c r="Q47" s="457">
        <v>8.9668080000000003</v>
      </c>
      <c r="R47" s="456" t="s">
        <v>85</v>
      </c>
      <c r="Z47" s="536">
        <f t="shared" si="0"/>
        <v>0</v>
      </c>
      <c r="AA47" s="521">
        <v>125.535312</v>
      </c>
      <c r="AI47" s="536">
        <f t="shared" si="1"/>
        <v>0</v>
      </c>
      <c r="AJ47" s="536">
        <f t="shared" si="2"/>
        <v>0.12553531200000001</v>
      </c>
    </row>
    <row r="48" spans="1:36" x14ac:dyDescent="0.25">
      <c r="A48" s="5">
        <v>493385.61993400002</v>
      </c>
      <c r="B48" s="5">
        <v>5180649.6397900004</v>
      </c>
      <c r="C48" s="35" t="s">
        <v>4</v>
      </c>
      <c r="D48" s="82">
        <v>4</v>
      </c>
      <c r="E48" s="12">
        <v>7</v>
      </c>
      <c r="F48" s="17" t="s">
        <v>6</v>
      </c>
      <c r="G48" s="33" t="s">
        <v>25</v>
      </c>
      <c r="H48" s="439">
        <v>627</v>
      </c>
      <c r="I48" s="521">
        <v>2797.4545499999999</v>
      </c>
      <c r="J48" s="521"/>
      <c r="K48" s="472">
        <v>3.3386999999999998</v>
      </c>
      <c r="L48" s="23">
        <v>61.088999999999999</v>
      </c>
      <c r="N48" s="457">
        <v>0</v>
      </c>
      <c r="O48" s="457">
        <v>123.29361</v>
      </c>
      <c r="P48" s="457">
        <v>123.29361</v>
      </c>
      <c r="Q48" s="457">
        <v>6.7251060000000003</v>
      </c>
      <c r="R48" s="456" t="s">
        <v>83</v>
      </c>
      <c r="Z48" s="536">
        <f t="shared" si="0"/>
        <v>0</v>
      </c>
      <c r="AA48" s="521">
        <v>123.29361</v>
      </c>
      <c r="AI48" s="536">
        <f t="shared" si="1"/>
        <v>0</v>
      </c>
      <c r="AJ48" s="536">
        <f t="shared" si="2"/>
        <v>0.12329361</v>
      </c>
    </row>
    <row r="49" spans="1:36" x14ac:dyDescent="0.25">
      <c r="A49" s="5">
        <v>493417.52554900001</v>
      </c>
      <c r="B49" s="5">
        <v>5180646.2710499903</v>
      </c>
      <c r="C49" s="35" t="s">
        <v>4</v>
      </c>
      <c r="D49" s="82">
        <v>5</v>
      </c>
      <c r="E49" s="12">
        <v>8</v>
      </c>
      <c r="F49" s="17" t="s">
        <v>6</v>
      </c>
      <c r="G49" s="33" t="s">
        <v>26</v>
      </c>
      <c r="H49" s="439">
        <v>416</v>
      </c>
      <c r="I49" s="521">
        <v>1856.0463999999999</v>
      </c>
      <c r="J49" s="521"/>
      <c r="K49" s="103">
        <v>3.9969999999999999</v>
      </c>
      <c r="L49" s="145">
        <v>44.37</v>
      </c>
      <c r="N49" s="457">
        <v>0</v>
      </c>
      <c r="O49" s="457">
        <v>0</v>
      </c>
      <c r="P49" s="457">
        <v>0</v>
      </c>
      <c r="Q49" s="457">
        <v>246.58722</v>
      </c>
      <c r="R49" s="456" t="s">
        <v>79</v>
      </c>
      <c r="Z49" s="536">
        <f t="shared" si="0"/>
        <v>0</v>
      </c>
      <c r="AA49" s="521">
        <v>0</v>
      </c>
      <c r="AI49" s="536">
        <f t="shared" si="1"/>
        <v>0</v>
      </c>
      <c r="AJ49" s="536">
        <f t="shared" si="2"/>
        <v>0</v>
      </c>
    </row>
    <row r="50" spans="1:36" x14ac:dyDescent="0.25">
      <c r="A50" s="5">
        <v>493449.423316998</v>
      </c>
      <c r="B50" s="5">
        <v>5180635.6795399804</v>
      </c>
      <c r="C50" s="35" t="s">
        <v>4</v>
      </c>
      <c r="D50" s="82">
        <v>6</v>
      </c>
      <c r="E50" s="12">
        <v>9</v>
      </c>
      <c r="F50" s="17" t="s">
        <v>6</v>
      </c>
      <c r="G50" s="33" t="s">
        <v>24</v>
      </c>
      <c r="H50" s="439">
        <v>993</v>
      </c>
      <c r="I50" s="521">
        <v>4360.6480807086609</v>
      </c>
      <c r="J50" s="521"/>
      <c r="K50" s="103">
        <v>1.506</v>
      </c>
      <c r="L50" s="145">
        <v>45.47</v>
      </c>
      <c r="N50" s="457">
        <v>0</v>
      </c>
      <c r="O50" s="457">
        <v>123.29361</v>
      </c>
      <c r="P50" s="457">
        <v>123.29361</v>
      </c>
      <c r="Q50" s="457">
        <v>112.08510000000001</v>
      </c>
      <c r="R50" s="456" t="s">
        <v>66</v>
      </c>
      <c r="Z50" s="536">
        <f t="shared" si="0"/>
        <v>0</v>
      </c>
      <c r="AA50" s="521">
        <v>123.29361</v>
      </c>
      <c r="AI50" s="536">
        <f t="shared" si="1"/>
        <v>0</v>
      </c>
      <c r="AJ50" s="536">
        <f t="shared" si="2"/>
        <v>0.12329361</v>
      </c>
    </row>
    <row r="51" spans="1:36" x14ac:dyDescent="0.25">
      <c r="A51" s="5">
        <v>493485.65363100002</v>
      </c>
      <c r="B51" s="5">
        <v>5180644.8884500004</v>
      </c>
      <c r="C51" s="35" t="s">
        <v>5</v>
      </c>
      <c r="D51" s="82">
        <v>1</v>
      </c>
      <c r="E51" s="12">
        <v>10</v>
      </c>
      <c r="F51" s="17" t="s">
        <v>6</v>
      </c>
      <c r="G51" s="33" t="s">
        <v>23</v>
      </c>
      <c r="H51" s="439">
        <v>934</v>
      </c>
      <c r="I51" s="521">
        <v>4101.5562007874014</v>
      </c>
      <c r="J51" s="521"/>
      <c r="K51" s="103">
        <v>2.2650000000000001</v>
      </c>
      <c r="L51" s="145">
        <v>43.81</v>
      </c>
      <c r="N51" s="457">
        <v>89.668080000000003</v>
      </c>
      <c r="O51" s="457">
        <v>123.29361</v>
      </c>
      <c r="P51" s="457">
        <v>212.96169</v>
      </c>
      <c r="Q51" s="457">
        <v>134.50211999999999</v>
      </c>
      <c r="R51" s="456" t="s">
        <v>69</v>
      </c>
      <c r="Z51" s="536">
        <f t="shared" si="0"/>
        <v>0</v>
      </c>
      <c r="AA51" s="521">
        <v>212.96169</v>
      </c>
      <c r="AI51" s="536">
        <f t="shared" si="1"/>
        <v>0</v>
      </c>
      <c r="AJ51" s="536">
        <f t="shared" si="2"/>
        <v>0.21296169000000001</v>
      </c>
    </row>
    <row r="52" spans="1:36" x14ac:dyDescent="0.25">
      <c r="A52" s="5">
        <v>493514.03761100001</v>
      </c>
      <c r="B52" s="5">
        <v>5180631.0323999804</v>
      </c>
      <c r="C52" s="35" t="s">
        <v>5</v>
      </c>
      <c r="D52" s="82">
        <v>2</v>
      </c>
      <c r="E52" s="12">
        <v>11</v>
      </c>
      <c r="F52" s="17" t="s">
        <v>6</v>
      </c>
      <c r="G52" s="33" t="s">
        <v>23</v>
      </c>
      <c r="H52" s="439">
        <v>882</v>
      </c>
      <c r="I52" s="521">
        <v>3873.2040354330707</v>
      </c>
      <c r="J52" s="521"/>
      <c r="K52" s="103">
        <v>2.6120000000000001</v>
      </c>
      <c r="L52" s="145">
        <v>45.04</v>
      </c>
      <c r="N52" s="457">
        <v>0</v>
      </c>
      <c r="O52" s="457">
        <v>212.96169</v>
      </c>
      <c r="P52" s="457">
        <v>212.96169</v>
      </c>
      <c r="Q52" s="457">
        <v>134.50211999999999</v>
      </c>
      <c r="R52" s="456" t="s">
        <v>69</v>
      </c>
      <c r="Z52" s="536">
        <f t="shared" si="0"/>
        <v>0</v>
      </c>
      <c r="AA52" s="521">
        <v>212.96169</v>
      </c>
      <c r="AI52" s="536">
        <f t="shared" si="1"/>
        <v>0</v>
      </c>
      <c r="AJ52" s="536">
        <f t="shared" si="2"/>
        <v>0.21296169000000001</v>
      </c>
    </row>
    <row r="53" spans="1:36" x14ac:dyDescent="0.25">
      <c r="A53" s="5">
        <v>493545.15792600001</v>
      </c>
      <c r="B53" s="5">
        <v>5180641.6875400003</v>
      </c>
      <c r="C53" s="35" t="s">
        <v>5</v>
      </c>
      <c r="D53" s="82">
        <v>2</v>
      </c>
      <c r="E53" s="12">
        <v>12</v>
      </c>
      <c r="F53" s="17" t="s">
        <v>6</v>
      </c>
      <c r="G53" s="33" t="s">
        <v>23</v>
      </c>
      <c r="H53" s="439">
        <v>1101</v>
      </c>
      <c r="I53" s="521">
        <v>4834.9179625984252</v>
      </c>
      <c r="J53" s="521"/>
      <c r="K53" s="103">
        <v>2.4409999999999998</v>
      </c>
      <c r="L53" s="145">
        <v>45.19</v>
      </c>
      <c r="N53" s="457">
        <v>89.668080000000003</v>
      </c>
      <c r="O53" s="457">
        <v>123.29361</v>
      </c>
      <c r="P53" s="457">
        <v>212.96169</v>
      </c>
      <c r="Q53" s="457">
        <v>134.50211999999999</v>
      </c>
      <c r="R53" s="456" t="s">
        <v>69</v>
      </c>
      <c r="Z53" s="536">
        <f t="shared" si="0"/>
        <v>0</v>
      </c>
      <c r="AA53" s="521">
        <v>212.96169</v>
      </c>
      <c r="AI53" s="536">
        <f t="shared" si="1"/>
        <v>0</v>
      </c>
      <c r="AJ53" s="536">
        <f t="shared" si="2"/>
        <v>0.21296169000000001</v>
      </c>
    </row>
    <row r="54" spans="1:36" x14ac:dyDescent="0.25">
      <c r="A54" s="5">
        <v>493577.061649999</v>
      </c>
      <c r="B54" s="5">
        <v>5180636.4305800004</v>
      </c>
      <c r="C54" s="35" t="s">
        <v>5</v>
      </c>
      <c r="D54" s="82">
        <v>3</v>
      </c>
      <c r="E54" s="12">
        <v>13</v>
      </c>
      <c r="F54" s="17" t="s">
        <v>6</v>
      </c>
      <c r="G54" s="33" t="s">
        <v>23</v>
      </c>
      <c r="H54" s="439">
        <v>1133</v>
      </c>
      <c r="I54" s="521">
        <v>4975.4423720472432</v>
      </c>
      <c r="J54" s="521"/>
      <c r="K54" s="103">
        <v>2.5859999999999999</v>
      </c>
      <c r="L54" s="145">
        <v>44.6</v>
      </c>
      <c r="N54" s="457">
        <v>89.668080000000003</v>
      </c>
      <c r="O54" s="457">
        <v>123.29361</v>
      </c>
      <c r="P54" s="457">
        <v>212.96169</v>
      </c>
      <c r="Q54" s="457">
        <v>134.50211999999999</v>
      </c>
      <c r="R54" s="456" t="s">
        <v>69</v>
      </c>
      <c r="Z54" s="536">
        <f t="shared" si="0"/>
        <v>0</v>
      </c>
      <c r="AA54" s="521">
        <v>212.96169</v>
      </c>
      <c r="AI54" s="536">
        <f t="shared" si="1"/>
        <v>0</v>
      </c>
      <c r="AJ54" s="536">
        <f t="shared" si="2"/>
        <v>0.21296169000000001</v>
      </c>
    </row>
    <row r="55" spans="1:36" x14ac:dyDescent="0.25">
      <c r="A55" s="5">
        <v>493608.97844500002</v>
      </c>
      <c r="B55" s="5">
        <v>5180643.3971999902</v>
      </c>
      <c r="C55" s="35" t="s">
        <v>5</v>
      </c>
      <c r="D55" s="82">
        <v>4</v>
      </c>
      <c r="E55" s="12">
        <v>14</v>
      </c>
      <c r="F55" s="17" t="s">
        <v>6</v>
      </c>
      <c r="G55" s="33" t="s">
        <v>23</v>
      </c>
      <c r="H55" s="439">
        <v>1178</v>
      </c>
      <c r="I55" s="521">
        <v>5173.0548228346452</v>
      </c>
      <c r="J55" s="521"/>
      <c r="K55" s="103">
        <v>2.1720000000000002</v>
      </c>
      <c r="L55" s="145">
        <v>45.46</v>
      </c>
      <c r="N55" s="457">
        <v>89.668080000000003</v>
      </c>
      <c r="O55" s="457">
        <v>123.29361</v>
      </c>
      <c r="P55" s="457">
        <v>212.96169</v>
      </c>
      <c r="Q55" s="457">
        <v>134.50211999999999</v>
      </c>
      <c r="R55" s="456" t="s">
        <v>69</v>
      </c>
      <c r="Z55" s="536">
        <f t="shared" si="0"/>
        <v>0</v>
      </c>
      <c r="AA55" s="521">
        <v>212.96169</v>
      </c>
      <c r="AI55" s="536">
        <f t="shared" si="1"/>
        <v>0</v>
      </c>
      <c r="AJ55" s="536">
        <f t="shared" si="2"/>
        <v>0.21296169000000001</v>
      </c>
    </row>
    <row r="56" spans="1:36" x14ac:dyDescent="0.25">
      <c r="A56" s="5">
        <v>493640.878448</v>
      </c>
      <c r="B56" s="5">
        <v>5180634.5846699905</v>
      </c>
      <c r="C56" s="35" t="s">
        <v>5</v>
      </c>
      <c r="D56" s="82">
        <v>5</v>
      </c>
      <c r="E56" s="12">
        <v>15</v>
      </c>
      <c r="F56" s="17" t="s">
        <v>6</v>
      </c>
      <c r="G56" s="33" t="s">
        <v>23</v>
      </c>
      <c r="H56" s="439">
        <v>990</v>
      </c>
      <c r="I56" s="521">
        <v>4347.4739173228345</v>
      </c>
      <c r="J56" s="521"/>
      <c r="K56" s="103">
        <v>2.5659999999999998</v>
      </c>
      <c r="L56" s="145">
        <v>44.63</v>
      </c>
      <c r="N56" s="457">
        <v>89.668080000000003</v>
      </c>
      <c r="O56" s="457">
        <v>123.29361</v>
      </c>
      <c r="P56" s="457">
        <v>212.96169</v>
      </c>
      <c r="Q56" s="457">
        <v>134.50211999999999</v>
      </c>
      <c r="R56" s="456" t="s">
        <v>69</v>
      </c>
      <c r="Z56" s="536">
        <f t="shared" si="0"/>
        <v>0</v>
      </c>
      <c r="AA56" s="521">
        <v>212.96169</v>
      </c>
      <c r="AI56" s="536">
        <f t="shared" si="1"/>
        <v>0</v>
      </c>
      <c r="AJ56" s="536">
        <f t="shared" si="2"/>
        <v>0.21296169000000001</v>
      </c>
    </row>
    <row r="57" spans="1:36" x14ac:dyDescent="0.25">
      <c r="A57" s="5">
        <v>493671.430219998</v>
      </c>
      <c r="B57" s="5">
        <v>5180643.5840299902</v>
      </c>
      <c r="C57" s="35" t="s">
        <v>5</v>
      </c>
      <c r="D57" s="82">
        <v>5</v>
      </c>
      <c r="E57" s="12">
        <v>16</v>
      </c>
      <c r="F57" s="17" t="s">
        <v>6</v>
      </c>
      <c r="G57" s="33" t="s">
        <v>23</v>
      </c>
      <c r="H57" s="439">
        <v>1123</v>
      </c>
      <c r="I57" s="521">
        <v>4931.5284940944875</v>
      </c>
      <c r="J57" s="521"/>
      <c r="K57" s="103">
        <v>2.5219999999999998</v>
      </c>
      <c r="L57" s="145">
        <v>44.58</v>
      </c>
      <c r="N57" s="457">
        <v>0</v>
      </c>
      <c r="O57" s="457">
        <v>212.96169</v>
      </c>
      <c r="P57" s="457">
        <v>212.96169</v>
      </c>
      <c r="Q57" s="457">
        <v>134.50211999999999</v>
      </c>
      <c r="R57" s="456" t="s">
        <v>69</v>
      </c>
      <c r="Z57" s="536">
        <f t="shared" si="0"/>
        <v>0</v>
      </c>
      <c r="AA57" s="521">
        <v>212.96169</v>
      </c>
      <c r="AI57" s="536">
        <f t="shared" si="1"/>
        <v>0</v>
      </c>
      <c r="AJ57" s="536">
        <f t="shared" si="2"/>
        <v>0.21296169000000001</v>
      </c>
    </row>
    <row r="58" spans="1:36" x14ac:dyDescent="0.25">
      <c r="A58" s="5">
        <v>493704.70950300002</v>
      </c>
      <c r="B58" s="5">
        <v>5180646.2963300003</v>
      </c>
      <c r="C58" s="35" t="s">
        <v>5</v>
      </c>
      <c r="D58" s="82">
        <v>6</v>
      </c>
      <c r="E58" s="12">
        <v>17</v>
      </c>
      <c r="F58" s="17" t="s">
        <v>6</v>
      </c>
      <c r="G58" s="33" t="s">
        <v>23</v>
      </c>
      <c r="H58" s="439">
        <v>800</v>
      </c>
      <c r="I58" s="521">
        <v>3513.1102362204724</v>
      </c>
      <c r="J58" s="521"/>
      <c r="K58" s="103">
        <v>2.613</v>
      </c>
      <c r="L58" s="145">
        <v>45.09</v>
      </c>
      <c r="N58" s="457">
        <v>89.668080000000003</v>
      </c>
      <c r="O58" s="457">
        <v>123.29361</v>
      </c>
      <c r="P58" s="457">
        <v>212.96169</v>
      </c>
      <c r="Q58" s="457">
        <v>134.50211999999999</v>
      </c>
      <c r="R58" s="456" t="s">
        <v>69</v>
      </c>
      <c r="Z58" s="536">
        <f t="shared" si="0"/>
        <v>0</v>
      </c>
      <c r="AA58" s="521">
        <v>212.96169</v>
      </c>
      <c r="AI58" s="536">
        <f t="shared" si="1"/>
        <v>0</v>
      </c>
      <c r="AJ58" s="536">
        <f t="shared" si="2"/>
        <v>0.21296169000000001</v>
      </c>
    </row>
    <row r="59" spans="1:36" x14ac:dyDescent="0.25">
      <c r="A59" s="5">
        <v>493736.59583100001</v>
      </c>
      <c r="B59" s="5">
        <v>5180624.2607800001</v>
      </c>
      <c r="C59" s="35" t="s">
        <v>6</v>
      </c>
      <c r="D59" s="82">
        <v>1</v>
      </c>
      <c r="E59" s="12">
        <v>18</v>
      </c>
      <c r="F59" s="17" t="s">
        <v>6</v>
      </c>
      <c r="G59" s="33" t="s">
        <v>27</v>
      </c>
      <c r="H59" s="439">
        <v>1149</v>
      </c>
      <c r="I59" s="521">
        <v>5045.7045767716536</v>
      </c>
      <c r="J59" s="521"/>
      <c r="K59" s="103">
        <v>2.2189999999999999</v>
      </c>
      <c r="L59" s="145">
        <v>45.59</v>
      </c>
      <c r="N59" s="457">
        <v>168.12765000000002</v>
      </c>
      <c r="O59" s="457">
        <v>44.834040000000002</v>
      </c>
      <c r="P59" s="457">
        <v>212.96169</v>
      </c>
      <c r="Q59" s="457">
        <v>91.909782000000007</v>
      </c>
      <c r="R59" s="456" t="s">
        <v>74</v>
      </c>
      <c r="Z59" s="536">
        <f t="shared" si="0"/>
        <v>0</v>
      </c>
      <c r="AA59" s="521">
        <v>212.96169</v>
      </c>
      <c r="AI59" s="536">
        <f t="shared" si="1"/>
        <v>0</v>
      </c>
      <c r="AJ59" s="536">
        <f t="shared" si="2"/>
        <v>0.21296169000000001</v>
      </c>
    </row>
    <row r="60" spans="1:36" x14ac:dyDescent="0.25">
      <c r="A60" s="5">
        <v>493770.79737400002</v>
      </c>
      <c r="B60" s="5">
        <v>5180636.94221</v>
      </c>
      <c r="C60" s="35" t="s">
        <v>6</v>
      </c>
      <c r="D60" s="82">
        <v>2</v>
      </c>
      <c r="E60" s="12">
        <v>19</v>
      </c>
      <c r="F60" s="17" t="s">
        <v>6</v>
      </c>
      <c r="G60" s="33" t="s">
        <v>27</v>
      </c>
      <c r="H60" s="439">
        <v>1469</v>
      </c>
      <c r="I60" s="521">
        <v>6450.9486712598418</v>
      </c>
      <c r="J60" s="521"/>
      <c r="K60" s="103">
        <v>2.028</v>
      </c>
      <c r="L60" s="145">
        <v>45.14</v>
      </c>
      <c r="N60" s="457">
        <v>168.12765000000002</v>
      </c>
      <c r="O60" s="457">
        <v>44.834040000000002</v>
      </c>
      <c r="P60" s="457">
        <v>212.96169</v>
      </c>
      <c r="Q60" s="457">
        <v>91.909782000000007</v>
      </c>
      <c r="R60" s="456" t="s">
        <v>74</v>
      </c>
      <c r="Z60" s="536">
        <f t="shared" si="0"/>
        <v>0</v>
      </c>
      <c r="AA60" s="521">
        <v>212.96169</v>
      </c>
      <c r="AI60" s="536">
        <f t="shared" si="1"/>
        <v>0</v>
      </c>
      <c r="AJ60" s="536">
        <f t="shared" si="2"/>
        <v>0.21296169000000001</v>
      </c>
    </row>
    <row r="61" spans="1:36" x14ac:dyDescent="0.25">
      <c r="A61" s="5">
        <v>493800.430823998</v>
      </c>
      <c r="B61" s="5">
        <v>5180639.8627300002</v>
      </c>
      <c r="C61" s="35" t="s">
        <v>6</v>
      </c>
      <c r="D61" s="82">
        <v>2</v>
      </c>
      <c r="E61" s="12">
        <v>20</v>
      </c>
      <c r="F61" s="17" t="s">
        <v>6</v>
      </c>
      <c r="G61" s="33" t="s">
        <v>27</v>
      </c>
      <c r="H61" s="439">
        <v>1402</v>
      </c>
      <c r="I61" s="521">
        <v>6156.7256889763776</v>
      </c>
      <c r="J61" s="521"/>
      <c r="K61" s="103">
        <v>1.8560000000000001</v>
      </c>
      <c r="L61" s="145">
        <v>44.98</v>
      </c>
      <c r="N61" s="457">
        <v>168.12765000000002</v>
      </c>
      <c r="O61" s="457">
        <v>44.834040000000002</v>
      </c>
      <c r="P61" s="457">
        <v>212.96169</v>
      </c>
      <c r="Q61" s="457">
        <v>91.909782000000007</v>
      </c>
      <c r="R61" s="456" t="s">
        <v>74</v>
      </c>
      <c r="Z61" s="536">
        <f t="shared" si="0"/>
        <v>0</v>
      </c>
      <c r="AA61" s="521">
        <v>212.96169</v>
      </c>
      <c r="AI61" s="536">
        <f t="shared" si="1"/>
        <v>0</v>
      </c>
      <c r="AJ61" s="536">
        <f t="shared" si="2"/>
        <v>0.21296169000000001</v>
      </c>
    </row>
    <row r="62" spans="1:36" x14ac:dyDescent="0.25">
      <c r="A62" s="5">
        <v>493832.32370200002</v>
      </c>
      <c r="B62" s="5">
        <v>5180623.82828</v>
      </c>
      <c r="C62" s="35" t="s">
        <v>6</v>
      </c>
      <c r="D62" s="82">
        <v>3</v>
      </c>
      <c r="E62" s="12">
        <v>21</v>
      </c>
      <c r="F62" s="17" t="s">
        <v>6</v>
      </c>
      <c r="G62" s="33" t="s">
        <v>27</v>
      </c>
      <c r="H62" s="439">
        <v>917</v>
      </c>
      <c r="I62" s="521">
        <v>4026.902608267716</v>
      </c>
      <c r="J62" s="521"/>
      <c r="K62" s="103">
        <v>1.8080000000000001</v>
      </c>
      <c r="L62" s="145">
        <v>44.68</v>
      </c>
      <c r="N62" s="457">
        <v>168.12765000000002</v>
      </c>
      <c r="O62" s="457">
        <v>44.834040000000002</v>
      </c>
      <c r="P62" s="457">
        <v>212.96169</v>
      </c>
      <c r="Q62" s="457">
        <v>91.909782000000007</v>
      </c>
      <c r="R62" s="456" t="s">
        <v>74</v>
      </c>
      <c r="Z62" s="536">
        <f t="shared" si="0"/>
        <v>0</v>
      </c>
      <c r="AA62" s="521">
        <v>212.96169</v>
      </c>
      <c r="AI62" s="536">
        <f t="shared" si="1"/>
        <v>0</v>
      </c>
      <c r="AJ62" s="536">
        <f t="shared" si="2"/>
        <v>0.21296169000000001</v>
      </c>
    </row>
    <row r="63" spans="1:36" x14ac:dyDescent="0.25">
      <c r="A63" s="5">
        <v>493862.44210400002</v>
      </c>
      <c r="B63" s="5">
        <v>5180655.2967800004</v>
      </c>
      <c r="C63" s="35" t="s">
        <v>6</v>
      </c>
      <c r="D63" s="82">
        <v>3</v>
      </c>
      <c r="E63" s="12">
        <v>22</v>
      </c>
      <c r="F63" s="17" t="s">
        <v>6</v>
      </c>
      <c r="G63" s="33" t="s">
        <v>27</v>
      </c>
      <c r="H63" s="439">
        <v>1471</v>
      </c>
      <c r="I63" s="521">
        <v>6459.7314468503937</v>
      </c>
      <c r="J63" s="521"/>
      <c r="K63" s="103">
        <v>1.994</v>
      </c>
      <c r="L63" s="145">
        <v>45.41</v>
      </c>
      <c r="N63" s="457">
        <v>168.12765000000002</v>
      </c>
      <c r="O63" s="457">
        <v>44.834040000000002</v>
      </c>
      <c r="P63" s="457">
        <v>212.96169</v>
      </c>
      <c r="Q63" s="457">
        <v>91.909782000000007</v>
      </c>
      <c r="R63" s="456" t="s">
        <v>74</v>
      </c>
      <c r="Z63" s="536">
        <f t="shared" si="0"/>
        <v>0</v>
      </c>
      <c r="AA63" s="521">
        <v>212.96169</v>
      </c>
      <c r="AI63" s="536">
        <f t="shared" si="1"/>
        <v>0</v>
      </c>
      <c r="AJ63" s="536">
        <f t="shared" si="2"/>
        <v>0.21296169000000001</v>
      </c>
    </row>
    <row r="64" spans="1:36" x14ac:dyDescent="0.25">
      <c r="A64" s="5">
        <v>493896.168958997</v>
      </c>
      <c r="B64" s="5">
        <v>5180649.7655999903</v>
      </c>
      <c r="C64" s="35" t="s">
        <v>6</v>
      </c>
      <c r="D64" s="82">
        <v>4</v>
      </c>
      <c r="E64" s="12">
        <v>23</v>
      </c>
      <c r="F64" s="17" t="s">
        <v>6</v>
      </c>
      <c r="G64" s="33" t="s">
        <v>27</v>
      </c>
      <c r="H64" s="439">
        <v>1399</v>
      </c>
      <c r="I64" s="521">
        <v>6143.5515255905511</v>
      </c>
      <c r="J64" s="521"/>
      <c r="K64" s="103">
        <v>1.8680000000000001</v>
      </c>
      <c r="L64" s="145">
        <v>44.81</v>
      </c>
      <c r="N64" s="457">
        <v>168.12765000000002</v>
      </c>
      <c r="O64" s="457">
        <v>44.834040000000002</v>
      </c>
      <c r="P64" s="457">
        <v>212.96169</v>
      </c>
      <c r="Q64" s="457">
        <v>91.909782000000007</v>
      </c>
      <c r="R64" s="456" t="s">
        <v>74</v>
      </c>
      <c r="Z64" s="536">
        <f t="shared" si="0"/>
        <v>0</v>
      </c>
      <c r="AA64" s="521">
        <v>212.96169</v>
      </c>
      <c r="AI64" s="536">
        <f t="shared" si="1"/>
        <v>0</v>
      </c>
      <c r="AJ64" s="536">
        <f t="shared" si="2"/>
        <v>0.21296169000000001</v>
      </c>
    </row>
    <row r="65" spans="1:36" x14ac:dyDescent="0.25">
      <c r="A65" s="5">
        <v>493928.07418</v>
      </c>
      <c r="B65" s="5">
        <v>5180645.7328500003</v>
      </c>
      <c r="C65" s="35" t="s">
        <v>6</v>
      </c>
      <c r="D65" s="82">
        <v>5</v>
      </c>
      <c r="E65" s="12">
        <v>24</v>
      </c>
      <c r="F65" s="17" t="s">
        <v>6</v>
      </c>
      <c r="G65" s="33" t="s">
        <v>27</v>
      </c>
      <c r="H65" s="439">
        <v>1485</v>
      </c>
      <c r="I65" s="521">
        <v>6521.2108759842522</v>
      </c>
      <c r="J65" s="521"/>
      <c r="K65" s="103">
        <v>1.716</v>
      </c>
      <c r="L65" s="145">
        <v>45.4</v>
      </c>
      <c r="N65" s="457">
        <v>168.12765000000002</v>
      </c>
      <c r="O65" s="457">
        <v>44.834040000000002</v>
      </c>
      <c r="P65" s="457">
        <v>212.96169</v>
      </c>
      <c r="Q65" s="457">
        <v>91.909782000000007</v>
      </c>
      <c r="R65" s="456" t="s">
        <v>74</v>
      </c>
      <c r="Z65" s="536">
        <f t="shared" si="0"/>
        <v>0</v>
      </c>
      <c r="AA65" s="521">
        <v>212.96169</v>
      </c>
      <c r="AI65" s="536">
        <f t="shared" si="1"/>
        <v>0</v>
      </c>
      <c r="AJ65" s="536">
        <f t="shared" si="2"/>
        <v>0.21296169000000001</v>
      </c>
    </row>
    <row r="66" spans="1:36" x14ac:dyDescent="0.25">
      <c r="A66" s="5">
        <v>493959.974636</v>
      </c>
      <c r="B66" s="5">
        <v>5180636.9220099803</v>
      </c>
      <c r="C66" s="35" t="s">
        <v>6</v>
      </c>
      <c r="D66" s="82">
        <v>6</v>
      </c>
      <c r="E66" s="12">
        <v>25</v>
      </c>
      <c r="F66" s="17" t="s">
        <v>6</v>
      </c>
      <c r="G66" s="33" t="s">
        <v>27</v>
      </c>
      <c r="H66" s="439">
        <v>1003</v>
      </c>
      <c r="I66" s="521">
        <v>4404.5619586614166</v>
      </c>
      <c r="J66" s="521"/>
      <c r="K66" s="103">
        <v>1.8620000000000001</v>
      </c>
      <c r="L66" s="145">
        <v>45.35</v>
      </c>
      <c r="N66" s="457">
        <v>168.12765000000002</v>
      </c>
      <c r="O66" s="457">
        <v>44.834040000000002</v>
      </c>
      <c r="P66" s="457">
        <v>212.96169</v>
      </c>
      <c r="Q66" s="457">
        <v>91.909782000000007</v>
      </c>
      <c r="R66" s="456" t="s">
        <v>74</v>
      </c>
      <c r="Z66" s="536">
        <f t="shared" si="0"/>
        <v>0</v>
      </c>
      <c r="AA66" s="521">
        <v>212.96169</v>
      </c>
      <c r="AI66" s="536">
        <f t="shared" si="1"/>
        <v>0</v>
      </c>
      <c r="AJ66" s="536">
        <f t="shared" si="2"/>
        <v>0.21296169000000001</v>
      </c>
    </row>
    <row r="67" spans="1:36" x14ac:dyDescent="0.25">
      <c r="A67" s="5">
        <v>493989.609204999</v>
      </c>
      <c r="B67" s="5">
        <v>5180640.4995499803</v>
      </c>
      <c r="C67" s="35" t="s">
        <v>6</v>
      </c>
      <c r="D67" s="82">
        <v>6</v>
      </c>
      <c r="E67" s="12">
        <v>26</v>
      </c>
      <c r="F67" s="17" t="s">
        <v>6</v>
      </c>
      <c r="G67" s="33" t="s">
        <v>27</v>
      </c>
      <c r="H67" s="439">
        <v>1041</v>
      </c>
      <c r="I67" s="521">
        <v>4571.4346948818902</v>
      </c>
      <c r="J67" s="521"/>
      <c r="K67" s="103">
        <v>2.08</v>
      </c>
      <c r="L67" s="145">
        <v>45.31</v>
      </c>
      <c r="N67" s="457">
        <v>168.12765000000002</v>
      </c>
      <c r="O67" s="457">
        <v>44.834040000000002</v>
      </c>
      <c r="P67" s="457">
        <v>212.96169</v>
      </c>
      <c r="Q67" s="457">
        <v>91.909782000000007</v>
      </c>
      <c r="R67" s="456" t="s">
        <v>74</v>
      </c>
      <c r="Z67" s="536">
        <f t="shared" ref="Z67:Z130" si="3">J67*(K67/100)</f>
        <v>0</v>
      </c>
      <c r="AA67" s="521">
        <v>212.96169</v>
      </c>
      <c r="AI67" s="536">
        <f t="shared" ref="AI67:AI130" si="4">Z67*0.001</f>
        <v>0</v>
      </c>
      <c r="AJ67" s="536">
        <f t="shared" ref="AJ67:AJ130" si="5">AA67*0.001</f>
        <v>0.21296169000000001</v>
      </c>
    </row>
    <row r="68" spans="1:36" x14ac:dyDescent="0.25">
      <c r="A68" s="5">
        <v>494023.79518900003</v>
      </c>
      <c r="B68" s="5">
        <v>5180638.7472000001</v>
      </c>
      <c r="C68" s="35" t="s">
        <v>6</v>
      </c>
      <c r="D68" s="82">
        <v>7</v>
      </c>
      <c r="E68" s="12">
        <v>27</v>
      </c>
      <c r="F68" s="17" t="s">
        <v>6</v>
      </c>
      <c r="G68" s="33" t="s">
        <v>27</v>
      </c>
      <c r="H68" s="439">
        <v>1114</v>
      </c>
      <c r="I68" s="521">
        <v>4892.0060039370073</v>
      </c>
      <c r="J68" s="521"/>
      <c r="K68" s="103">
        <v>2.2440000000000002</v>
      </c>
      <c r="L68" s="145">
        <v>44.66</v>
      </c>
      <c r="N68" s="457">
        <v>168.12765000000002</v>
      </c>
      <c r="O68" s="457">
        <v>44.834040000000002</v>
      </c>
      <c r="P68" s="457">
        <v>212.96169</v>
      </c>
      <c r="Q68" s="457">
        <v>91.909782000000007</v>
      </c>
      <c r="R68" s="456" t="s">
        <v>74</v>
      </c>
      <c r="Z68" s="536">
        <f t="shared" si="3"/>
        <v>0</v>
      </c>
      <c r="AA68" s="521">
        <v>212.96169</v>
      </c>
      <c r="AI68" s="536">
        <f t="shared" si="4"/>
        <v>0</v>
      </c>
      <c r="AJ68" s="536">
        <f t="shared" si="5"/>
        <v>0.21296169000000001</v>
      </c>
    </row>
    <row r="69" spans="1:36" x14ac:dyDescent="0.25">
      <c r="A69" s="5">
        <v>493264.633727999</v>
      </c>
      <c r="B69" s="5">
        <v>5180658.2196300002</v>
      </c>
      <c r="C69" s="35" t="s">
        <v>4</v>
      </c>
      <c r="D69" s="82">
        <v>1</v>
      </c>
      <c r="E69" s="12">
        <v>3</v>
      </c>
      <c r="F69" s="17" t="s">
        <v>7</v>
      </c>
      <c r="G69" s="33" t="s">
        <v>28</v>
      </c>
      <c r="H69" s="439">
        <v>888</v>
      </c>
      <c r="I69" s="521">
        <v>3899.552362204724</v>
      </c>
      <c r="J69" s="521"/>
      <c r="K69" s="103">
        <v>1.67</v>
      </c>
      <c r="L69" s="146">
        <v>44.93</v>
      </c>
      <c r="N69" s="457">
        <v>123.29361</v>
      </c>
      <c r="O69" s="457">
        <v>44.834040000000002</v>
      </c>
      <c r="P69" s="457">
        <v>168.12765000000002</v>
      </c>
      <c r="Q69" s="457">
        <v>134.50211999999999</v>
      </c>
      <c r="R69" s="456" t="s">
        <v>81</v>
      </c>
      <c r="Z69" s="536">
        <f t="shared" si="3"/>
        <v>0</v>
      </c>
      <c r="AA69" s="521">
        <v>168.12765000000002</v>
      </c>
      <c r="AI69" s="536">
        <f t="shared" si="4"/>
        <v>0</v>
      </c>
      <c r="AJ69" s="536">
        <f t="shared" si="5"/>
        <v>0.16812765000000002</v>
      </c>
    </row>
    <row r="70" spans="1:36" x14ac:dyDescent="0.25">
      <c r="A70" s="5">
        <v>493296.53985200002</v>
      </c>
      <c r="B70" s="5">
        <v>5180655.4058499904</v>
      </c>
      <c r="C70" s="35" t="s">
        <v>4</v>
      </c>
      <c r="D70" s="82">
        <v>2</v>
      </c>
      <c r="E70" s="12">
        <v>4</v>
      </c>
      <c r="F70" s="17" t="s">
        <v>7</v>
      </c>
      <c r="G70" s="33" t="s">
        <v>29</v>
      </c>
      <c r="H70" s="439">
        <v>195</v>
      </c>
      <c r="I70" s="521">
        <v>870.02174999999988</v>
      </c>
      <c r="J70" s="521"/>
      <c r="K70" s="103">
        <v>2.81</v>
      </c>
      <c r="L70" s="146">
        <v>44.62</v>
      </c>
      <c r="N70" s="457">
        <v>0</v>
      </c>
      <c r="O70" s="457">
        <v>0</v>
      </c>
      <c r="P70" s="457">
        <v>0</v>
      </c>
      <c r="Q70" s="457">
        <v>170.36935199999999</v>
      </c>
      <c r="R70" s="456" t="s">
        <v>84</v>
      </c>
      <c r="Z70" s="536">
        <f t="shared" si="3"/>
        <v>0</v>
      </c>
      <c r="AA70" s="521">
        <v>0</v>
      </c>
      <c r="AI70" s="536">
        <f t="shared" si="4"/>
        <v>0</v>
      </c>
      <c r="AJ70" s="536">
        <f t="shared" si="5"/>
        <v>0</v>
      </c>
    </row>
    <row r="71" spans="1:36" x14ac:dyDescent="0.25">
      <c r="A71" s="5">
        <v>493328.470462</v>
      </c>
      <c r="B71" s="5">
        <v>5180674.59442</v>
      </c>
      <c r="C71" s="35" t="s">
        <v>4</v>
      </c>
      <c r="D71" s="82">
        <v>2</v>
      </c>
      <c r="E71" s="12">
        <v>5</v>
      </c>
      <c r="F71" s="17" t="s">
        <v>7</v>
      </c>
      <c r="G71" s="33" t="s">
        <v>29</v>
      </c>
      <c r="H71" s="439">
        <v>243</v>
      </c>
      <c r="I71" s="521">
        <v>1084.1809499999999</v>
      </c>
      <c r="J71" s="521"/>
      <c r="K71" s="103">
        <v>2.7309999999999999</v>
      </c>
      <c r="L71" s="146">
        <v>45.7</v>
      </c>
      <c r="N71" s="457">
        <v>0</v>
      </c>
      <c r="O71" s="457">
        <v>0</v>
      </c>
      <c r="P71" s="457">
        <v>0</v>
      </c>
      <c r="Q71" s="457">
        <v>170.36935199999999</v>
      </c>
      <c r="R71" s="456" t="s">
        <v>84</v>
      </c>
      <c r="Z71" s="536">
        <f t="shared" si="3"/>
        <v>0</v>
      </c>
      <c r="AA71" s="521">
        <v>0</v>
      </c>
      <c r="AI71" s="536">
        <f t="shared" si="4"/>
        <v>0</v>
      </c>
      <c r="AJ71" s="536">
        <f t="shared" si="5"/>
        <v>0</v>
      </c>
    </row>
    <row r="72" spans="1:36" x14ac:dyDescent="0.25">
      <c r="A72" s="5">
        <v>493360.376774</v>
      </c>
      <c r="B72" s="5">
        <v>5180672.0032200003</v>
      </c>
      <c r="C72" s="35" t="s">
        <v>4</v>
      </c>
      <c r="D72" s="82">
        <v>3</v>
      </c>
      <c r="E72" s="12">
        <v>6</v>
      </c>
      <c r="F72" s="17" t="s">
        <v>7</v>
      </c>
      <c r="G72" s="33" t="s">
        <v>30</v>
      </c>
      <c r="H72" s="439">
        <v>436</v>
      </c>
      <c r="I72" s="521">
        <v>1945.2793999999999</v>
      </c>
      <c r="J72" s="521"/>
      <c r="K72" s="472">
        <v>3.6857000000000002</v>
      </c>
      <c r="L72" s="26">
        <v>61.999000000000002</v>
      </c>
      <c r="N72" s="457">
        <v>0</v>
      </c>
      <c r="O72" s="457">
        <v>125.535312</v>
      </c>
      <c r="P72" s="457">
        <v>125.535312</v>
      </c>
      <c r="Q72" s="457">
        <v>8.9668080000000003</v>
      </c>
      <c r="R72" s="456" t="s">
        <v>85</v>
      </c>
      <c r="Z72" s="536">
        <f t="shared" si="3"/>
        <v>0</v>
      </c>
      <c r="AA72" s="521">
        <v>125.535312</v>
      </c>
      <c r="AI72" s="536">
        <f t="shared" si="4"/>
        <v>0</v>
      </c>
      <c r="AJ72" s="536">
        <f t="shared" si="5"/>
        <v>0.12553531200000001</v>
      </c>
    </row>
    <row r="73" spans="1:36" x14ac:dyDescent="0.25">
      <c r="A73" s="5">
        <v>493392.296325</v>
      </c>
      <c r="B73" s="5">
        <v>5180681.4133900004</v>
      </c>
      <c r="C73" s="35" t="s">
        <v>4</v>
      </c>
      <c r="D73" s="82">
        <v>4</v>
      </c>
      <c r="E73" s="12">
        <v>7</v>
      </c>
      <c r="F73" s="17" t="s">
        <v>7</v>
      </c>
      <c r="G73" s="33" t="s">
        <v>25</v>
      </c>
      <c r="H73" s="439">
        <v>606</v>
      </c>
      <c r="I73" s="521">
        <v>2703.7599</v>
      </c>
      <c r="J73" s="521"/>
      <c r="K73" s="472">
        <v>3.6650999999999998</v>
      </c>
      <c r="L73" s="26">
        <v>61.290999999999997</v>
      </c>
      <c r="N73" s="457">
        <v>0</v>
      </c>
      <c r="O73" s="457">
        <v>123.29361</v>
      </c>
      <c r="P73" s="457">
        <v>123.29361</v>
      </c>
      <c r="Q73" s="457">
        <v>6.7251060000000003</v>
      </c>
      <c r="R73" s="456" t="s">
        <v>83</v>
      </c>
      <c r="Z73" s="536">
        <f t="shared" si="3"/>
        <v>0</v>
      </c>
      <c r="AA73" s="521">
        <v>123.29361</v>
      </c>
      <c r="AI73" s="536">
        <f t="shared" si="4"/>
        <v>0</v>
      </c>
      <c r="AJ73" s="536">
        <f t="shared" si="5"/>
        <v>0.12329361</v>
      </c>
    </row>
    <row r="74" spans="1:36" x14ac:dyDescent="0.25">
      <c r="A74" s="5">
        <v>493421.80271800002</v>
      </c>
      <c r="B74" s="5">
        <v>5180680.0438900003</v>
      </c>
      <c r="C74" s="35" t="s">
        <v>4</v>
      </c>
      <c r="D74" s="82">
        <v>4</v>
      </c>
      <c r="E74" s="12">
        <v>8</v>
      </c>
      <c r="F74" s="17" t="s">
        <v>7</v>
      </c>
      <c r="G74" s="33" t="s">
        <v>25</v>
      </c>
      <c r="H74" s="439">
        <v>502</v>
      </c>
      <c r="I74" s="521">
        <v>2239.7482999999997</v>
      </c>
      <c r="J74" s="521"/>
      <c r="K74" s="472">
        <v>3.6703999999999999</v>
      </c>
      <c r="L74" s="26">
        <v>60.851999999999997</v>
      </c>
      <c r="N74" s="457">
        <v>0</v>
      </c>
      <c r="O74" s="457">
        <v>123.29361</v>
      </c>
      <c r="P74" s="457">
        <v>123.29361</v>
      </c>
      <c r="Q74" s="457">
        <v>6.7251060000000003</v>
      </c>
      <c r="R74" s="456" t="s">
        <v>83</v>
      </c>
      <c r="Z74" s="536">
        <f t="shared" si="3"/>
        <v>0</v>
      </c>
      <c r="AA74" s="521">
        <v>123.29361</v>
      </c>
      <c r="AI74" s="536">
        <f t="shared" si="4"/>
        <v>0</v>
      </c>
      <c r="AJ74" s="536">
        <f t="shared" si="5"/>
        <v>0.12329361</v>
      </c>
    </row>
    <row r="75" spans="1:36" x14ac:dyDescent="0.25">
      <c r="A75" s="5">
        <v>493458.49844300002</v>
      </c>
      <c r="B75" s="5">
        <v>5180665.85384</v>
      </c>
      <c r="C75" s="35" t="s">
        <v>4</v>
      </c>
      <c r="D75" s="82">
        <v>6</v>
      </c>
      <c r="E75" s="12">
        <v>9</v>
      </c>
      <c r="F75" s="17" t="s">
        <v>7</v>
      </c>
      <c r="G75" s="33" t="s">
        <v>24</v>
      </c>
      <c r="H75" s="439">
        <v>1158</v>
      </c>
      <c r="I75" s="521">
        <v>5085.2270669291338</v>
      </c>
      <c r="J75" s="521"/>
      <c r="K75" s="103">
        <v>1.58</v>
      </c>
      <c r="L75" s="147">
        <v>44.86</v>
      </c>
      <c r="N75" s="457">
        <v>0</v>
      </c>
      <c r="O75" s="457">
        <v>123.29361</v>
      </c>
      <c r="P75" s="457">
        <v>123.29361</v>
      </c>
      <c r="Q75" s="457">
        <v>112.08510000000001</v>
      </c>
      <c r="R75" s="456" t="s">
        <v>66</v>
      </c>
      <c r="Z75" s="536">
        <f t="shared" si="3"/>
        <v>0</v>
      </c>
      <c r="AA75" s="521">
        <v>123.29361</v>
      </c>
      <c r="AI75" s="536">
        <f t="shared" si="4"/>
        <v>0</v>
      </c>
      <c r="AJ75" s="536">
        <f t="shared" si="5"/>
        <v>0.12329361</v>
      </c>
    </row>
    <row r="76" spans="1:36" x14ac:dyDescent="0.25">
      <c r="A76" s="5">
        <v>493488.02278900001</v>
      </c>
      <c r="B76" s="5">
        <v>5180680.5309100002</v>
      </c>
      <c r="C76" s="35" t="s">
        <v>4</v>
      </c>
      <c r="D76" s="82">
        <v>6</v>
      </c>
      <c r="E76" s="12">
        <v>10</v>
      </c>
      <c r="F76" s="17" t="s">
        <v>7</v>
      </c>
      <c r="G76" s="33" t="s">
        <v>24</v>
      </c>
      <c r="H76" s="439">
        <v>871</v>
      </c>
      <c r="I76" s="521">
        <v>3824.8987696850386</v>
      </c>
      <c r="J76" s="521"/>
      <c r="K76" s="103">
        <v>1.6259999999999999</v>
      </c>
      <c r="L76" s="147">
        <v>45.06</v>
      </c>
      <c r="N76" s="457">
        <v>0</v>
      </c>
      <c r="O76" s="457">
        <v>123.29361</v>
      </c>
      <c r="P76" s="457">
        <v>123.29361</v>
      </c>
      <c r="Q76" s="457">
        <v>112.08510000000001</v>
      </c>
      <c r="R76" s="456" t="s">
        <v>66</v>
      </c>
      <c r="Z76" s="536">
        <f t="shared" si="3"/>
        <v>0</v>
      </c>
      <c r="AA76" s="521">
        <v>123.29361</v>
      </c>
      <c r="AI76" s="536">
        <f t="shared" si="4"/>
        <v>0</v>
      </c>
      <c r="AJ76" s="536">
        <f t="shared" si="5"/>
        <v>0.12329361</v>
      </c>
    </row>
    <row r="77" spans="1:36" x14ac:dyDescent="0.25">
      <c r="A77" s="5">
        <v>493519.91366000002</v>
      </c>
      <c r="B77" s="5">
        <v>5180663.6058200002</v>
      </c>
      <c r="C77" s="35" t="s">
        <v>5</v>
      </c>
      <c r="D77" s="82">
        <v>1</v>
      </c>
      <c r="E77" s="12">
        <v>11</v>
      </c>
      <c r="F77" s="17" t="s">
        <v>7</v>
      </c>
      <c r="G77" s="33" t="s">
        <v>23</v>
      </c>
      <c r="H77" s="439">
        <v>1197</v>
      </c>
      <c r="I77" s="521">
        <v>5256.4911909448811</v>
      </c>
      <c r="J77" s="521"/>
      <c r="K77" s="103">
        <v>2.3719999999999999</v>
      </c>
      <c r="L77" s="147">
        <v>44.23</v>
      </c>
      <c r="N77" s="457">
        <v>89.668080000000003</v>
      </c>
      <c r="O77" s="457">
        <v>123.29361</v>
      </c>
      <c r="P77" s="457">
        <v>212.96169</v>
      </c>
      <c r="Q77" s="457">
        <v>134.50211999999999</v>
      </c>
      <c r="R77" s="456" t="s">
        <v>69</v>
      </c>
      <c r="Z77" s="536">
        <f t="shared" si="3"/>
        <v>0</v>
      </c>
      <c r="AA77" s="521">
        <v>212.96169</v>
      </c>
      <c r="AI77" s="536">
        <f t="shared" si="4"/>
        <v>0</v>
      </c>
      <c r="AJ77" s="536">
        <f t="shared" si="5"/>
        <v>0.21296169000000001</v>
      </c>
    </row>
    <row r="78" spans="1:36" x14ac:dyDescent="0.25">
      <c r="A78" s="5">
        <v>493551.833480998</v>
      </c>
      <c r="B78" s="5">
        <v>5180673.4613199905</v>
      </c>
      <c r="C78" s="35" t="s">
        <v>5</v>
      </c>
      <c r="D78" s="82">
        <v>2</v>
      </c>
      <c r="E78" s="12">
        <v>12</v>
      </c>
      <c r="F78" s="17" t="s">
        <v>7</v>
      </c>
      <c r="G78" s="33" t="s">
        <v>23</v>
      </c>
      <c r="H78" s="439">
        <v>1230</v>
      </c>
      <c r="I78" s="521">
        <v>5401.4069881889764</v>
      </c>
      <c r="J78" s="521"/>
      <c r="K78" s="103">
        <v>2.5449999999999999</v>
      </c>
      <c r="L78" s="147">
        <v>45.24</v>
      </c>
      <c r="N78" s="457">
        <v>0</v>
      </c>
      <c r="O78" s="457">
        <v>212.96169</v>
      </c>
      <c r="P78" s="457">
        <v>212.96169</v>
      </c>
      <c r="Q78" s="457">
        <v>134.50211999999999</v>
      </c>
      <c r="R78" s="456" t="s">
        <v>69</v>
      </c>
      <c r="Z78" s="536">
        <f t="shared" si="3"/>
        <v>0</v>
      </c>
      <c r="AA78" s="521">
        <v>212.96169</v>
      </c>
      <c r="AI78" s="536">
        <f t="shared" si="4"/>
        <v>0</v>
      </c>
      <c r="AJ78" s="536">
        <f t="shared" si="5"/>
        <v>0.21296169000000001</v>
      </c>
    </row>
    <row r="79" spans="1:36" x14ac:dyDescent="0.25">
      <c r="A79" s="5">
        <v>493583.737041999</v>
      </c>
      <c r="B79" s="5">
        <v>5180668.20438</v>
      </c>
      <c r="C79" s="35" t="s">
        <v>5</v>
      </c>
      <c r="D79" s="82">
        <v>3</v>
      </c>
      <c r="E79" s="12">
        <v>13</v>
      </c>
      <c r="F79" s="17" t="s">
        <v>7</v>
      </c>
      <c r="G79" s="33" t="s">
        <v>23</v>
      </c>
      <c r="H79" s="439">
        <v>1163</v>
      </c>
      <c r="I79" s="521">
        <v>5107.1840059055121</v>
      </c>
      <c r="J79" s="521"/>
      <c r="K79" s="103">
        <v>2.4390000000000001</v>
      </c>
      <c r="L79" s="147">
        <v>45.39</v>
      </c>
      <c r="N79" s="457">
        <v>89.668080000000003</v>
      </c>
      <c r="O79" s="457">
        <v>123.29361</v>
      </c>
      <c r="P79" s="457">
        <v>212.96169</v>
      </c>
      <c r="Q79" s="457">
        <v>134.50211999999999</v>
      </c>
      <c r="R79" s="456" t="s">
        <v>69</v>
      </c>
      <c r="Z79" s="536">
        <f t="shared" si="3"/>
        <v>0</v>
      </c>
      <c r="AA79" s="521">
        <v>212.96169</v>
      </c>
      <c r="AI79" s="536">
        <f t="shared" si="4"/>
        <v>0</v>
      </c>
      <c r="AJ79" s="536">
        <f t="shared" si="5"/>
        <v>0.21296169000000001</v>
      </c>
    </row>
    <row r="80" spans="1:36" x14ac:dyDescent="0.25">
      <c r="A80" s="5">
        <v>493615.65366100002</v>
      </c>
      <c r="B80" s="5">
        <v>5180675.17105</v>
      </c>
      <c r="C80" s="35" t="s">
        <v>5</v>
      </c>
      <c r="D80" s="82">
        <v>3</v>
      </c>
      <c r="E80" s="12">
        <v>14</v>
      </c>
      <c r="F80" s="17" t="s">
        <v>7</v>
      </c>
      <c r="G80" s="33" t="s">
        <v>23</v>
      </c>
      <c r="H80" s="439">
        <v>890</v>
      </c>
      <c r="I80" s="521">
        <v>3908.3351377952754</v>
      </c>
      <c r="J80" s="521"/>
      <c r="K80" s="103">
        <v>2.7679999999999998</v>
      </c>
      <c r="L80" s="147">
        <v>45.57</v>
      </c>
      <c r="N80" s="457">
        <v>0</v>
      </c>
      <c r="O80" s="457">
        <v>212.96169</v>
      </c>
      <c r="P80" s="457">
        <v>212.96169</v>
      </c>
      <c r="Q80" s="457">
        <v>134.50211999999999</v>
      </c>
      <c r="R80" s="456" t="s">
        <v>69</v>
      </c>
      <c r="Z80" s="536">
        <f t="shared" si="3"/>
        <v>0</v>
      </c>
      <c r="AA80" s="521">
        <v>212.96169</v>
      </c>
      <c r="AI80" s="536">
        <f t="shared" si="4"/>
        <v>0</v>
      </c>
      <c r="AJ80" s="536">
        <f t="shared" si="5"/>
        <v>0.21296169000000001</v>
      </c>
    </row>
    <row r="81" spans="1:36" x14ac:dyDescent="0.25">
      <c r="A81" s="5">
        <v>493647.55350400001</v>
      </c>
      <c r="B81" s="5">
        <v>5180666.35855</v>
      </c>
      <c r="C81" s="35" t="s">
        <v>5</v>
      </c>
      <c r="D81" s="82">
        <v>4</v>
      </c>
      <c r="E81" s="12">
        <v>15</v>
      </c>
      <c r="F81" s="17" t="s">
        <v>7</v>
      </c>
      <c r="G81" s="33" t="s">
        <v>23</v>
      </c>
      <c r="H81" s="439">
        <v>1107</v>
      </c>
      <c r="I81" s="521">
        <v>4861.2662893700781</v>
      </c>
      <c r="J81" s="521"/>
      <c r="K81" s="103">
        <v>2.355</v>
      </c>
      <c r="L81" s="147">
        <v>44.38</v>
      </c>
      <c r="N81" s="457">
        <v>89.668080000000003</v>
      </c>
      <c r="O81" s="457">
        <v>123.29361</v>
      </c>
      <c r="P81" s="457">
        <v>212.96169</v>
      </c>
      <c r="Q81" s="457">
        <v>134.50211999999999</v>
      </c>
      <c r="R81" s="456" t="s">
        <v>69</v>
      </c>
      <c r="Z81" s="536">
        <f t="shared" si="3"/>
        <v>0</v>
      </c>
      <c r="AA81" s="521">
        <v>212.96169</v>
      </c>
      <c r="AI81" s="536">
        <f t="shared" si="4"/>
        <v>0</v>
      </c>
      <c r="AJ81" s="536">
        <f t="shared" si="5"/>
        <v>0.21296169000000001</v>
      </c>
    </row>
    <row r="82" spans="1:36" x14ac:dyDescent="0.25">
      <c r="A82" s="5">
        <v>493679.47076</v>
      </c>
      <c r="B82" s="5">
        <v>5180673.9922799803</v>
      </c>
      <c r="C82" s="35" t="s">
        <v>5</v>
      </c>
      <c r="D82" s="82">
        <v>5</v>
      </c>
      <c r="E82" s="12">
        <v>16</v>
      </c>
      <c r="F82" s="17" t="s">
        <v>7</v>
      </c>
      <c r="G82" s="33" t="s">
        <v>23</v>
      </c>
      <c r="H82" s="439">
        <v>958</v>
      </c>
      <c r="I82" s="521">
        <v>4206.9495078740156</v>
      </c>
      <c r="J82" s="521"/>
      <c r="K82" s="103">
        <v>2.4209999999999998</v>
      </c>
      <c r="L82" s="147">
        <v>44.84</v>
      </c>
      <c r="N82" s="457">
        <v>89.668080000000003</v>
      </c>
      <c r="O82" s="457">
        <v>123.29361</v>
      </c>
      <c r="P82" s="457">
        <v>212.96169</v>
      </c>
      <c r="Q82" s="457">
        <v>134.50211999999999</v>
      </c>
      <c r="R82" s="456" t="s">
        <v>69</v>
      </c>
      <c r="Z82" s="536">
        <f t="shared" si="3"/>
        <v>0</v>
      </c>
      <c r="AA82" s="521">
        <v>212.96169</v>
      </c>
      <c r="AI82" s="536">
        <f t="shared" si="4"/>
        <v>0</v>
      </c>
      <c r="AJ82" s="536">
        <f t="shared" si="5"/>
        <v>0.21296169000000001</v>
      </c>
    </row>
    <row r="83" spans="1:36" x14ac:dyDescent="0.25">
      <c r="A83" s="5">
        <v>493711.38420799701</v>
      </c>
      <c r="B83" s="5">
        <v>5180678.0702799903</v>
      </c>
      <c r="C83" s="35" t="s">
        <v>5</v>
      </c>
      <c r="D83" s="82">
        <v>6</v>
      </c>
      <c r="E83" s="12">
        <v>17</v>
      </c>
      <c r="F83" s="17" t="s">
        <v>7</v>
      </c>
      <c r="G83" s="33" t="s">
        <v>23</v>
      </c>
      <c r="H83" s="439">
        <v>1143</v>
      </c>
      <c r="I83" s="521">
        <v>5019.3562499999998</v>
      </c>
      <c r="J83" s="521"/>
      <c r="K83" s="103">
        <v>2.5139999999999998</v>
      </c>
      <c r="L83" s="147">
        <v>44.46</v>
      </c>
      <c r="N83" s="457">
        <v>0</v>
      </c>
      <c r="O83" s="457">
        <v>212.96169</v>
      </c>
      <c r="P83" s="457">
        <v>212.96169</v>
      </c>
      <c r="Q83" s="457">
        <v>134.50211999999999</v>
      </c>
      <c r="R83" s="456" t="s">
        <v>69</v>
      </c>
      <c r="Z83" s="536">
        <f t="shared" si="3"/>
        <v>0</v>
      </c>
      <c r="AA83" s="521">
        <v>212.96169</v>
      </c>
      <c r="AI83" s="536">
        <f t="shared" si="4"/>
        <v>0</v>
      </c>
      <c r="AJ83" s="536">
        <f t="shared" si="5"/>
        <v>0.21296169000000001</v>
      </c>
    </row>
    <row r="84" spans="1:36" x14ac:dyDescent="0.25">
      <c r="A84" s="5">
        <v>493743.27039100003</v>
      </c>
      <c r="B84" s="5">
        <v>5180656.0347600002</v>
      </c>
      <c r="C84" s="35" t="s">
        <v>6</v>
      </c>
      <c r="D84" s="82">
        <v>1</v>
      </c>
      <c r="E84" s="12">
        <v>18</v>
      </c>
      <c r="F84" s="17" t="s">
        <v>7</v>
      </c>
      <c r="G84" s="33" t="s">
        <v>27</v>
      </c>
      <c r="H84" s="439">
        <v>1059</v>
      </c>
      <c r="I84" s="521">
        <v>4650.4796751968497</v>
      </c>
      <c r="J84" s="521"/>
      <c r="K84" s="103">
        <v>2.024</v>
      </c>
      <c r="L84" s="147">
        <v>45.17</v>
      </c>
      <c r="N84" s="457">
        <v>168.12765000000002</v>
      </c>
      <c r="O84" s="457">
        <v>44.834040000000002</v>
      </c>
      <c r="P84" s="457">
        <v>212.96169</v>
      </c>
      <c r="Q84" s="457">
        <v>91.909782000000007</v>
      </c>
      <c r="R84" s="456" t="s">
        <v>74</v>
      </c>
      <c r="Z84" s="536">
        <f t="shared" si="3"/>
        <v>0</v>
      </c>
      <c r="AA84" s="521">
        <v>212.96169</v>
      </c>
      <c r="AI84" s="536">
        <f t="shared" si="4"/>
        <v>0</v>
      </c>
      <c r="AJ84" s="536">
        <f t="shared" si="5"/>
        <v>0.21296169000000001</v>
      </c>
    </row>
    <row r="85" spans="1:36" x14ac:dyDescent="0.25">
      <c r="A85" s="5">
        <v>493775.195645998</v>
      </c>
      <c r="B85" s="5">
        <v>5180671.4475499904</v>
      </c>
      <c r="C85" s="35" t="s">
        <v>6</v>
      </c>
      <c r="D85" s="82">
        <v>1</v>
      </c>
      <c r="E85" s="12">
        <v>19</v>
      </c>
      <c r="F85" s="17" t="s">
        <v>7</v>
      </c>
      <c r="G85" s="33" t="s">
        <v>27</v>
      </c>
      <c r="H85" s="439">
        <v>1165</v>
      </c>
      <c r="I85" s="521">
        <v>5115.966781496063</v>
      </c>
      <c r="J85" s="521"/>
      <c r="K85" s="103">
        <v>1.825</v>
      </c>
      <c r="L85" s="147">
        <v>45.4</v>
      </c>
      <c r="N85" s="457">
        <v>168.12765000000002</v>
      </c>
      <c r="O85" s="457">
        <v>44.834040000000002</v>
      </c>
      <c r="P85" s="457">
        <v>212.96169</v>
      </c>
      <c r="Q85" s="457">
        <v>91.909782000000007</v>
      </c>
      <c r="R85" s="456" t="s">
        <v>74</v>
      </c>
      <c r="Z85" s="536">
        <f t="shared" si="3"/>
        <v>0</v>
      </c>
      <c r="AA85" s="521">
        <v>212.96169</v>
      </c>
      <c r="AI85" s="536">
        <f t="shared" si="4"/>
        <v>0</v>
      </c>
      <c r="AJ85" s="536">
        <f t="shared" si="5"/>
        <v>0.21296169000000001</v>
      </c>
    </row>
    <row r="86" spans="1:36" x14ac:dyDescent="0.25">
      <c r="A86" s="5">
        <v>493807.10502900003</v>
      </c>
      <c r="B86" s="5">
        <v>5180671.6367899803</v>
      </c>
      <c r="C86" s="35" t="s">
        <v>6</v>
      </c>
      <c r="D86" s="82">
        <v>2</v>
      </c>
      <c r="E86" s="12">
        <v>20</v>
      </c>
      <c r="F86" s="17" t="s">
        <v>7</v>
      </c>
      <c r="G86" s="33" t="s">
        <v>27</v>
      </c>
      <c r="H86" s="439">
        <v>1339</v>
      </c>
      <c r="I86" s="521">
        <v>5880.0682578740152</v>
      </c>
      <c r="J86" s="521"/>
      <c r="K86" s="103">
        <v>1.841</v>
      </c>
      <c r="L86" s="147">
        <v>44.82</v>
      </c>
      <c r="N86" s="457">
        <v>168.12765000000002</v>
      </c>
      <c r="O86" s="457">
        <v>44.834040000000002</v>
      </c>
      <c r="P86" s="457">
        <v>212.96169</v>
      </c>
      <c r="Q86" s="457">
        <v>91.909782000000007</v>
      </c>
      <c r="R86" s="456" t="s">
        <v>74</v>
      </c>
      <c r="Z86" s="536">
        <f t="shared" si="3"/>
        <v>0</v>
      </c>
      <c r="AA86" s="521">
        <v>212.96169</v>
      </c>
      <c r="AI86" s="536">
        <f t="shared" si="4"/>
        <v>0</v>
      </c>
      <c r="AJ86" s="536">
        <f t="shared" si="5"/>
        <v>0.21296169000000001</v>
      </c>
    </row>
    <row r="87" spans="1:36" x14ac:dyDescent="0.25">
      <c r="A87" s="5">
        <v>493838.99775600003</v>
      </c>
      <c r="B87" s="5">
        <v>5180655.6023700004</v>
      </c>
      <c r="C87" s="35" t="s">
        <v>6</v>
      </c>
      <c r="D87" s="82">
        <v>3</v>
      </c>
      <c r="E87" s="12">
        <v>21</v>
      </c>
      <c r="F87" s="17" t="s">
        <v>7</v>
      </c>
      <c r="G87" s="33" t="s">
        <v>27</v>
      </c>
      <c r="H87" s="439">
        <v>1097</v>
      </c>
      <c r="I87" s="521">
        <v>4817.3524114173224</v>
      </c>
      <c r="J87" s="521"/>
      <c r="K87" s="103">
        <v>2.016</v>
      </c>
      <c r="L87" s="147">
        <v>44.71</v>
      </c>
      <c r="N87" s="457">
        <v>168.12765000000002</v>
      </c>
      <c r="O87" s="457">
        <v>44.834040000000002</v>
      </c>
      <c r="P87" s="457">
        <v>212.96169</v>
      </c>
      <c r="Q87" s="457">
        <v>91.909782000000007</v>
      </c>
      <c r="R87" s="456" t="s">
        <v>74</v>
      </c>
      <c r="Z87" s="536">
        <f t="shared" si="3"/>
        <v>0</v>
      </c>
      <c r="AA87" s="521">
        <v>212.96169</v>
      </c>
      <c r="AI87" s="536">
        <f t="shared" si="4"/>
        <v>0</v>
      </c>
      <c r="AJ87" s="536">
        <f t="shared" si="5"/>
        <v>0.21296169000000001</v>
      </c>
    </row>
    <row r="88" spans="1:36" x14ac:dyDescent="0.25">
      <c r="A88" s="5">
        <v>493870.93683800002</v>
      </c>
      <c r="B88" s="5">
        <v>5180684.7948000003</v>
      </c>
      <c r="C88" s="35" t="s">
        <v>6</v>
      </c>
      <c r="D88" s="82">
        <v>3</v>
      </c>
      <c r="E88" s="12">
        <v>22</v>
      </c>
      <c r="F88" s="17" t="s">
        <v>7</v>
      </c>
      <c r="G88" s="33" t="s">
        <v>27</v>
      </c>
      <c r="H88" s="439">
        <v>1189</v>
      </c>
      <c r="I88" s="521">
        <v>5221.3600885826763</v>
      </c>
      <c r="J88" s="521"/>
      <c r="K88" s="103">
        <v>1.9890000000000001</v>
      </c>
      <c r="L88" s="147">
        <v>45.06</v>
      </c>
      <c r="N88" s="457">
        <v>168.12765000000002</v>
      </c>
      <c r="O88" s="457">
        <v>44.834040000000002</v>
      </c>
      <c r="P88" s="457">
        <v>212.96169</v>
      </c>
      <c r="Q88" s="457">
        <v>91.909782000000007</v>
      </c>
      <c r="R88" s="456" t="s">
        <v>74</v>
      </c>
      <c r="Z88" s="536">
        <f t="shared" si="3"/>
        <v>0</v>
      </c>
      <c r="AA88" s="521">
        <v>212.96169</v>
      </c>
      <c r="AI88" s="536">
        <f t="shared" si="4"/>
        <v>0</v>
      </c>
      <c r="AJ88" s="536">
        <f t="shared" si="5"/>
        <v>0.21296169000000001</v>
      </c>
    </row>
    <row r="89" spans="1:36" x14ac:dyDescent="0.25">
      <c r="A89" s="5">
        <v>493902.842645998</v>
      </c>
      <c r="B89" s="5">
        <v>5180681.5397699904</v>
      </c>
      <c r="C89" s="35" t="s">
        <v>6</v>
      </c>
      <c r="D89" s="82">
        <v>4</v>
      </c>
      <c r="E89" s="12">
        <v>23</v>
      </c>
      <c r="F89" s="17" t="s">
        <v>7</v>
      </c>
      <c r="G89" s="33" t="s">
        <v>27</v>
      </c>
      <c r="H89" s="439">
        <v>1234</v>
      </c>
      <c r="I89" s="521">
        <v>5418.9725393700774</v>
      </c>
      <c r="J89" s="521"/>
      <c r="K89" s="103">
        <v>1.857</v>
      </c>
      <c r="L89" s="147">
        <v>45.62</v>
      </c>
      <c r="N89" s="457">
        <v>168.12765000000002</v>
      </c>
      <c r="O89" s="457">
        <v>44.834040000000002</v>
      </c>
      <c r="P89" s="457">
        <v>212.96169</v>
      </c>
      <c r="Q89" s="457">
        <v>91.909782000000007</v>
      </c>
      <c r="R89" s="456" t="s">
        <v>74</v>
      </c>
      <c r="Z89" s="536">
        <f t="shared" si="3"/>
        <v>0</v>
      </c>
      <c r="AA89" s="521">
        <v>212.96169</v>
      </c>
      <c r="AI89" s="536">
        <f t="shared" si="4"/>
        <v>0</v>
      </c>
      <c r="AJ89" s="536">
        <f t="shared" si="5"/>
        <v>0.21296169000000001</v>
      </c>
    </row>
    <row r="90" spans="1:36" x14ac:dyDescent="0.25">
      <c r="A90" s="5">
        <v>493935.202922998</v>
      </c>
      <c r="B90" s="5">
        <v>5180676.1413799804</v>
      </c>
      <c r="C90" s="35" t="s">
        <v>6</v>
      </c>
      <c r="D90" s="82">
        <v>5</v>
      </c>
      <c r="E90" s="12">
        <v>24</v>
      </c>
      <c r="F90" s="17" t="s">
        <v>7</v>
      </c>
      <c r="G90" s="33" t="s">
        <v>27</v>
      </c>
      <c r="H90" s="439">
        <v>1112</v>
      </c>
      <c r="I90" s="521">
        <v>4883.2232283464555</v>
      </c>
      <c r="J90" s="521"/>
      <c r="K90" s="103">
        <v>1.8420000000000001</v>
      </c>
      <c r="L90" s="147">
        <v>45.19</v>
      </c>
      <c r="N90" s="457">
        <v>168.12765000000002</v>
      </c>
      <c r="O90" s="457">
        <v>44.834040000000002</v>
      </c>
      <c r="P90" s="457">
        <v>212.96169</v>
      </c>
      <c r="Q90" s="457">
        <v>91.909782000000007</v>
      </c>
      <c r="R90" s="456" t="s">
        <v>74</v>
      </c>
      <c r="Z90" s="536">
        <f t="shared" si="3"/>
        <v>0</v>
      </c>
      <c r="AA90" s="521">
        <v>212.96169</v>
      </c>
      <c r="AI90" s="536">
        <f t="shared" si="4"/>
        <v>0</v>
      </c>
      <c r="AJ90" s="536">
        <f t="shared" si="5"/>
        <v>0.21296169000000001</v>
      </c>
    </row>
    <row r="91" spans="1:36" x14ac:dyDescent="0.25">
      <c r="A91" s="5">
        <v>493966.647998998</v>
      </c>
      <c r="B91" s="5">
        <v>5180668.6962400004</v>
      </c>
      <c r="C91" s="35" t="s">
        <v>6</v>
      </c>
      <c r="D91" s="82">
        <v>5</v>
      </c>
      <c r="E91" s="12">
        <v>25</v>
      </c>
      <c r="F91" s="17" t="s">
        <v>7</v>
      </c>
      <c r="G91" s="33" t="s">
        <v>27</v>
      </c>
      <c r="H91" s="439">
        <v>970</v>
      </c>
      <c r="I91" s="521">
        <v>4259.6461614173222</v>
      </c>
      <c r="J91" s="521"/>
      <c r="K91" s="103">
        <v>2.1389999999999998</v>
      </c>
      <c r="L91" s="147">
        <v>45.66</v>
      </c>
      <c r="N91" s="457">
        <v>168.12765000000002</v>
      </c>
      <c r="O91" s="457">
        <v>44.834040000000002</v>
      </c>
      <c r="P91" s="457">
        <v>212.96169</v>
      </c>
      <c r="Q91" s="457">
        <v>91.909782000000007</v>
      </c>
      <c r="R91" s="456" t="s">
        <v>74</v>
      </c>
      <c r="Z91" s="536">
        <f t="shared" si="3"/>
        <v>0</v>
      </c>
      <c r="AA91" s="521">
        <v>212.96169</v>
      </c>
      <c r="AI91" s="536">
        <f t="shared" si="4"/>
        <v>0</v>
      </c>
      <c r="AJ91" s="536">
        <f t="shared" si="5"/>
        <v>0.21296169000000001</v>
      </c>
    </row>
    <row r="92" spans="1:36" x14ac:dyDescent="0.25">
      <c r="A92" s="5">
        <v>493998.558499999</v>
      </c>
      <c r="B92" s="5">
        <v>5180669.9977099802</v>
      </c>
      <c r="C92" s="35" t="s">
        <v>6</v>
      </c>
      <c r="D92" s="82">
        <v>6</v>
      </c>
      <c r="E92" s="12">
        <v>26</v>
      </c>
      <c r="F92" s="17" t="s">
        <v>7</v>
      </c>
      <c r="G92" s="33" t="s">
        <v>27</v>
      </c>
      <c r="H92" s="439">
        <v>1222</v>
      </c>
      <c r="I92" s="521">
        <v>5366.2758858267716</v>
      </c>
      <c r="J92" s="521"/>
      <c r="K92" s="103">
        <v>1.9930000000000001</v>
      </c>
      <c r="L92" s="147">
        <v>45.43</v>
      </c>
      <c r="N92" s="457">
        <v>168.12765000000002</v>
      </c>
      <c r="O92" s="457">
        <v>44.834040000000002</v>
      </c>
      <c r="P92" s="457">
        <v>212.96169</v>
      </c>
      <c r="Q92" s="457">
        <v>91.909782000000007</v>
      </c>
      <c r="R92" s="456" t="s">
        <v>74</v>
      </c>
      <c r="Z92" s="536">
        <f t="shared" si="3"/>
        <v>0</v>
      </c>
      <c r="AA92" s="521">
        <v>212.96169</v>
      </c>
      <c r="AI92" s="536">
        <f t="shared" si="4"/>
        <v>0</v>
      </c>
      <c r="AJ92" s="536">
        <f t="shared" si="5"/>
        <v>0.21296169000000001</v>
      </c>
    </row>
    <row r="93" spans="1:36" x14ac:dyDescent="0.25">
      <c r="A93" s="5">
        <v>494030.468212999</v>
      </c>
      <c r="B93" s="5">
        <v>5180670.5214999802</v>
      </c>
      <c r="C93" s="35" t="s">
        <v>6</v>
      </c>
      <c r="D93" s="82">
        <v>7</v>
      </c>
      <c r="E93" s="12">
        <v>27</v>
      </c>
      <c r="F93" s="17" t="s">
        <v>7</v>
      </c>
      <c r="G93" s="33" t="s">
        <v>27</v>
      </c>
      <c r="H93" s="439">
        <v>1336</v>
      </c>
      <c r="I93" s="521">
        <v>5866.8940944881888</v>
      </c>
      <c r="J93" s="521"/>
      <c r="K93" s="103">
        <v>2.0640000000000001</v>
      </c>
      <c r="L93" s="147">
        <v>44.91</v>
      </c>
      <c r="N93" s="457">
        <v>168.12765000000002</v>
      </c>
      <c r="O93" s="457">
        <v>44.834040000000002</v>
      </c>
      <c r="P93" s="457">
        <v>212.96169</v>
      </c>
      <c r="Q93" s="457">
        <v>91.909782000000007</v>
      </c>
      <c r="R93" s="456" t="s">
        <v>74</v>
      </c>
      <c r="Z93" s="536">
        <f t="shared" si="3"/>
        <v>0</v>
      </c>
      <c r="AA93" s="521">
        <v>212.96169</v>
      </c>
      <c r="AI93" s="536">
        <f t="shared" si="4"/>
        <v>0</v>
      </c>
      <c r="AJ93" s="536">
        <f t="shared" si="5"/>
        <v>0.21296169000000001</v>
      </c>
    </row>
    <row r="94" spans="1:36" x14ac:dyDescent="0.25">
      <c r="A94" s="5">
        <v>494062.370444</v>
      </c>
      <c r="B94" s="5">
        <v>5180663.4891600003</v>
      </c>
      <c r="C94" s="35" t="s">
        <v>6</v>
      </c>
      <c r="D94" s="82">
        <v>8</v>
      </c>
      <c r="E94" s="12">
        <v>28</v>
      </c>
      <c r="F94" s="17" t="s">
        <v>7</v>
      </c>
      <c r="G94" s="33" t="s">
        <v>27</v>
      </c>
      <c r="H94" s="439">
        <v>865</v>
      </c>
      <c r="I94" s="521">
        <v>3798.5504429133857</v>
      </c>
      <c r="J94" s="521"/>
      <c r="K94" s="103">
        <v>2.3769999999999998</v>
      </c>
      <c r="L94" s="147">
        <v>44.73</v>
      </c>
      <c r="N94" s="457">
        <v>168.12765000000002</v>
      </c>
      <c r="O94" s="457">
        <v>44.834040000000002</v>
      </c>
      <c r="P94" s="457">
        <v>212.96169</v>
      </c>
      <c r="Q94" s="457">
        <v>91.909782000000007</v>
      </c>
      <c r="R94" s="456" t="s">
        <v>74</v>
      </c>
      <c r="Z94" s="536">
        <f t="shared" si="3"/>
        <v>0</v>
      </c>
      <c r="AA94" s="521">
        <v>212.96169</v>
      </c>
      <c r="AI94" s="536">
        <f t="shared" si="4"/>
        <v>0</v>
      </c>
      <c r="AJ94" s="536">
        <f t="shared" si="5"/>
        <v>0.21296169000000001</v>
      </c>
    </row>
    <row r="95" spans="1:36" x14ac:dyDescent="0.25">
      <c r="A95" s="5">
        <v>494094.297571</v>
      </c>
      <c r="B95" s="5">
        <v>5180681.6816999903</v>
      </c>
      <c r="C95" s="35" t="s">
        <v>6</v>
      </c>
      <c r="D95" s="82">
        <v>8</v>
      </c>
      <c r="E95" s="12">
        <v>29</v>
      </c>
      <c r="F95" s="17" t="s">
        <v>7</v>
      </c>
      <c r="G95" s="33" t="s">
        <v>27</v>
      </c>
      <c r="H95" s="439">
        <v>790</v>
      </c>
      <c r="I95" s="521">
        <v>3469.1963582677163</v>
      </c>
      <c r="J95" s="521"/>
      <c r="K95" s="103">
        <v>2.548</v>
      </c>
      <c r="L95" s="147">
        <v>44.65</v>
      </c>
      <c r="N95" s="457">
        <v>168.12765000000002</v>
      </c>
      <c r="O95" s="457">
        <v>44.834040000000002</v>
      </c>
      <c r="P95" s="457">
        <v>212.96169</v>
      </c>
      <c r="Q95" s="457">
        <v>91.909782000000007</v>
      </c>
      <c r="R95" s="456" t="s">
        <v>74</v>
      </c>
      <c r="Z95" s="536">
        <f t="shared" si="3"/>
        <v>0</v>
      </c>
      <c r="AA95" s="521">
        <v>212.96169</v>
      </c>
      <c r="AI95" s="536">
        <f t="shared" si="4"/>
        <v>0</v>
      </c>
      <c r="AJ95" s="536">
        <f t="shared" si="5"/>
        <v>0.21296169000000001</v>
      </c>
    </row>
    <row r="96" spans="1:36" x14ac:dyDescent="0.25">
      <c r="A96" s="5">
        <v>493276.726444998</v>
      </c>
      <c r="B96" s="5">
        <v>5180689.0780499903</v>
      </c>
      <c r="C96" s="35" t="s">
        <v>4</v>
      </c>
      <c r="D96" s="82">
        <v>1</v>
      </c>
      <c r="E96" s="12">
        <v>3</v>
      </c>
      <c r="F96" s="17" t="s">
        <v>8</v>
      </c>
      <c r="G96" s="33" t="s">
        <v>28</v>
      </c>
      <c r="H96" s="439">
        <v>963</v>
      </c>
      <c r="I96" s="521">
        <v>4228.9064468503939</v>
      </c>
      <c r="J96" s="521"/>
      <c r="K96" s="103">
        <v>1.798</v>
      </c>
      <c r="L96" s="147">
        <v>44.51</v>
      </c>
      <c r="N96" s="457">
        <v>123.29361</v>
      </c>
      <c r="O96" s="457">
        <v>44.834040000000002</v>
      </c>
      <c r="P96" s="457">
        <v>168.12765000000002</v>
      </c>
      <c r="Q96" s="457">
        <v>134.50211999999999</v>
      </c>
      <c r="R96" s="456" t="s">
        <v>81</v>
      </c>
      <c r="Z96" s="536">
        <f t="shared" si="3"/>
        <v>0</v>
      </c>
      <c r="AA96" s="521">
        <v>168.12765000000002</v>
      </c>
      <c r="AI96" s="536">
        <f t="shared" si="4"/>
        <v>0</v>
      </c>
      <c r="AJ96" s="536">
        <f t="shared" si="5"/>
        <v>0.16812765000000002</v>
      </c>
    </row>
    <row r="97" spans="1:36" x14ac:dyDescent="0.25">
      <c r="A97" s="5">
        <v>493308.02597100002</v>
      </c>
      <c r="B97" s="5">
        <v>5180687.1739800004</v>
      </c>
      <c r="C97" s="35" t="s">
        <v>4</v>
      </c>
      <c r="D97" s="82">
        <v>1</v>
      </c>
      <c r="E97" s="12">
        <v>4</v>
      </c>
      <c r="F97" s="17" t="s">
        <v>8</v>
      </c>
      <c r="G97" s="33" t="s">
        <v>28</v>
      </c>
      <c r="H97" s="439">
        <v>953</v>
      </c>
      <c r="I97" s="521">
        <v>4184.9925688976373</v>
      </c>
      <c r="J97" s="521"/>
      <c r="K97" s="103">
        <v>1.873</v>
      </c>
      <c r="L97" s="147">
        <v>45.57</v>
      </c>
      <c r="N97" s="457">
        <v>123.29361</v>
      </c>
      <c r="O97" s="457">
        <v>44.834040000000002</v>
      </c>
      <c r="P97" s="457">
        <v>168.12765000000002</v>
      </c>
      <c r="Q97" s="457">
        <v>134.50211999999999</v>
      </c>
      <c r="R97" s="456" t="s">
        <v>81</v>
      </c>
      <c r="Z97" s="536">
        <f t="shared" si="3"/>
        <v>0</v>
      </c>
      <c r="AA97" s="521">
        <v>168.12765000000002</v>
      </c>
      <c r="AI97" s="536">
        <f t="shared" si="4"/>
        <v>0</v>
      </c>
      <c r="AJ97" s="536">
        <f t="shared" si="5"/>
        <v>0.16812765000000002</v>
      </c>
    </row>
    <row r="98" spans="1:36" x14ac:dyDescent="0.25">
      <c r="A98" s="5">
        <v>493339.95637500001</v>
      </c>
      <c r="B98" s="5">
        <v>5180706.3626100002</v>
      </c>
      <c r="C98" s="35" t="s">
        <v>4</v>
      </c>
      <c r="D98" s="82">
        <v>2</v>
      </c>
      <c r="E98" s="12">
        <v>5</v>
      </c>
      <c r="F98" s="17" t="s">
        <v>8</v>
      </c>
      <c r="G98" s="33" t="s">
        <v>29</v>
      </c>
      <c r="H98" s="439">
        <v>315</v>
      </c>
      <c r="I98" s="521">
        <v>1405.4197499999998</v>
      </c>
      <c r="J98" s="521"/>
      <c r="K98" s="103">
        <v>2.7589999999999999</v>
      </c>
      <c r="L98" s="147">
        <v>45.25</v>
      </c>
      <c r="N98" s="457">
        <v>0</v>
      </c>
      <c r="O98" s="457">
        <v>0</v>
      </c>
      <c r="P98" s="457">
        <v>0</v>
      </c>
      <c r="Q98" s="457">
        <v>170.36935199999999</v>
      </c>
      <c r="R98" s="456" t="s">
        <v>84</v>
      </c>
      <c r="Z98" s="536">
        <f t="shared" si="3"/>
        <v>0</v>
      </c>
      <c r="AA98" s="521">
        <v>0</v>
      </c>
      <c r="AI98" s="536">
        <f t="shared" si="4"/>
        <v>0</v>
      </c>
      <c r="AJ98" s="536">
        <f t="shared" si="5"/>
        <v>0</v>
      </c>
    </row>
    <row r="99" spans="1:36" x14ac:dyDescent="0.25">
      <c r="A99" s="5">
        <v>493371.862522999</v>
      </c>
      <c r="B99" s="5">
        <v>5180703.7714799903</v>
      </c>
      <c r="C99" s="35" t="s">
        <v>4</v>
      </c>
      <c r="D99" s="82">
        <v>3</v>
      </c>
      <c r="E99" s="12">
        <v>6</v>
      </c>
      <c r="F99" s="17" t="s">
        <v>8</v>
      </c>
      <c r="G99" s="33" t="s">
        <v>30</v>
      </c>
      <c r="H99" s="439">
        <v>546</v>
      </c>
      <c r="I99" s="521">
        <v>2436.0608999999999</v>
      </c>
      <c r="J99" s="521"/>
      <c r="K99" s="472">
        <v>3.9489000000000001</v>
      </c>
      <c r="L99" s="28">
        <v>60.862000000000002</v>
      </c>
      <c r="N99" s="457">
        <v>0</v>
      </c>
      <c r="O99" s="457">
        <v>125.535312</v>
      </c>
      <c r="P99" s="457">
        <v>125.535312</v>
      </c>
      <c r="Q99" s="457">
        <v>8.9668080000000003</v>
      </c>
      <c r="R99" s="456" t="s">
        <v>85</v>
      </c>
      <c r="Z99" s="536">
        <f t="shared" si="3"/>
        <v>0</v>
      </c>
      <c r="AA99" s="521">
        <v>125.535312</v>
      </c>
      <c r="AI99" s="536">
        <f t="shared" si="4"/>
        <v>0</v>
      </c>
      <c r="AJ99" s="536">
        <f t="shared" si="5"/>
        <v>0.12553531200000001</v>
      </c>
    </row>
    <row r="100" spans="1:36" x14ac:dyDescent="0.25">
      <c r="A100" s="5">
        <v>493403.78188800003</v>
      </c>
      <c r="B100" s="5">
        <v>5180713.1816999903</v>
      </c>
      <c r="C100" s="35" t="s">
        <v>4</v>
      </c>
      <c r="D100" s="82">
        <v>3</v>
      </c>
      <c r="E100" s="12">
        <v>7</v>
      </c>
      <c r="F100" s="17" t="s">
        <v>8</v>
      </c>
      <c r="G100" s="33" t="s">
        <v>30</v>
      </c>
      <c r="H100" s="439">
        <v>667</v>
      </c>
      <c r="I100" s="521">
        <v>2975.9205499999998</v>
      </c>
      <c r="J100" s="521"/>
      <c r="K100" s="472">
        <v>3.4902000000000002</v>
      </c>
      <c r="L100" s="28">
        <v>61.656999999999996</v>
      </c>
      <c r="N100" s="457">
        <v>0</v>
      </c>
      <c r="O100" s="457">
        <v>125.535312</v>
      </c>
      <c r="P100" s="457">
        <v>125.535312</v>
      </c>
      <c r="Q100" s="457">
        <v>8.9668080000000003</v>
      </c>
      <c r="R100" s="456" t="s">
        <v>85</v>
      </c>
      <c r="Z100" s="536">
        <f t="shared" si="3"/>
        <v>0</v>
      </c>
      <c r="AA100" s="521">
        <v>125.535312</v>
      </c>
      <c r="AI100" s="536">
        <f t="shared" si="4"/>
        <v>0</v>
      </c>
      <c r="AJ100" s="536">
        <f t="shared" si="5"/>
        <v>0.12553531200000001</v>
      </c>
    </row>
    <row r="101" spans="1:36" x14ac:dyDescent="0.25">
      <c r="A101" s="5">
        <v>493435.68717500003</v>
      </c>
      <c r="B101" s="5">
        <v>5180709.8130599903</v>
      </c>
      <c r="C101" s="35" t="s">
        <v>4</v>
      </c>
      <c r="D101" s="82">
        <v>4</v>
      </c>
      <c r="E101" s="12">
        <v>8</v>
      </c>
      <c r="F101" s="17" t="s">
        <v>8</v>
      </c>
      <c r="G101" s="33" t="s">
        <v>25</v>
      </c>
      <c r="H101" s="439">
        <v>573</v>
      </c>
      <c r="I101" s="521">
        <v>2556.5254499999996</v>
      </c>
      <c r="J101" s="521"/>
      <c r="K101" s="472">
        <v>3.3736000000000002</v>
      </c>
      <c r="L101" s="28">
        <v>61.377000000000002</v>
      </c>
      <c r="N101" s="457">
        <v>0</v>
      </c>
      <c r="O101" s="457">
        <v>123.29361</v>
      </c>
      <c r="P101" s="457">
        <v>123.29361</v>
      </c>
      <c r="Q101" s="457">
        <v>6.7251060000000003</v>
      </c>
      <c r="R101" s="456" t="s">
        <v>83</v>
      </c>
      <c r="Z101" s="536">
        <f t="shared" si="3"/>
        <v>0</v>
      </c>
      <c r="AA101" s="521">
        <v>123.29361</v>
      </c>
      <c r="AI101" s="536">
        <f t="shared" si="4"/>
        <v>0</v>
      </c>
      <c r="AJ101" s="536">
        <f t="shared" si="5"/>
        <v>0.12329361</v>
      </c>
    </row>
    <row r="102" spans="1:36" x14ac:dyDescent="0.25">
      <c r="A102" s="5">
        <v>493467.584636999</v>
      </c>
      <c r="B102" s="5">
        <v>5180699.2216499904</v>
      </c>
      <c r="C102" s="35" t="s">
        <v>4</v>
      </c>
      <c r="D102" s="82">
        <v>5</v>
      </c>
      <c r="E102" s="12">
        <v>9</v>
      </c>
      <c r="F102" s="17" t="s">
        <v>8</v>
      </c>
      <c r="G102" s="33" t="s">
        <v>26</v>
      </c>
      <c r="H102" s="439">
        <v>416</v>
      </c>
      <c r="I102" s="521">
        <v>1856.0463999999999</v>
      </c>
      <c r="J102" s="521"/>
      <c r="K102" s="103">
        <v>4.1669999999999998</v>
      </c>
      <c r="L102" s="148">
        <v>44.87</v>
      </c>
      <c r="N102" s="457">
        <v>0</v>
      </c>
      <c r="O102" s="457">
        <v>0</v>
      </c>
      <c r="P102" s="457">
        <v>0</v>
      </c>
      <c r="Q102" s="457">
        <v>246.58722</v>
      </c>
      <c r="R102" s="456" t="s">
        <v>79</v>
      </c>
      <c r="Z102" s="536">
        <f t="shared" si="3"/>
        <v>0</v>
      </c>
      <c r="AA102" s="521">
        <v>0</v>
      </c>
      <c r="AI102" s="536">
        <f t="shared" si="4"/>
        <v>0</v>
      </c>
      <c r="AJ102" s="536">
        <f t="shared" si="5"/>
        <v>0</v>
      </c>
    </row>
    <row r="103" spans="1:36" x14ac:dyDescent="0.25">
      <c r="A103" s="5">
        <v>493499.50784600002</v>
      </c>
      <c r="B103" s="5">
        <v>5180712.2994100004</v>
      </c>
      <c r="C103" s="35" t="s">
        <v>4</v>
      </c>
      <c r="D103" s="82">
        <v>6</v>
      </c>
      <c r="E103" s="12">
        <v>10</v>
      </c>
      <c r="F103" s="17" t="s">
        <v>8</v>
      </c>
      <c r="G103" s="33" t="s">
        <v>24</v>
      </c>
      <c r="H103" s="439">
        <v>1064</v>
      </c>
      <c r="I103" s="521">
        <v>4672.436614173228</v>
      </c>
      <c r="J103" s="521"/>
      <c r="K103" s="103">
        <v>1.5269999999999999</v>
      </c>
      <c r="L103" s="148">
        <v>44.93</v>
      </c>
      <c r="N103" s="457">
        <v>0</v>
      </c>
      <c r="O103" s="457">
        <v>123.29361</v>
      </c>
      <c r="P103" s="457">
        <v>123.29361</v>
      </c>
      <c r="Q103" s="457">
        <v>112.08510000000001</v>
      </c>
      <c r="R103" s="456" t="s">
        <v>66</v>
      </c>
      <c r="Z103" s="536">
        <f t="shared" si="3"/>
        <v>0</v>
      </c>
      <c r="AA103" s="521">
        <v>123.29361</v>
      </c>
      <c r="AI103" s="536">
        <f t="shared" si="4"/>
        <v>0</v>
      </c>
      <c r="AJ103" s="536">
        <f t="shared" si="5"/>
        <v>0.12329361</v>
      </c>
    </row>
    <row r="104" spans="1:36" x14ac:dyDescent="0.25">
      <c r="A104" s="5">
        <v>493531.398579998</v>
      </c>
      <c r="B104" s="5">
        <v>5180695.3743799804</v>
      </c>
      <c r="C104" s="35" t="s">
        <v>5</v>
      </c>
      <c r="D104" s="82">
        <v>1</v>
      </c>
      <c r="E104" s="12">
        <v>11</v>
      </c>
      <c r="F104" s="17" t="s">
        <v>8</v>
      </c>
      <c r="G104" s="33" t="s">
        <v>23</v>
      </c>
      <c r="H104" s="439">
        <v>960</v>
      </c>
      <c r="I104" s="521">
        <v>4215.7322834645665</v>
      </c>
      <c r="J104" s="521"/>
      <c r="K104" s="103">
        <v>2.2549999999999999</v>
      </c>
      <c r="L104" s="148">
        <v>45.49</v>
      </c>
      <c r="N104" s="457">
        <v>89.668080000000003</v>
      </c>
      <c r="O104" s="457">
        <v>123.29361</v>
      </c>
      <c r="P104" s="457">
        <v>212.96169</v>
      </c>
      <c r="Q104" s="457">
        <v>134.50211999999999</v>
      </c>
      <c r="R104" s="456" t="s">
        <v>69</v>
      </c>
      <c r="Z104" s="536">
        <f t="shared" si="3"/>
        <v>0</v>
      </c>
      <c r="AA104" s="521">
        <v>212.96169</v>
      </c>
      <c r="AI104" s="536">
        <f t="shared" si="4"/>
        <v>0</v>
      </c>
      <c r="AJ104" s="536">
        <f t="shared" si="5"/>
        <v>0.21296169000000001</v>
      </c>
    </row>
    <row r="105" spans="1:36" x14ac:dyDescent="0.25">
      <c r="A105" s="5">
        <v>493561.31900000002</v>
      </c>
      <c r="B105" s="5">
        <v>5180707.22915</v>
      </c>
      <c r="C105" s="35" t="s">
        <v>5</v>
      </c>
      <c r="D105" s="82">
        <v>1</v>
      </c>
      <c r="E105" s="12">
        <v>12</v>
      </c>
      <c r="F105" s="17" t="s">
        <v>8</v>
      </c>
      <c r="G105" s="33" t="s">
        <v>23</v>
      </c>
      <c r="H105" s="439">
        <v>862</v>
      </c>
      <c r="I105" s="521">
        <v>3785.3762795275588</v>
      </c>
      <c r="J105" s="521"/>
      <c r="K105" s="103">
        <v>2.6669999999999998</v>
      </c>
      <c r="L105" s="148">
        <v>45.53</v>
      </c>
      <c r="N105" s="457">
        <v>0</v>
      </c>
      <c r="O105" s="457">
        <v>212.96169</v>
      </c>
      <c r="P105" s="457">
        <v>212.96169</v>
      </c>
      <c r="Q105" s="457">
        <v>134.50211999999999</v>
      </c>
      <c r="R105" s="456" t="s">
        <v>69</v>
      </c>
      <c r="Z105" s="536">
        <f t="shared" si="3"/>
        <v>0</v>
      </c>
      <c r="AA105" s="521">
        <v>212.96169</v>
      </c>
      <c r="AI105" s="536">
        <f t="shared" si="4"/>
        <v>0</v>
      </c>
      <c r="AJ105" s="536">
        <f t="shared" si="5"/>
        <v>0.21296169000000001</v>
      </c>
    </row>
    <row r="106" spans="1:36" x14ac:dyDescent="0.25">
      <c r="A106" s="5">
        <v>493595.221616</v>
      </c>
      <c r="B106" s="5">
        <v>5180699.9730599904</v>
      </c>
      <c r="C106" s="35" t="s">
        <v>5</v>
      </c>
      <c r="D106" s="82">
        <v>2</v>
      </c>
      <c r="E106" s="12">
        <v>13</v>
      </c>
      <c r="F106" s="17" t="s">
        <v>8</v>
      </c>
      <c r="G106" s="33" t="s">
        <v>23</v>
      </c>
      <c r="H106" s="439">
        <v>1105</v>
      </c>
      <c r="I106" s="521">
        <v>4852.483513779528</v>
      </c>
      <c r="J106" s="521"/>
      <c r="K106" s="103">
        <v>2.1840000000000002</v>
      </c>
      <c r="L106" s="148">
        <v>44.7</v>
      </c>
      <c r="N106" s="457">
        <v>89.668080000000003</v>
      </c>
      <c r="O106" s="457">
        <v>123.29361</v>
      </c>
      <c r="P106" s="457">
        <v>212.96169</v>
      </c>
      <c r="Q106" s="457">
        <v>134.50211999999999</v>
      </c>
      <c r="R106" s="456" t="s">
        <v>69</v>
      </c>
      <c r="Z106" s="536">
        <f t="shared" si="3"/>
        <v>0</v>
      </c>
      <c r="AA106" s="521">
        <v>212.96169</v>
      </c>
      <c r="AI106" s="536">
        <f t="shared" si="4"/>
        <v>0</v>
      </c>
      <c r="AJ106" s="536">
        <f t="shared" si="5"/>
        <v>0.21296169000000001</v>
      </c>
    </row>
    <row r="107" spans="1:36" x14ac:dyDescent="0.25">
      <c r="A107" s="5">
        <v>493627.13805200002</v>
      </c>
      <c r="B107" s="5">
        <v>5180706.9397900002</v>
      </c>
      <c r="C107" s="35" t="s">
        <v>5</v>
      </c>
      <c r="D107" s="82">
        <v>3</v>
      </c>
      <c r="E107" s="12">
        <v>14</v>
      </c>
      <c r="F107" s="17" t="s">
        <v>8</v>
      </c>
      <c r="G107" s="33" t="s">
        <v>23</v>
      </c>
      <c r="H107" s="439">
        <v>983</v>
      </c>
      <c r="I107" s="521">
        <v>4316.7342027559052</v>
      </c>
      <c r="J107" s="521"/>
      <c r="K107" s="103">
        <v>2.0009999999999999</v>
      </c>
      <c r="L107" s="148">
        <v>44.42</v>
      </c>
      <c r="N107" s="457">
        <v>89.668080000000003</v>
      </c>
      <c r="O107" s="457">
        <v>123.29361</v>
      </c>
      <c r="P107" s="457">
        <v>212.96169</v>
      </c>
      <c r="Q107" s="457">
        <v>134.50211999999999</v>
      </c>
      <c r="R107" s="456" t="s">
        <v>69</v>
      </c>
      <c r="Z107" s="536">
        <f t="shared" si="3"/>
        <v>0</v>
      </c>
      <c r="AA107" s="521">
        <v>212.96169</v>
      </c>
      <c r="AI107" s="536">
        <f t="shared" si="4"/>
        <v>0</v>
      </c>
      <c r="AJ107" s="536">
        <f t="shared" si="5"/>
        <v>0.21296169000000001</v>
      </c>
    </row>
    <row r="108" spans="1:36" x14ac:dyDescent="0.25">
      <c r="A108" s="5">
        <v>493659.03774300002</v>
      </c>
      <c r="B108" s="5">
        <v>5180698.1273499904</v>
      </c>
      <c r="C108" s="35" t="s">
        <v>5</v>
      </c>
      <c r="D108" s="82">
        <v>4</v>
      </c>
      <c r="E108" s="12">
        <v>15</v>
      </c>
      <c r="F108" s="17" t="s">
        <v>8</v>
      </c>
      <c r="G108" s="33" t="s">
        <v>23</v>
      </c>
      <c r="H108" s="439">
        <v>588</v>
      </c>
      <c r="I108" s="521">
        <v>2582.1360236220467</v>
      </c>
      <c r="J108" s="521"/>
      <c r="K108" s="103">
        <v>1.609</v>
      </c>
      <c r="L108" s="148">
        <v>44.66</v>
      </c>
      <c r="N108" s="457">
        <v>89.668080000000003</v>
      </c>
      <c r="O108" s="457">
        <v>123.29361</v>
      </c>
      <c r="P108" s="457">
        <v>212.96169</v>
      </c>
      <c r="Q108" s="457">
        <v>134.50211999999999</v>
      </c>
      <c r="R108" s="456" t="s">
        <v>69</v>
      </c>
      <c r="Z108" s="536">
        <f t="shared" si="3"/>
        <v>0</v>
      </c>
      <c r="AA108" s="521">
        <v>212.96169</v>
      </c>
      <c r="AI108" s="536">
        <f t="shared" si="4"/>
        <v>0</v>
      </c>
      <c r="AJ108" s="536">
        <f t="shared" si="5"/>
        <v>0.21296169000000001</v>
      </c>
    </row>
    <row r="109" spans="1:36" x14ac:dyDescent="0.25">
      <c r="A109" s="5">
        <v>493690.954815</v>
      </c>
      <c r="B109" s="5">
        <v>5180705.7611499904</v>
      </c>
      <c r="C109" s="35" t="s">
        <v>5</v>
      </c>
      <c r="D109" s="82">
        <v>5</v>
      </c>
      <c r="E109" s="12">
        <v>16</v>
      </c>
      <c r="F109" s="17" t="s">
        <v>8</v>
      </c>
      <c r="G109" s="33" t="s">
        <v>23</v>
      </c>
      <c r="H109" s="439">
        <v>827</v>
      </c>
      <c r="I109" s="521">
        <v>3631.677706692913</v>
      </c>
      <c r="J109" s="521"/>
      <c r="K109" s="103">
        <v>2.165</v>
      </c>
      <c r="L109" s="148">
        <v>44.48</v>
      </c>
      <c r="N109" s="457">
        <v>89.668080000000003</v>
      </c>
      <c r="O109" s="457">
        <v>123.29361</v>
      </c>
      <c r="P109" s="457">
        <v>212.96169</v>
      </c>
      <c r="Q109" s="457">
        <v>134.50211999999999</v>
      </c>
      <c r="R109" s="456" t="s">
        <v>69</v>
      </c>
      <c r="Z109" s="536">
        <f t="shared" si="3"/>
        <v>0</v>
      </c>
      <c r="AA109" s="521">
        <v>212.96169</v>
      </c>
      <c r="AI109" s="536">
        <f t="shared" si="4"/>
        <v>0</v>
      </c>
      <c r="AJ109" s="536">
        <f t="shared" si="5"/>
        <v>0.21296169000000001</v>
      </c>
    </row>
    <row r="110" spans="1:36" x14ac:dyDescent="0.25">
      <c r="A110" s="5">
        <v>493725.57659200003</v>
      </c>
      <c r="B110" s="5">
        <v>5180706.6988500003</v>
      </c>
      <c r="C110" s="35" t="s">
        <v>5</v>
      </c>
      <c r="D110" s="82">
        <v>6</v>
      </c>
      <c r="E110" s="12">
        <v>17</v>
      </c>
      <c r="F110" s="17" t="s">
        <v>8</v>
      </c>
      <c r="G110" s="33" t="s">
        <v>23</v>
      </c>
      <c r="H110" s="439">
        <v>893</v>
      </c>
      <c r="I110" s="521">
        <v>3921.5093011811023</v>
      </c>
      <c r="J110" s="521"/>
      <c r="K110" s="103">
        <v>2.5070000000000001</v>
      </c>
      <c r="L110" s="148">
        <v>44.28</v>
      </c>
      <c r="N110" s="457">
        <v>0</v>
      </c>
      <c r="O110" s="457">
        <v>212.96169</v>
      </c>
      <c r="P110" s="457">
        <v>212.96169</v>
      </c>
      <c r="Q110" s="457">
        <v>134.50211999999999</v>
      </c>
      <c r="R110" s="456" t="s">
        <v>69</v>
      </c>
      <c r="Z110" s="536">
        <f t="shared" si="3"/>
        <v>0</v>
      </c>
      <c r="AA110" s="521">
        <v>212.96169</v>
      </c>
      <c r="AI110" s="536">
        <f t="shared" si="4"/>
        <v>0</v>
      </c>
      <c r="AJ110" s="536">
        <f t="shared" si="5"/>
        <v>0.21296169000000001</v>
      </c>
    </row>
    <row r="111" spans="1:36" x14ac:dyDescent="0.25">
      <c r="A111" s="5">
        <v>493759.15355300001</v>
      </c>
      <c r="B111" s="5">
        <v>5180683.4043399803</v>
      </c>
      <c r="C111" s="35" t="s">
        <v>6</v>
      </c>
      <c r="D111" s="82">
        <v>1</v>
      </c>
      <c r="E111" s="12">
        <v>18</v>
      </c>
      <c r="F111" s="17" t="s">
        <v>8</v>
      </c>
      <c r="G111" s="33" t="s">
        <v>27</v>
      </c>
      <c r="H111" s="439">
        <v>925</v>
      </c>
      <c r="I111" s="521">
        <v>4062.0337106299212</v>
      </c>
      <c r="J111" s="521"/>
      <c r="K111" s="103">
        <v>1.9410000000000001</v>
      </c>
      <c r="L111" s="148">
        <v>45.42</v>
      </c>
      <c r="N111" s="457">
        <v>168.12765000000002</v>
      </c>
      <c r="O111" s="457">
        <v>44.834040000000002</v>
      </c>
      <c r="P111" s="457">
        <v>212.96169</v>
      </c>
      <c r="Q111" s="457">
        <v>91.909782000000007</v>
      </c>
      <c r="R111" s="456" t="s">
        <v>74</v>
      </c>
      <c r="Z111" s="536">
        <f t="shared" si="3"/>
        <v>0</v>
      </c>
      <c r="AA111" s="521">
        <v>212.96169</v>
      </c>
      <c r="AI111" s="536">
        <f t="shared" si="4"/>
        <v>0</v>
      </c>
      <c r="AJ111" s="536">
        <f t="shared" si="5"/>
        <v>0.21296169000000001</v>
      </c>
    </row>
    <row r="112" spans="1:36" x14ac:dyDescent="0.25">
      <c r="A112" s="5">
        <v>493786.67919900001</v>
      </c>
      <c r="B112" s="5">
        <v>5180703.2165999804</v>
      </c>
      <c r="C112" s="35" t="s">
        <v>6</v>
      </c>
      <c r="D112" s="82">
        <v>1</v>
      </c>
      <c r="E112" s="12">
        <v>19</v>
      </c>
      <c r="F112" s="17" t="s">
        <v>8</v>
      </c>
      <c r="G112" s="33" t="s">
        <v>27</v>
      </c>
      <c r="H112" s="439">
        <v>932</v>
      </c>
      <c r="I112" s="521">
        <v>4092.7734251968504</v>
      </c>
      <c r="J112" s="521"/>
      <c r="K112" s="103">
        <v>1.86</v>
      </c>
      <c r="L112" s="148">
        <v>44.69</v>
      </c>
      <c r="N112" s="457">
        <v>168.12765000000002</v>
      </c>
      <c r="O112" s="457">
        <v>44.834040000000002</v>
      </c>
      <c r="P112" s="457">
        <v>212.96169</v>
      </c>
      <c r="Q112" s="457">
        <v>91.909782000000007</v>
      </c>
      <c r="R112" s="456" t="s">
        <v>74</v>
      </c>
      <c r="Z112" s="536">
        <f t="shared" si="3"/>
        <v>0</v>
      </c>
      <c r="AA112" s="521">
        <v>212.96169</v>
      </c>
      <c r="AI112" s="536">
        <f t="shared" si="4"/>
        <v>0</v>
      </c>
      <c r="AJ112" s="536">
        <f t="shared" si="5"/>
        <v>0.21296169000000001</v>
      </c>
    </row>
    <row r="113" spans="1:36" x14ac:dyDescent="0.25">
      <c r="A113" s="5">
        <v>493818.588412999</v>
      </c>
      <c r="B113" s="5">
        <v>5180703.4058999904</v>
      </c>
      <c r="C113" s="35" t="s">
        <v>6</v>
      </c>
      <c r="D113" s="82">
        <v>2</v>
      </c>
      <c r="E113" s="12">
        <v>20</v>
      </c>
      <c r="F113" s="17" t="s">
        <v>8</v>
      </c>
      <c r="G113" s="33" t="s">
        <v>27</v>
      </c>
      <c r="H113" s="439">
        <v>1109</v>
      </c>
      <c r="I113" s="521">
        <v>4870.049064960629</v>
      </c>
      <c r="J113" s="521"/>
      <c r="K113" s="103">
        <v>1.9930000000000001</v>
      </c>
      <c r="L113" s="148">
        <v>45.53</v>
      </c>
      <c r="N113" s="457">
        <v>168.12765000000002</v>
      </c>
      <c r="O113" s="457">
        <v>44.834040000000002</v>
      </c>
      <c r="P113" s="457">
        <v>212.96169</v>
      </c>
      <c r="Q113" s="457">
        <v>91.909782000000007</v>
      </c>
      <c r="R113" s="456" t="s">
        <v>74</v>
      </c>
      <c r="Z113" s="536">
        <f t="shared" si="3"/>
        <v>0</v>
      </c>
      <c r="AA113" s="521">
        <v>212.96169</v>
      </c>
      <c r="AI113" s="536">
        <f t="shared" si="4"/>
        <v>0</v>
      </c>
      <c r="AJ113" s="536">
        <f t="shared" si="5"/>
        <v>0.21296169000000001</v>
      </c>
    </row>
    <row r="114" spans="1:36" x14ac:dyDescent="0.25">
      <c r="A114" s="5">
        <v>493851.846663</v>
      </c>
      <c r="B114" s="5">
        <v>5180685.5506600002</v>
      </c>
      <c r="C114" s="35" t="s">
        <v>6</v>
      </c>
      <c r="D114" s="82">
        <v>3</v>
      </c>
      <c r="E114" s="12">
        <v>21</v>
      </c>
      <c r="F114" s="17" t="s">
        <v>8</v>
      </c>
      <c r="G114" s="33" t="s">
        <v>27</v>
      </c>
      <c r="H114" s="439">
        <v>1141</v>
      </c>
      <c r="I114" s="521">
        <v>5010.5734744094489</v>
      </c>
      <c r="J114" s="521"/>
      <c r="K114" s="103">
        <v>1.81</v>
      </c>
      <c r="L114" s="148">
        <v>45.26</v>
      </c>
      <c r="N114" s="457">
        <v>168.12765000000002</v>
      </c>
      <c r="O114" s="457">
        <v>44.834040000000002</v>
      </c>
      <c r="P114" s="457">
        <v>212.96169</v>
      </c>
      <c r="Q114" s="457">
        <v>91.909782000000007</v>
      </c>
      <c r="R114" s="456" t="s">
        <v>74</v>
      </c>
      <c r="Z114" s="536">
        <f t="shared" si="3"/>
        <v>0</v>
      </c>
      <c r="AA114" s="521">
        <v>212.96169</v>
      </c>
      <c r="AI114" s="536">
        <f t="shared" si="4"/>
        <v>0</v>
      </c>
      <c r="AJ114" s="536">
        <f t="shared" si="5"/>
        <v>0.21296169000000001</v>
      </c>
    </row>
    <row r="115" spans="1:36" x14ac:dyDescent="0.25">
      <c r="A115" s="5">
        <v>493882.41985800001</v>
      </c>
      <c r="B115" s="5">
        <v>5180716.5640399903</v>
      </c>
      <c r="C115" s="35" t="s">
        <v>6</v>
      </c>
      <c r="D115" s="82">
        <v>3</v>
      </c>
      <c r="E115" s="12">
        <v>22</v>
      </c>
      <c r="F115" s="17" t="s">
        <v>8</v>
      </c>
      <c r="G115" s="33" t="s">
        <v>27</v>
      </c>
      <c r="H115" s="439">
        <v>1110</v>
      </c>
      <c r="I115" s="521">
        <v>4874.4404527559045</v>
      </c>
      <c r="J115" s="521"/>
      <c r="K115" s="103">
        <v>2.12</v>
      </c>
      <c r="L115" s="148">
        <v>45.46</v>
      </c>
      <c r="N115" s="457">
        <v>168.12765000000002</v>
      </c>
      <c r="O115" s="457">
        <v>44.834040000000002</v>
      </c>
      <c r="P115" s="457">
        <v>212.96169</v>
      </c>
      <c r="Q115" s="457">
        <v>91.909782000000007</v>
      </c>
      <c r="R115" s="456" t="s">
        <v>74</v>
      </c>
      <c r="Z115" s="536">
        <f t="shared" si="3"/>
        <v>0</v>
      </c>
      <c r="AA115" s="521">
        <v>212.96169</v>
      </c>
      <c r="AI115" s="536">
        <f t="shared" si="4"/>
        <v>0</v>
      </c>
      <c r="AJ115" s="536">
        <f t="shared" si="5"/>
        <v>0.21296169000000001</v>
      </c>
    </row>
    <row r="116" spans="1:36" x14ac:dyDescent="0.25">
      <c r="A116" s="5">
        <v>493915.69116500003</v>
      </c>
      <c r="B116" s="5">
        <v>5180711.4881800003</v>
      </c>
      <c r="C116" s="35" t="s">
        <v>6</v>
      </c>
      <c r="D116" s="82">
        <v>4</v>
      </c>
      <c r="E116" s="12">
        <v>23</v>
      </c>
      <c r="F116" s="17" t="s">
        <v>8</v>
      </c>
      <c r="G116" s="33" t="s">
        <v>27</v>
      </c>
      <c r="H116" s="439">
        <v>989</v>
      </c>
      <c r="I116" s="521">
        <v>4343.082529527559</v>
      </c>
      <c r="J116" s="521"/>
      <c r="K116" s="103">
        <v>1.879</v>
      </c>
      <c r="L116" s="148">
        <v>45.06</v>
      </c>
      <c r="N116" s="457">
        <v>168.12765000000002</v>
      </c>
      <c r="O116" s="457">
        <v>44.834040000000002</v>
      </c>
      <c r="P116" s="457">
        <v>212.96169</v>
      </c>
      <c r="Q116" s="457">
        <v>91.909782000000007</v>
      </c>
      <c r="R116" s="456" t="s">
        <v>74</v>
      </c>
      <c r="Z116" s="536">
        <f t="shared" si="3"/>
        <v>0</v>
      </c>
      <c r="AA116" s="521">
        <v>212.96169</v>
      </c>
      <c r="AI116" s="536">
        <f t="shared" si="4"/>
        <v>0</v>
      </c>
      <c r="AJ116" s="536">
        <f t="shared" si="5"/>
        <v>0.21296169000000001</v>
      </c>
    </row>
    <row r="117" spans="1:36" x14ac:dyDescent="0.25">
      <c r="A117" s="5">
        <v>493946.230398999</v>
      </c>
      <c r="B117" s="5">
        <v>5180709.2763900002</v>
      </c>
      <c r="C117" s="35" t="s">
        <v>6</v>
      </c>
      <c r="D117" s="82">
        <v>4</v>
      </c>
      <c r="E117" s="12">
        <v>24</v>
      </c>
      <c r="F117" s="17" t="s">
        <v>8</v>
      </c>
      <c r="G117" s="33" t="s">
        <v>27</v>
      </c>
      <c r="H117" s="439">
        <v>1108</v>
      </c>
      <c r="I117" s="521">
        <v>4865.6576771653536</v>
      </c>
      <c r="J117" s="521"/>
      <c r="K117" s="103">
        <v>1.7010000000000001</v>
      </c>
      <c r="L117" s="148">
        <v>45.22</v>
      </c>
      <c r="N117" s="457">
        <v>168.12765000000002</v>
      </c>
      <c r="O117" s="457">
        <v>44.834040000000002</v>
      </c>
      <c r="P117" s="457">
        <v>212.96169</v>
      </c>
      <c r="Q117" s="457">
        <v>91.909782000000007</v>
      </c>
      <c r="R117" s="456" t="s">
        <v>74</v>
      </c>
      <c r="Z117" s="536">
        <f t="shared" si="3"/>
        <v>0</v>
      </c>
      <c r="AA117" s="521">
        <v>212.96169</v>
      </c>
      <c r="AI117" s="536">
        <f t="shared" si="4"/>
        <v>0</v>
      </c>
      <c r="AJ117" s="536">
        <f t="shared" si="5"/>
        <v>0.21296169000000001</v>
      </c>
    </row>
    <row r="118" spans="1:36" x14ac:dyDescent="0.25">
      <c r="A118" s="5">
        <v>493978.13054300001</v>
      </c>
      <c r="B118" s="5">
        <v>5180700.4656499904</v>
      </c>
      <c r="C118" s="35" t="s">
        <v>6</v>
      </c>
      <c r="D118" s="82">
        <v>5</v>
      </c>
      <c r="E118" s="12">
        <v>25</v>
      </c>
      <c r="F118" s="17" t="s">
        <v>8</v>
      </c>
      <c r="G118" s="33" t="s">
        <v>27</v>
      </c>
      <c r="H118" s="439"/>
      <c r="I118" s="534"/>
      <c r="J118" s="534"/>
      <c r="K118" s="534"/>
      <c r="L118" t="s">
        <v>41</v>
      </c>
      <c r="N118" s="457">
        <v>168.12765000000002</v>
      </c>
      <c r="O118" s="457">
        <v>44.834040000000002</v>
      </c>
      <c r="P118" s="457">
        <v>212.96169</v>
      </c>
      <c r="Q118" s="457">
        <v>91.909782000000007</v>
      </c>
      <c r="R118" s="456" t="s">
        <v>74</v>
      </c>
      <c r="Z118" s="536">
        <f t="shared" si="3"/>
        <v>0</v>
      </c>
      <c r="AA118" s="521">
        <v>212.96169</v>
      </c>
      <c r="AI118" s="536">
        <f t="shared" si="4"/>
        <v>0</v>
      </c>
      <c r="AJ118" s="536">
        <f t="shared" si="5"/>
        <v>0.21296169000000001</v>
      </c>
    </row>
    <row r="119" spans="1:36" x14ac:dyDescent="0.25">
      <c r="A119" s="5">
        <v>494010.040872999</v>
      </c>
      <c r="B119" s="5">
        <v>5180701.7671800004</v>
      </c>
      <c r="C119" s="35" t="s">
        <v>6</v>
      </c>
      <c r="D119" s="82">
        <v>6</v>
      </c>
      <c r="E119" s="12">
        <v>26</v>
      </c>
      <c r="F119" s="17" t="s">
        <v>8</v>
      </c>
      <c r="G119" s="33" t="s">
        <v>27</v>
      </c>
      <c r="H119" s="439">
        <v>1104</v>
      </c>
      <c r="I119" s="521">
        <v>4848.0921259842517</v>
      </c>
      <c r="J119" s="521"/>
      <c r="K119" s="103">
        <v>2.0779999999999998</v>
      </c>
      <c r="L119" s="149">
        <v>45.07</v>
      </c>
      <c r="N119" s="457">
        <v>168.12765000000002</v>
      </c>
      <c r="O119" s="457">
        <v>44.834040000000002</v>
      </c>
      <c r="P119" s="457">
        <v>212.96169</v>
      </c>
      <c r="Q119" s="457">
        <v>91.909782000000007</v>
      </c>
      <c r="R119" s="456" t="s">
        <v>74</v>
      </c>
      <c r="Z119" s="536">
        <f t="shared" si="3"/>
        <v>0</v>
      </c>
      <c r="AA119" s="521">
        <v>212.96169</v>
      </c>
      <c r="AI119" s="536">
        <f t="shared" si="4"/>
        <v>0</v>
      </c>
      <c r="AJ119" s="536">
        <f t="shared" si="5"/>
        <v>0.21296169000000001</v>
      </c>
    </row>
    <row r="120" spans="1:36" x14ac:dyDescent="0.25">
      <c r="A120" s="5">
        <v>494044.226517</v>
      </c>
      <c r="B120" s="5">
        <v>5180700.4701500004</v>
      </c>
      <c r="C120" s="35" t="s">
        <v>6</v>
      </c>
      <c r="D120" s="82">
        <v>7</v>
      </c>
      <c r="E120" s="12">
        <v>27</v>
      </c>
      <c r="F120" s="17" t="s">
        <v>8</v>
      </c>
      <c r="G120" s="33" t="s">
        <v>27</v>
      </c>
      <c r="H120" s="439">
        <v>1341</v>
      </c>
      <c r="I120" s="521">
        <v>5888.8510334645662</v>
      </c>
      <c r="J120" s="521"/>
      <c r="K120" s="103">
        <v>2.0369999999999999</v>
      </c>
      <c r="L120" s="149">
        <v>44.59</v>
      </c>
      <c r="N120" s="457">
        <v>168.12765000000002</v>
      </c>
      <c r="O120" s="457">
        <v>44.834040000000002</v>
      </c>
      <c r="P120" s="457">
        <v>212.96169</v>
      </c>
      <c r="Q120" s="457">
        <v>91.909782000000007</v>
      </c>
      <c r="R120" s="456" t="s">
        <v>74</v>
      </c>
      <c r="Z120" s="536">
        <f t="shared" si="3"/>
        <v>0</v>
      </c>
      <c r="AA120" s="521">
        <v>212.96169</v>
      </c>
      <c r="AI120" s="536">
        <f t="shared" si="4"/>
        <v>0</v>
      </c>
      <c r="AJ120" s="536">
        <f t="shared" si="5"/>
        <v>0.21296169000000001</v>
      </c>
    </row>
    <row r="121" spans="1:36" x14ac:dyDescent="0.25">
      <c r="A121" s="5">
        <v>494073.852491998</v>
      </c>
      <c r="B121" s="5">
        <v>5180695.25875</v>
      </c>
      <c r="C121" s="35" t="s">
        <v>6</v>
      </c>
      <c r="D121" s="82">
        <v>7</v>
      </c>
      <c r="E121" s="12">
        <v>28</v>
      </c>
      <c r="F121" s="17" t="s">
        <v>8</v>
      </c>
      <c r="G121" s="33" t="s">
        <v>27</v>
      </c>
      <c r="H121" s="439">
        <v>1098</v>
      </c>
      <c r="I121" s="521">
        <v>4821.7437992125988</v>
      </c>
      <c r="J121" s="521"/>
      <c r="K121" s="103">
        <v>1.9850000000000001</v>
      </c>
      <c r="L121" s="149">
        <v>44.18</v>
      </c>
      <c r="N121" s="457">
        <v>168.12765000000002</v>
      </c>
      <c r="O121" s="457">
        <v>44.834040000000002</v>
      </c>
      <c r="P121" s="457">
        <v>212.96169</v>
      </c>
      <c r="Q121" s="457">
        <v>91.909782000000007</v>
      </c>
      <c r="R121" s="456" t="s">
        <v>74</v>
      </c>
      <c r="Z121" s="536">
        <f t="shared" si="3"/>
        <v>0</v>
      </c>
      <c r="AA121" s="521">
        <v>212.96169</v>
      </c>
      <c r="AI121" s="536">
        <f t="shared" si="4"/>
        <v>0</v>
      </c>
      <c r="AJ121" s="536">
        <f t="shared" si="5"/>
        <v>0.21296169000000001</v>
      </c>
    </row>
    <row r="122" spans="1:36" x14ac:dyDescent="0.25">
      <c r="A122" s="5">
        <v>494105.779413999</v>
      </c>
      <c r="B122" s="5">
        <v>5180713.4513499904</v>
      </c>
      <c r="C122" s="35" t="s">
        <v>6</v>
      </c>
      <c r="D122" s="82">
        <v>8</v>
      </c>
      <c r="E122" s="12">
        <v>29</v>
      </c>
      <c r="F122" s="17" t="s">
        <v>8</v>
      </c>
      <c r="G122" s="33" t="s">
        <v>27</v>
      </c>
      <c r="H122" s="439">
        <v>585</v>
      </c>
      <c r="I122" s="521">
        <v>2568.9618602362207</v>
      </c>
      <c r="J122" s="521"/>
      <c r="K122" s="103">
        <v>2.5880000000000001</v>
      </c>
      <c r="L122" s="149">
        <v>44.61</v>
      </c>
      <c r="N122" s="457">
        <v>168.12765000000002</v>
      </c>
      <c r="O122" s="457">
        <v>44.834040000000002</v>
      </c>
      <c r="P122" s="457">
        <v>212.96169</v>
      </c>
      <c r="Q122" s="457">
        <v>91.909782000000007</v>
      </c>
      <c r="R122" s="456" t="s">
        <v>74</v>
      </c>
      <c r="Z122" s="536">
        <f t="shared" si="3"/>
        <v>0</v>
      </c>
      <c r="AA122" s="521">
        <v>212.96169</v>
      </c>
      <c r="AI122" s="536">
        <f t="shared" si="4"/>
        <v>0</v>
      </c>
      <c r="AJ122" s="536">
        <f t="shared" si="5"/>
        <v>0.21296169000000001</v>
      </c>
    </row>
    <row r="123" spans="1:36" x14ac:dyDescent="0.25">
      <c r="A123" s="5">
        <v>493305.31326999801</v>
      </c>
      <c r="B123" s="5">
        <v>5180718.9579600003</v>
      </c>
      <c r="C123" s="35" t="s">
        <v>4</v>
      </c>
      <c r="D123" s="82">
        <v>1</v>
      </c>
      <c r="E123" s="12">
        <v>4</v>
      </c>
      <c r="F123" s="17" t="s">
        <v>9</v>
      </c>
      <c r="G123" s="33" t="s">
        <v>28</v>
      </c>
      <c r="H123" s="439">
        <v>629</v>
      </c>
      <c r="I123" s="521">
        <v>2762.1829232283462</v>
      </c>
      <c r="J123" s="521"/>
      <c r="K123" s="103">
        <v>1.974</v>
      </c>
      <c r="L123" s="149">
        <v>45.22</v>
      </c>
      <c r="N123" s="457">
        <v>123.29361</v>
      </c>
      <c r="O123" s="457">
        <v>44.834040000000002</v>
      </c>
      <c r="P123" s="457">
        <v>168.12765000000002</v>
      </c>
      <c r="Q123" s="457">
        <v>134.50211999999999</v>
      </c>
      <c r="R123" s="456" t="s">
        <v>81</v>
      </c>
      <c r="Z123" s="536">
        <f t="shared" si="3"/>
        <v>0</v>
      </c>
      <c r="AA123" s="521">
        <v>168.12765000000002</v>
      </c>
      <c r="AI123" s="536">
        <f t="shared" si="4"/>
        <v>0</v>
      </c>
      <c r="AJ123" s="536">
        <f t="shared" si="5"/>
        <v>0.16812765000000002</v>
      </c>
    </row>
    <row r="124" spans="1:36" x14ac:dyDescent="0.25">
      <c r="A124" s="5">
        <v>493337.243514998</v>
      </c>
      <c r="B124" s="5">
        <v>5180738.1465699803</v>
      </c>
      <c r="C124" s="35" t="s">
        <v>4</v>
      </c>
      <c r="D124" s="82">
        <v>1</v>
      </c>
      <c r="E124" s="12">
        <v>5</v>
      </c>
      <c r="F124" s="17" t="s">
        <v>9</v>
      </c>
      <c r="G124" s="33" t="s">
        <v>28</v>
      </c>
      <c r="H124" s="439">
        <v>969</v>
      </c>
      <c r="I124" s="521">
        <v>4255.2547736220467</v>
      </c>
      <c r="J124" s="521"/>
      <c r="K124" s="103">
        <v>1.84</v>
      </c>
      <c r="L124" s="149">
        <v>45.1</v>
      </c>
      <c r="N124" s="457">
        <v>123.29361</v>
      </c>
      <c r="O124" s="457">
        <v>44.834040000000002</v>
      </c>
      <c r="P124" s="457">
        <v>168.12765000000002</v>
      </c>
      <c r="Q124" s="457">
        <v>134.50211999999999</v>
      </c>
      <c r="R124" s="456" t="s">
        <v>81</v>
      </c>
      <c r="Z124" s="536">
        <f t="shared" si="3"/>
        <v>0</v>
      </c>
      <c r="AA124" s="521">
        <v>168.12765000000002</v>
      </c>
      <c r="AI124" s="536">
        <f t="shared" si="4"/>
        <v>0</v>
      </c>
      <c r="AJ124" s="536">
        <f t="shared" si="5"/>
        <v>0.16812765000000002</v>
      </c>
    </row>
    <row r="125" spans="1:36" x14ac:dyDescent="0.25">
      <c r="A125" s="5">
        <v>493369.149492</v>
      </c>
      <c r="B125" s="5">
        <v>5180735.5554299904</v>
      </c>
      <c r="C125" s="35" t="s">
        <v>4</v>
      </c>
      <c r="D125" s="82">
        <v>2</v>
      </c>
      <c r="E125" s="12">
        <v>6</v>
      </c>
      <c r="F125" s="17" t="s">
        <v>9</v>
      </c>
      <c r="G125" s="33" t="s">
        <v>29</v>
      </c>
      <c r="H125" s="439">
        <v>144</v>
      </c>
      <c r="I125" s="521">
        <v>642.47759999999994</v>
      </c>
      <c r="J125" s="521"/>
      <c r="K125" s="103">
        <v>3.28</v>
      </c>
      <c r="L125" s="149">
        <v>44.45</v>
      </c>
      <c r="N125" s="457">
        <v>0</v>
      </c>
      <c r="O125" s="457">
        <v>0</v>
      </c>
      <c r="P125" s="457">
        <v>0</v>
      </c>
      <c r="Q125" s="457">
        <v>170.36935199999999</v>
      </c>
      <c r="R125" s="456" t="s">
        <v>84</v>
      </c>
      <c r="Z125" s="536">
        <f t="shared" si="3"/>
        <v>0</v>
      </c>
      <c r="AA125" s="521">
        <v>0</v>
      </c>
      <c r="AI125" s="536">
        <f t="shared" si="4"/>
        <v>0</v>
      </c>
      <c r="AJ125" s="536">
        <f t="shared" si="5"/>
        <v>0</v>
      </c>
    </row>
    <row r="126" spans="1:36" x14ac:dyDescent="0.25">
      <c r="A126" s="5">
        <v>493401.068692</v>
      </c>
      <c r="B126" s="5">
        <v>5180744.9656400001</v>
      </c>
      <c r="C126" s="35" t="s">
        <v>4</v>
      </c>
      <c r="D126" s="82">
        <v>3</v>
      </c>
      <c r="E126" s="12">
        <v>7</v>
      </c>
      <c r="F126" s="17" t="s">
        <v>9</v>
      </c>
      <c r="G126" s="33" t="s">
        <v>30</v>
      </c>
      <c r="H126" s="439">
        <v>500</v>
      </c>
      <c r="I126" s="521">
        <v>2230.8249999999998</v>
      </c>
      <c r="J126" s="521"/>
      <c r="K126" s="472">
        <v>3.6913</v>
      </c>
      <c r="L126" s="1">
        <v>60.985999999999997</v>
      </c>
      <c r="N126" s="457">
        <v>0</v>
      </c>
      <c r="O126" s="457">
        <v>125.535312</v>
      </c>
      <c r="P126" s="457">
        <v>125.535312</v>
      </c>
      <c r="Q126" s="457">
        <v>8.9668080000000003</v>
      </c>
      <c r="R126" s="456" t="s">
        <v>85</v>
      </c>
      <c r="Z126" s="536">
        <f t="shared" si="3"/>
        <v>0</v>
      </c>
      <c r="AA126" s="521">
        <v>125.535312</v>
      </c>
      <c r="AI126" s="536">
        <f t="shared" si="4"/>
        <v>0</v>
      </c>
      <c r="AJ126" s="536">
        <f t="shared" si="5"/>
        <v>0.12553531200000001</v>
      </c>
    </row>
    <row r="127" spans="1:36" x14ac:dyDescent="0.25">
      <c r="A127" s="5">
        <v>493434.17333700001</v>
      </c>
      <c r="B127" s="5">
        <v>5180740.7972900001</v>
      </c>
      <c r="C127" s="35" t="s">
        <v>4</v>
      </c>
      <c r="D127" s="82">
        <v>4</v>
      </c>
      <c r="E127" s="12">
        <v>8</v>
      </c>
      <c r="F127" s="17" t="s">
        <v>9</v>
      </c>
      <c r="G127" s="33" t="s">
        <v>25</v>
      </c>
      <c r="H127" s="439">
        <v>468</v>
      </c>
      <c r="I127" s="521">
        <v>2088.0521999999996</v>
      </c>
      <c r="J127" s="521"/>
      <c r="K127" s="472">
        <v>3.9451000000000001</v>
      </c>
      <c r="L127" s="1">
        <v>61.076999999999998</v>
      </c>
      <c r="N127" s="457">
        <v>0</v>
      </c>
      <c r="O127" s="457">
        <v>123.29361</v>
      </c>
      <c r="P127" s="457">
        <v>123.29361</v>
      </c>
      <c r="Q127" s="457">
        <v>6.7251060000000003</v>
      </c>
      <c r="R127" s="456" t="s">
        <v>83</v>
      </c>
      <c r="Z127" s="536">
        <f t="shared" si="3"/>
        <v>0</v>
      </c>
      <c r="AA127" s="521">
        <v>123.29361</v>
      </c>
      <c r="AI127" s="536">
        <f t="shared" si="4"/>
        <v>0</v>
      </c>
      <c r="AJ127" s="536">
        <f t="shared" si="5"/>
        <v>0.12329361</v>
      </c>
    </row>
    <row r="128" spans="1:36" x14ac:dyDescent="0.25">
      <c r="A128" s="5">
        <v>493466.070624999</v>
      </c>
      <c r="B128" s="5">
        <v>5180730.2058699904</v>
      </c>
      <c r="C128" s="35" t="s">
        <v>4</v>
      </c>
      <c r="D128" s="82">
        <v>5</v>
      </c>
      <c r="E128" s="12">
        <v>9</v>
      </c>
      <c r="F128" s="17" t="s">
        <v>9</v>
      </c>
      <c r="G128" s="33" t="s">
        <v>26</v>
      </c>
      <c r="H128" s="439">
        <v>474</v>
      </c>
      <c r="I128" s="521">
        <v>2114.8220999999999</v>
      </c>
      <c r="J128" s="521"/>
      <c r="K128" s="103">
        <v>4.3019999999999996</v>
      </c>
      <c r="L128" s="150">
        <v>45.07</v>
      </c>
      <c r="N128" s="457">
        <v>0</v>
      </c>
      <c r="O128" s="457">
        <v>0</v>
      </c>
      <c r="P128" s="457">
        <v>0</v>
      </c>
      <c r="Q128" s="457">
        <v>246.58722</v>
      </c>
      <c r="R128" s="456" t="s">
        <v>79</v>
      </c>
      <c r="Z128" s="536">
        <f t="shared" si="3"/>
        <v>0</v>
      </c>
      <c r="AA128" s="521">
        <v>0</v>
      </c>
      <c r="AI128" s="536">
        <f t="shared" si="4"/>
        <v>0</v>
      </c>
      <c r="AJ128" s="536">
        <f t="shared" si="5"/>
        <v>0</v>
      </c>
    </row>
    <row r="129" spans="1:36" x14ac:dyDescent="0.25">
      <c r="A129" s="5">
        <v>493496.794142998</v>
      </c>
      <c r="B129" s="5">
        <v>5180744.0833000001</v>
      </c>
      <c r="C129" s="35" t="s">
        <v>4</v>
      </c>
      <c r="D129" s="82">
        <v>5</v>
      </c>
      <c r="E129" s="12">
        <v>10</v>
      </c>
      <c r="F129" s="17" t="s">
        <v>9</v>
      </c>
      <c r="G129" s="33" t="s">
        <v>26</v>
      </c>
      <c r="H129" s="439">
        <v>260</v>
      </c>
      <c r="I129" s="521">
        <v>1160.029</v>
      </c>
      <c r="J129" s="521"/>
      <c r="K129" s="103">
        <v>4.665</v>
      </c>
      <c r="L129" s="150">
        <v>44.76</v>
      </c>
      <c r="N129" s="457">
        <v>0</v>
      </c>
      <c r="O129" s="457">
        <v>0</v>
      </c>
      <c r="P129" s="457">
        <v>0</v>
      </c>
      <c r="Q129" s="457">
        <v>246.58722</v>
      </c>
      <c r="R129" s="456" t="s">
        <v>79</v>
      </c>
      <c r="Z129" s="536">
        <f t="shared" si="3"/>
        <v>0</v>
      </c>
      <c r="AA129" s="521">
        <v>0</v>
      </c>
      <c r="AI129" s="536">
        <f t="shared" si="4"/>
        <v>0</v>
      </c>
      <c r="AJ129" s="536">
        <f t="shared" si="5"/>
        <v>0</v>
      </c>
    </row>
    <row r="130" spans="1:36" x14ac:dyDescent="0.25">
      <c r="A130" s="5">
        <v>493528.684700999</v>
      </c>
      <c r="B130" s="5">
        <v>5180727.1582500003</v>
      </c>
      <c r="C130" s="35" t="s">
        <v>4</v>
      </c>
      <c r="D130" s="82">
        <v>6</v>
      </c>
      <c r="E130" s="12">
        <v>11</v>
      </c>
      <c r="F130" s="17" t="s">
        <v>9</v>
      </c>
      <c r="G130" s="33" t="s">
        <v>24</v>
      </c>
      <c r="H130" s="439">
        <v>577</v>
      </c>
      <c r="I130" s="521">
        <v>2533.8307578740173</v>
      </c>
      <c r="J130" s="521"/>
      <c r="K130" s="103">
        <v>1.569</v>
      </c>
      <c r="L130" s="150">
        <v>44.46</v>
      </c>
      <c r="N130" s="457">
        <v>0</v>
      </c>
      <c r="O130" s="457">
        <v>123.29361</v>
      </c>
      <c r="P130" s="457">
        <v>123.29361</v>
      </c>
      <c r="Q130" s="457">
        <v>112.08510000000001</v>
      </c>
      <c r="R130" s="456" t="s">
        <v>66</v>
      </c>
      <c r="Z130" s="536">
        <f t="shared" si="3"/>
        <v>0</v>
      </c>
      <c r="AA130" s="521">
        <v>123.29361</v>
      </c>
      <c r="AI130" s="536">
        <f t="shared" si="4"/>
        <v>0</v>
      </c>
      <c r="AJ130" s="536">
        <f t="shared" si="5"/>
        <v>0.12329361</v>
      </c>
    </row>
    <row r="131" spans="1:36" x14ac:dyDescent="0.25">
      <c r="A131" s="5">
        <v>493560.60417000001</v>
      </c>
      <c r="B131" s="5">
        <v>5180737.0137999803</v>
      </c>
      <c r="C131" s="35" t="s">
        <v>5</v>
      </c>
      <c r="D131" s="82">
        <v>1</v>
      </c>
      <c r="E131" s="12">
        <v>12</v>
      </c>
      <c r="F131" s="17" t="s">
        <v>9</v>
      </c>
      <c r="G131" s="33" t="s">
        <v>23</v>
      </c>
      <c r="H131" s="439">
        <v>877</v>
      </c>
      <c r="I131" s="521">
        <v>3851.2470964566924</v>
      </c>
      <c r="J131" s="521"/>
      <c r="K131" s="103">
        <v>2.375</v>
      </c>
      <c r="L131" s="150">
        <v>44.6</v>
      </c>
      <c r="N131" s="457">
        <v>89.668080000000003</v>
      </c>
      <c r="O131" s="457">
        <v>123.29361</v>
      </c>
      <c r="P131" s="457">
        <v>212.96169</v>
      </c>
      <c r="Q131" s="457">
        <v>134.50211999999999</v>
      </c>
      <c r="R131" s="456" t="s">
        <v>69</v>
      </c>
      <c r="Z131" s="536">
        <f t="shared" ref="Z131:Z194" si="6">J131*(K131/100)</f>
        <v>0</v>
      </c>
      <c r="AA131" s="521">
        <v>212.96169</v>
      </c>
      <c r="AI131" s="536">
        <f t="shared" ref="AI131:AI194" si="7">Z131*0.001</f>
        <v>0</v>
      </c>
      <c r="AJ131" s="536">
        <f t="shared" ref="AJ131:AJ194" si="8">AA131*0.001</f>
        <v>0.21296169000000001</v>
      </c>
    </row>
    <row r="132" spans="1:36" x14ac:dyDescent="0.25">
      <c r="A132" s="5">
        <v>493592.5074</v>
      </c>
      <c r="B132" s="5">
        <v>5180731.75691</v>
      </c>
      <c r="C132" s="35" t="s">
        <v>5</v>
      </c>
      <c r="D132" s="82">
        <v>2</v>
      </c>
      <c r="E132" s="12">
        <v>13</v>
      </c>
      <c r="F132" s="17" t="s">
        <v>9</v>
      </c>
      <c r="G132" s="33" t="s">
        <v>23</v>
      </c>
      <c r="H132" s="439">
        <v>1042</v>
      </c>
      <c r="I132" s="521">
        <v>4575.8260826771657</v>
      </c>
      <c r="J132" s="521"/>
      <c r="K132" s="103">
        <v>2.5209999999999999</v>
      </c>
      <c r="L132" s="150">
        <v>44.13</v>
      </c>
      <c r="N132" s="457">
        <v>0</v>
      </c>
      <c r="O132" s="457">
        <v>212.96169</v>
      </c>
      <c r="P132" s="457">
        <v>212.96169</v>
      </c>
      <c r="Q132" s="457">
        <v>134.50211999999999</v>
      </c>
      <c r="R132" s="456" t="s">
        <v>69</v>
      </c>
      <c r="Z132" s="536">
        <f t="shared" si="6"/>
        <v>0</v>
      </c>
      <c r="AA132" s="521">
        <v>212.96169</v>
      </c>
      <c r="AI132" s="536">
        <f t="shared" si="7"/>
        <v>0</v>
      </c>
      <c r="AJ132" s="536">
        <f t="shared" si="8"/>
        <v>0.21296169000000001</v>
      </c>
    </row>
    <row r="133" spans="1:36" x14ac:dyDescent="0.25">
      <c r="A133" s="5">
        <v>493624.423671</v>
      </c>
      <c r="B133" s="5">
        <v>5180738.7236200003</v>
      </c>
      <c r="C133" s="35" t="s">
        <v>5</v>
      </c>
      <c r="D133" s="82">
        <v>2</v>
      </c>
      <c r="E133" s="12">
        <v>14</v>
      </c>
      <c r="F133" s="17" t="s">
        <v>9</v>
      </c>
      <c r="G133" s="33" t="s">
        <v>23</v>
      </c>
      <c r="H133" s="439">
        <v>1118</v>
      </c>
      <c r="I133" s="521">
        <v>4909.5715551181092</v>
      </c>
      <c r="J133" s="521"/>
      <c r="K133" s="103">
        <v>2.3839999999999999</v>
      </c>
      <c r="L133" s="150">
        <v>45.14</v>
      </c>
      <c r="N133" s="457">
        <v>89.668080000000003</v>
      </c>
      <c r="O133" s="457">
        <v>123.29361</v>
      </c>
      <c r="P133" s="457">
        <v>212.96169</v>
      </c>
      <c r="Q133" s="457">
        <v>134.50211999999999</v>
      </c>
      <c r="R133" s="456" t="s">
        <v>69</v>
      </c>
      <c r="Z133" s="536">
        <f t="shared" si="6"/>
        <v>0</v>
      </c>
      <c r="AA133" s="521">
        <v>212.96169</v>
      </c>
      <c r="AI133" s="536">
        <f t="shared" si="7"/>
        <v>0</v>
      </c>
      <c r="AJ133" s="536">
        <f t="shared" si="8"/>
        <v>0.21296169000000001</v>
      </c>
    </row>
    <row r="134" spans="1:36" x14ac:dyDescent="0.25">
      <c r="A134" s="5">
        <v>493656.32318900002</v>
      </c>
      <c r="B134" s="5">
        <v>5180729.9111700002</v>
      </c>
      <c r="C134" s="35" t="s">
        <v>5</v>
      </c>
      <c r="D134" s="82">
        <v>3</v>
      </c>
      <c r="E134" s="12">
        <v>15</v>
      </c>
      <c r="F134" s="17" t="s">
        <v>9</v>
      </c>
      <c r="G134" s="33" t="s">
        <v>23</v>
      </c>
      <c r="H134" s="439">
        <v>1154</v>
      </c>
      <c r="I134" s="521">
        <v>5067.661515748031</v>
      </c>
      <c r="J134" s="521"/>
      <c r="K134" s="103">
        <v>2.5680000000000001</v>
      </c>
      <c r="L134" s="150">
        <v>44.37</v>
      </c>
      <c r="N134" s="457">
        <v>0</v>
      </c>
      <c r="O134" s="457">
        <v>212.96169</v>
      </c>
      <c r="P134" s="457">
        <v>212.96169</v>
      </c>
      <c r="Q134" s="457">
        <v>134.50211999999999</v>
      </c>
      <c r="R134" s="456" t="s">
        <v>69</v>
      </c>
      <c r="Z134" s="536">
        <f t="shared" si="6"/>
        <v>0</v>
      </c>
      <c r="AA134" s="521">
        <v>212.96169</v>
      </c>
      <c r="AI134" s="536">
        <f t="shared" si="7"/>
        <v>0</v>
      </c>
      <c r="AJ134" s="536">
        <f t="shared" si="8"/>
        <v>0.21296169000000001</v>
      </c>
    </row>
    <row r="135" spans="1:36" x14ac:dyDescent="0.25">
      <c r="A135" s="5">
        <v>493688.24009600002</v>
      </c>
      <c r="B135" s="5">
        <v>5180737.54495</v>
      </c>
      <c r="C135" s="35" t="s">
        <v>5</v>
      </c>
      <c r="D135" s="82">
        <v>4</v>
      </c>
      <c r="E135" s="12">
        <v>16</v>
      </c>
      <c r="F135" s="17" t="s">
        <v>9</v>
      </c>
      <c r="G135" s="33" t="s">
        <v>23</v>
      </c>
      <c r="H135" s="439">
        <v>1133</v>
      </c>
      <c r="I135" s="521">
        <v>4975.4423720472432</v>
      </c>
      <c r="J135" s="521"/>
      <c r="K135" s="103">
        <v>2.1960000000000002</v>
      </c>
      <c r="L135" s="150">
        <v>44.81</v>
      </c>
      <c r="N135" s="457">
        <v>89.668080000000003</v>
      </c>
      <c r="O135" s="457">
        <v>123.29361</v>
      </c>
      <c r="P135" s="457">
        <v>212.96169</v>
      </c>
      <c r="Q135" s="457">
        <v>134.50211999999999</v>
      </c>
      <c r="R135" s="456" t="s">
        <v>69</v>
      </c>
      <c r="Z135" s="536">
        <f t="shared" si="6"/>
        <v>0</v>
      </c>
      <c r="AA135" s="521">
        <v>212.96169</v>
      </c>
      <c r="AI135" s="536">
        <f t="shared" si="7"/>
        <v>0</v>
      </c>
      <c r="AJ135" s="536">
        <f t="shared" si="8"/>
        <v>0.21296169000000001</v>
      </c>
    </row>
    <row r="136" spans="1:36" x14ac:dyDescent="0.25">
      <c r="A136" s="5">
        <v>493720.1532</v>
      </c>
      <c r="B136" s="5">
        <v>5180741.6229999904</v>
      </c>
      <c r="C136" s="35" t="s">
        <v>5</v>
      </c>
      <c r="D136" s="82">
        <v>5</v>
      </c>
      <c r="E136" s="12">
        <v>17</v>
      </c>
      <c r="F136" s="17" t="s">
        <v>9</v>
      </c>
      <c r="G136" s="33" t="s">
        <v>23</v>
      </c>
      <c r="H136" s="439">
        <v>907</v>
      </c>
      <c r="I136" s="521">
        <v>3982.9887303149603</v>
      </c>
      <c r="J136" s="521"/>
      <c r="K136" s="103">
        <v>2.2869999999999999</v>
      </c>
      <c r="L136" s="150">
        <v>44.56</v>
      </c>
      <c r="N136" s="457">
        <v>89.668080000000003</v>
      </c>
      <c r="O136" s="457">
        <v>123.29361</v>
      </c>
      <c r="P136" s="457">
        <v>212.96169</v>
      </c>
      <c r="Q136" s="457">
        <v>134.50211999999999</v>
      </c>
      <c r="R136" s="456" t="s">
        <v>69</v>
      </c>
      <c r="Z136" s="536">
        <f t="shared" si="6"/>
        <v>0</v>
      </c>
      <c r="AA136" s="521">
        <v>212.96169</v>
      </c>
      <c r="AI136" s="536">
        <f t="shared" si="7"/>
        <v>0</v>
      </c>
      <c r="AJ136" s="536">
        <f t="shared" si="8"/>
        <v>0.21296169000000001</v>
      </c>
    </row>
    <row r="137" spans="1:36" x14ac:dyDescent="0.25">
      <c r="A137" s="5">
        <v>493752.039076999</v>
      </c>
      <c r="B137" s="5">
        <v>5180719.5875199903</v>
      </c>
      <c r="C137" s="35" t="s">
        <v>5</v>
      </c>
      <c r="D137" s="82">
        <v>6</v>
      </c>
      <c r="E137" s="12">
        <v>18</v>
      </c>
      <c r="F137" s="17" t="s">
        <v>9</v>
      </c>
      <c r="G137" s="33" t="s">
        <v>23</v>
      </c>
      <c r="H137" s="439">
        <v>1120</v>
      </c>
      <c r="I137" s="521">
        <v>4918.3543307086611</v>
      </c>
      <c r="J137" s="521"/>
      <c r="K137" s="103">
        <v>2.3660000000000001</v>
      </c>
      <c r="L137" s="150">
        <v>44.93</v>
      </c>
      <c r="N137" s="457">
        <v>89.668080000000003</v>
      </c>
      <c r="O137" s="457">
        <v>123.29361</v>
      </c>
      <c r="P137" s="457">
        <v>212.96169</v>
      </c>
      <c r="Q137" s="457">
        <v>134.50211999999999</v>
      </c>
      <c r="R137" s="456" t="s">
        <v>69</v>
      </c>
      <c r="Z137" s="536">
        <f t="shared" si="6"/>
        <v>0</v>
      </c>
      <c r="AA137" s="521">
        <v>212.96169</v>
      </c>
      <c r="AI137" s="536">
        <f t="shared" si="7"/>
        <v>0</v>
      </c>
      <c r="AJ137" s="536">
        <f t="shared" si="8"/>
        <v>0.21296169000000001</v>
      </c>
    </row>
    <row r="138" spans="1:36" x14ac:dyDescent="0.25">
      <c r="A138" s="5">
        <v>493782.143090998</v>
      </c>
      <c r="B138" s="5">
        <v>5180736.3660199903</v>
      </c>
      <c r="C138" s="35" t="s">
        <v>5</v>
      </c>
      <c r="D138" s="82">
        <v>6</v>
      </c>
      <c r="E138" s="12">
        <v>19</v>
      </c>
      <c r="F138" s="17" t="s">
        <v>9</v>
      </c>
      <c r="G138" s="33" t="s">
        <v>23</v>
      </c>
      <c r="H138" s="439">
        <v>865</v>
      </c>
      <c r="I138" s="521">
        <v>3798.5504429133857</v>
      </c>
      <c r="J138" s="521"/>
      <c r="K138" s="103">
        <v>2.653</v>
      </c>
      <c r="L138" s="150">
        <v>44.58</v>
      </c>
      <c r="N138" s="457">
        <v>89.668080000000003</v>
      </c>
      <c r="O138" s="457">
        <v>123.29361</v>
      </c>
      <c r="P138" s="457">
        <v>212.96169</v>
      </c>
      <c r="Q138" s="457">
        <v>134.50211999999999</v>
      </c>
      <c r="R138" s="456" t="s">
        <v>69</v>
      </c>
      <c r="Z138" s="536">
        <f t="shared" si="6"/>
        <v>0</v>
      </c>
      <c r="AA138" s="521">
        <v>212.96169</v>
      </c>
      <c r="AI138" s="536">
        <f t="shared" si="7"/>
        <v>0</v>
      </c>
      <c r="AJ138" s="536">
        <f t="shared" si="8"/>
        <v>0.21296169000000001</v>
      </c>
    </row>
    <row r="139" spans="1:36" x14ac:dyDescent="0.25">
      <c r="A139" s="5">
        <v>493815.87301600003</v>
      </c>
      <c r="B139" s="5">
        <v>5180735.1896400005</v>
      </c>
      <c r="C139" s="35" t="s">
        <v>6</v>
      </c>
      <c r="D139" s="82">
        <v>1</v>
      </c>
      <c r="E139" s="12">
        <v>20</v>
      </c>
      <c r="F139" s="17" t="s">
        <v>9</v>
      </c>
      <c r="G139" s="33" t="s">
        <v>27</v>
      </c>
      <c r="H139" s="439">
        <v>1219</v>
      </c>
      <c r="I139" s="521">
        <v>5353.1017224409443</v>
      </c>
      <c r="J139" s="521"/>
      <c r="K139" s="103">
        <v>1.962</v>
      </c>
      <c r="L139" s="150">
        <v>44.96</v>
      </c>
      <c r="N139" s="457">
        <v>168.12765000000002</v>
      </c>
      <c r="O139" s="457">
        <v>44.834040000000002</v>
      </c>
      <c r="P139" s="457">
        <v>212.96169</v>
      </c>
      <c r="Q139" s="457">
        <v>91.909782000000007</v>
      </c>
      <c r="R139" s="456" t="s">
        <v>74</v>
      </c>
      <c r="Z139" s="536">
        <f t="shared" si="6"/>
        <v>0</v>
      </c>
      <c r="AA139" s="521">
        <v>212.96169</v>
      </c>
      <c r="AI139" s="536">
        <f t="shared" si="7"/>
        <v>0</v>
      </c>
      <c r="AJ139" s="536">
        <f t="shared" si="8"/>
        <v>0.21296169000000001</v>
      </c>
    </row>
    <row r="140" spans="1:36" x14ac:dyDescent="0.25">
      <c r="A140" s="5">
        <v>493847.76542900002</v>
      </c>
      <c r="B140" s="5">
        <v>5180719.15527</v>
      </c>
      <c r="C140" s="35" t="s">
        <v>6</v>
      </c>
      <c r="D140" s="82">
        <v>2</v>
      </c>
      <c r="E140" s="12">
        <v>21</v>
      </c>
      <c r="F140" s="17" t="s">
        <v>9</v>
      </c>
      <c r="G140" s="33" t="s">
        <v>27</v>
      </c>
      <c r="H140" s="439"/>
      <c r="I140" s="534"/>
      <c r="J140" s="534"/>
      <c r="K140" s="534"/>
      <c r="L140" t="s">
        <v>41</v>
      </c>
      <c r="N140" s="457">
        <v>168.12765000000002</v>
      </c>
      <c r="O140" s="457">
        <v>44.834040000000002</v>
      </c>
      <c r="P140" s="457">
        <v>212.96169</v>
      </c>
      <c r="Q140" s="457">
        <v>91.909782000000007</v>
      </c>
      <c r="R140" s="456" t="s">
        <v>74</v>
      </c>
      <c r="Z140" s="536">
        <f t="shared" si="6"/>
        <v>0</v>
      </c>
      <c r="AA140" s="521">
        <v>212.96169</v>
      </c>
      <c r="AI140" s="536">
        <f t="shared" si="7"/>
        <v>0</v>
      </c>
      <c r="AJ140" s="536">
        <f t="shared" si="8"/>
        <v>0.21296169000000001</v>
      </c>
    </row>
    <row r="141" spans="1:36" x14ac:dyDescent="0.25">
      <c r="A141" s="5">
        <v>493879.70413000003</v>
      </c>
      <c r="B141" s="5">
        <v>5180748.3477499904</v>
      </c>
      <c r="C141" s="35" t="s">
        <v>6</v>
      </c>
      <c r="D141" s="82">
        <v>2</v>
      </c>
      <c r="E141" s="12">
        <v>22</v>
      </c>
      <c r="F141" s="17" t="s">
        <v>9</v>
      </c>
      <c r="G141" s="33" t="s">
        <v>27</v>
      </c>
      <c r="H141" s="439">
        <v>1181</v>
      </c>
      <c r="I141" s="521">
        <v>5186.2289862204716</v>
      </c>
      <c r="J141" s="521"/>
      <c r="K141" s="103">
        <v>2.097</v>
      </c>
      <c r="L141" s="151">
        <v>45.4</v>
      </c>
      <c r="N141" s="457">
        <v>168.12765000000002</v>
      </c>
      <c r="O141" s="457">
        <v>44.834040000000002</v>
      </c>
      <c r="P141" s="457">
        <v>212.96169</v>
      </c>
      <c r="Q141" s="457">
        <v>91.909782000000007</v>
      </c>
      <c r="R141" s="456" t="s">
        <v>74</v>
      </c>
      <c r="Z141" s="536">
        <f t="shared" si="6"/>
        <v>0</v>
      </c>
      <c r="AA141" s="521">
        <v>212.96169</v>
      </c>
      <c r="AI141" s="536">
        <f t="shared" si="7"/>
        <v>0</v>
      </c>
      <c r="AJ141" s="536">
        <f t="shared" si="8"/>
        <v>0.21296169000000001</v>
      </c>
    </row>
    <row r="142" spans="1:36" x14ac:dyDescent="0.25">
      <c r="A142" s="5">
        <v>493911.60960500001</v>
      </c>
      <c r="B142" s="5">
        <v>5180745.0927600004</v>
      </c>
      <c r="C142" s="35" t="s">
        <v>6</v>
      </c>
      <c r="D142" s="82">
        <v>3</v>
      </c>
      <c r="E142" s="12">
        <v>23</v>
      </c>
      <c r="F142" s="17" t="s">
        <v>9</v>
      </c>
      <c r="G142" s="33" t="s">
        <v>27</v>
      </c>
      <c r="H142" s="439">
        <v>884</v>
      </c>
      <c r="I142" s="521">
        <v>3881.9868110236216</v>
      </c>
      <c r="J142" s="521"/>
      <c r="K142" s="103">
        <v>2.1880000000000002</v>
      </c>
      <c r="L142" s="151">
        <v>45.73</v>
      </c>
      <c r="N142" s="457">
        <v>168.12765000000002</v>
      </c>
      <c r="O142" s="457">
        <v>44.834040000000002</v>
      </c>
      <c r="P142" s="457">
        <v>212.96169</v>
      </c>
      <c r="Q142" s="457">
        <v>91.909782000000007</v>
      </c>
      <c r="R142" s="456" t="s">
        <v>74</v>
      </c>
      <c r="Z142" s="536">
        <f t="shared" si="6"/>
        <v>0</v>
      </c>
      <c r="AA142" s="521">
        <v>212.96169</v>
      </c>
      <c r="AI142" s="536">
        <f t="shared" si="7"/>
        <v>0</v>
      </c>
      <c r="AJ142" s="536">
        <f t="shared" si="8"/>
        <v>0.21296169000000001</v>
      </c>
    </row>
    <row r="143" spans="1:36" x14ac:dyDescent="0.25">
      <c r="A143" s="5">
        <v>493943.514329998</v>
      </c>
      <c r="B143" s="5">
        <v>5180741.0600800002</v>
      </c>
      <c r="C143" s="35" t="s">
        <v>6</v>
      </c>
      <c r="D143" s="82">
        <v>4</v>
      </c>
      <c r="E143" s="12">
        <v>24</v>
      </c>
      <c r="F143" s="17" t="s">
        <v>9</v>
      </c>
      <c r="G143" s="33" t="s">
        <v>27</v>
      </c>
      <c r="H143" s="439">
        <v>1028</v>
      </c>
      <c r="I143" s="521">
        <v>4514.3466535433063</v>
      </c>
      <c r="J143" s="521"/>
      <c r="K143" s="103">
        <v>2.0190000000000001</v>
      </c>
      <c r="L143" s="151">
        <v>49.62</v>
      </c>
      <c r="N143" s="457">
        <v>168.12765000000002</v>
      </c>
      <c r="O143" s="457">
        <v>44.834040000000002</v>
      </c>
      <c r="P143" s="457">
        <v>212.96169</v>
      </c>
      <c r="Q143" s="457">
        <v>91.909782000000007</v>
      </c>
      <c r="R143" s="456" t="s">
        <v>74</v>
      </c>
      <c r="Z143" s="536">
        <f t="shared" si="6"/>
        <v>0</v>
      </c>
      <c r="AA143" s="521">
        <v>212.96169</v>
      </c>
      <c r="AI143" s="536">
        <f t="shared" si="7"/>
        <v>0</v>
      </c>
      <c r="AJ143" s="536">
        <f t="shared" si="8"/>
        <v>0.21296169000000001</v>
      </c>
    </row>
    <row r="144" spans="1:36" x14ac:dyDescent="0.25">
      <c r="A144" s="5">
        <v>493976.779961997</v>
      </c>
      <c r="B144" s="5">
        <v>5180731.3388799904</v>
      </c>
      <c r="C144" s="35" t="s">
        <v>6</v>
      </c>
      <c r="D144" s="82">
        <v>5</v>
      </c>
      <c r="E144" s="12">
        <v>25</v>
      </c>
      <c r="F144" s="17" t="s">
        <v>9</v>
      </c>
      <c r="G144" s="33" t="s">
        <v>27</v>
      </c>
      <c r="H144" s="439">
        <v>1025</v>
      </c>
      <c r="I144" s="521">
        <v>4501.1724901574798</v>
      </c>
      <c r="J144" s="521"/>
      <c r="K144" s="103">
        <v>1.792</v>
      </c>
      <c r="L144" s="151">
        <v>45.23</v>
      </c>
      <c r="N144" s="457">
        <v>168.12765000000002</v>
      </c>
      <c r="O144" s="457">
        <v>44.834040000000002</v>
      </c>
      <c r="P144" s="457">
        <v>212.96169</v>
      </c>
      <c r="Q144" s="457">
        <v>91.909782000000007</v>
      </c>
      <c r="R144" s="456" t="s">
        <v>74</v>
      </c>
      <c r="Z144" s="536">
        <f t="shared" si="6"/>
        <v>0</v>
      </c>
      <c r="AA144" s="521">
        <v>212.96169</v>
      </c>
      <c r="AI144" s="536">
        <f t="shared" si="7"/>
        <v>0</v>
      </c>
      <c r="AJ144" s="536">
        <f t="shared" si="8"/>
        <v>0.21296169000000001</v>
      </c>
    </row>
    <row r="145" spans="1:36" x14ac:dyDescent="0.25">
      <c r="A145" s="5">
        <v>494007.324461999</v>
      </c>
      <c r="B145" s="5">
        <v>5180733.5508399904</v>
      </c>
      <c r="C145" s="35" t="s">
        <v>6</v>
      </c>
      <c r="D145" s="82">
        <v>5</v>
      </c>
      <c r="E145" s="12">
        <v>26</v>
      </c>
      <c r="F145" s="17" t="s">
        <v>9</v>
      </c>
      <c r="G145" s="33" t="s">
        <v>27</v>
      </c>
      <c r="H145" s="439">
        <v>1071</v>
      </c>
      <c r="I145" s="521">
        <v>4703.1763287401573</v>
      </c>
      <c r="J145" s="521"/>
      <c r="K145" s="103">
        <v>2.198</v>
      </c>
      <c r="L145" s="151">
        <v>45.02</v>
      </c>
      <c r="N145" s="457">
        <v>168.12765000000002</v>
      </c>
      <c r="O145" s="457">
        <v>44.834040000000002</v>
      </c>
      <c r="P145" s="457">
        <v>212.96169</v>
      </c>
      <c r="Q145" s="457">
        <v>91.909782000000007</v>
      </c>
      <c r="R145" s="456" t="s">
        <v>74</v>
      </c>
      <c r="Z145" s="536">
        <f t="shared" si="6"/>
        <v>0</v>
      </c>
      <c r="AA145" s="521">
        <v>212.96169</v>
      </c>
      <c r="AI145" s="536">
        <f t="shared" si="7"/>
        <v>0</v>
      </c>
      <c r="AJ145" s="536">
        <f t="shared" si="8"/>
        <v>0.21296169000000001</v>
      </c>
    </row>
    <row r="146" spans="1:36" x14ac:dyDescent="0.25">
      <c r="A146" s="5">
        <v>494039.23383600003</v>
      </c>
      <c r="B146" s="5">
        <v>5180734.0746799903</v>
      </c>
      <c r="C146" s="35" t="s">
        <v>6</v>
      </c>
      <c r="D146" s="82">
        <v>6</v>
      </c>
      <c r="E146" s="12">
        <v>27</v>
      </c>
      <c r="F146" s="17" t="s">
        <v>9</v>
      </c>
      <c r="G146" s="33" t="s">
        <v>27</v>
      </c>
      <c r="H146" s="439">
        <v>987</v>
      </c>
      <c r="I146" s="521">
        <v>4334.2997539370072</v>
      </c>
      <c r="J146" s="521"/>
      <c r="K146" s="103">
        <v>1.865</v>
      </c>
      <c r="L146" s="151">
        <v>44.25</v>
      </c>
      <c r="N146" s="457">
        <v>168.12765000000002</v>
      </c>
      <c r="O146" s="457">
        <v>44.834040000000002</v>
      </c>
      <c r="P146" s="457">
        <v>212.96169</v>
      </c>
      <c r="Q146" s="457">
        <v>91.909782000000007</v>
      </c>
      <c r="R146" s="456" t="s">
        <v>74</v>
      </c>
      <c r="Z146" s="536">
        <f t="shared" si="6"/>
        <v>0</v>
      </c>
      <c r="AA146" s="521">
        <v>212.96169</v>
      </c>
      <c r="AI146" s="536">
        <f t="shared" si="7"/>
        <v>0</v>
      </c>
      <c r="AJ146" s="536">
        <f t="shared" si="8"/>
        <v>0.21296169000000001</v>
      </c>
    </row>
    <row r="147" spans="1:36" x14ac:dyDescent="0.25">
      <c r="A147" s="5">
        <v>494071.13574</v>
      </c>
      <c r="B147" s="5">
        <v>5180727.0423800005</v>
      </c>
      <c r="C147" s="35" t="s">
        <v>6</v>
      </c>
      <c r="D147" s="82">
        <v>7</v>
      </c>
      <c r="E147" s="12">
        <v>28</v>
      </c>
      <c r="F147" s="17" t="s">
        <v>9</v>
      </c>
      <c r="G147" s="33" t="s">
        <v>27</v>
      </c>
      <c r="H147" s="439">
        <v>910</v>
      </c>
      <c r="I147" s="521">
        <v>3996.1628937007868</v>
      </c>
      <c r="J147" s="521"/>
      <c r="K147" s="103">
        <v>2.31</v>
      </c>
      <c r="L147" s="151">
        <v>44.47</v>
      </c>
      <c r="N147" s="457">
        <v>168.12765000000002</v>
      </c>
      <c r="O147" s="457">
        <v>44.834040000000002</v>
      </c>
      <c r="P147" s="457">
        <v>212.96169</v>
      </c>
      <c r="Q147" s="457">
        <v>91.909782000000007</v>
      </c>
      <c r="R147" s="456" t="s">
        <v>74</v>
      </c>
      <c r="Z147" s="536">
        <f t="shared" si="6"/>
        <v>0</v>
      </c>
      <c r="AA147" s="521">
        <v>212.96169</v>
      </c>
      <c r="AI147" s="536">
        <f t="shared" si="7"/>
        <v>0</v>
      </c>
      <c r="AJ147" s="536">
        <f t="shared" si="8"/>
        <v>0.21296169000000001</v>
      </c>
    </row>
    <row r="148" spans="1:36" x14ac:dyDescent="0.25">
      <c r="A148" s="5">
        <v>494103.06250200002</v>
      </c>
      <c r="B148" s="5">
        <v>5180745.2349699903</v>
      </c>
      <c r="C148" s="35" t="s">
        <v>6</v>
      </c>
      <c r="D148" s="82">
        <v>7</v>
      </c>
      <c r="E148" s="12">
        <v>29</v>
      </c>
      <c r="F148" s="17" t="s">
        <v>9</v>
      </c>
      <c r="G148" s="33" t="s">
        <v>27</v>
      </c>
      <c r="H148" s="439">
        <v>559</v>
      </c>
      <c r="I148" s="521">
        <v>2454.7857775590546</v>
      </c>
      <c r="J148" s="521"/>
      <c r="K148" s="103">
        <v>2.6970000000000001</v>
      </c>
      <c r="L148" s="151">
        <v>44.81</v>
      </c>
      <c r="N148" s="457">
        <v>168.12765000000002</v>
      </c>
      <c r="O148" s="457">
        <v>44.834040000000002</v>
      </c>
      <c r="P148" s="457">
        <v>212.96169</v>
      </c>
      <c r="Q148" s="457">
        <v>91.909782000000007</v>
      </c>
      <c r="R148" s="456" t="s">
        <v>74</v>
      </c>
      <c r="Z148" s="536">
        <f t="shared" si="6"/>
        <v>0</v>
      </c>
      <c r="AA148" s="521">
        <v>212.96169</v>
      </c>
      <c r="AI148" s="536">
        <f t="shared" si="7"/>
        <v>0</v>
      </c>
      <c r="AJ148" s="536">
        <f t="shared" si="8"/>
        <v>0.21296169000000001</v>
      </c>
    </row>
    <row r="149" spans="1:36" x14ac:dyDescent="0.25">
      <c r="A149" s="5">
        <v>494134.94672100001</v>
      </c>
      <c r="B149" s="5">
        <v>5180720.0901100002</v>
      </c>
      <c r="C149" s="35" t="s">
        <v>6</v>
      </c>
      <c r="D149" s="82">
        <v>8</v>
      </c>
      <c r="E149" s="12">
        <v>30</v>
      </c>
      <c r="F149" s="17" t="s">
        <v>9</v>
      </c>
      <c r="G149" s="33" t="s">
        <v>27</v>
      </c>
      <c r="H149" s="439">
        <v>1064</v>
      </c>
      <c r="I149" s="521">
        <v>4672.436614173228</v>
      </c>
      <c r="J149" s="521"/>
      <c r="K149" s="103">
        <v>1.9610000000000001</v>
      </c>
      <c r="L149" s="151">
        <v>44.28</v>
      </c>
      <c r="N149" s="457">
        <v>168.12765000000002</v>
      </c>
      <c r="O149" s="457">
        <v>44.834040000000002</v>
      </c>
      <c r="P149" s="457">
        <v>212.96169</v>
      </c>
      <c r="Q149" s="457">
        <v>91.909782000000007</v>
      </c>
      <c r="R149" s="456" t="s">
        <v>74</v>
      </c>
      <c r="Z149" s="536">
        <f t="shared" si="6"/>
        <v>0</v>
      </c>
      <c r="AA149" s="521">
        <v>212.96169</v>
      </c>
      <c r="AI149" s="536">
        <f t="shared" si="7"/>
        <v>0</v>
      </c>
      <c r="AJ149" s="536">
        <f t="shared" si="8"/>
        <v>0.21296169000000001</v>
      </c>
    </row>
    <row r="150" spans="1:36" x14ac:dyDescent="0.25">
      <c r="A150" s="5">
        <v>493350.86385000002</v>
      </c>
      <c r="B150" s="5">
        <v>5180767.3566100001</v>
      </c>
      <c r="C150" s="35" t="s">
        <v>4</v>
      </c>
      <c r="D150" s="82">
        <v>1</v>
      </c>
      <c r="E150" s="12">
        <v>6</v>
      </c>
      <c r="F150" s="17" t="s">
        <v>10</v>
      </c>
      <c r="G150" s="33" t="s">
        <v>28</v>
      </c>
      <c r="H150" s="439">
        <v>1092</v>
      </c>
      <c r="I150" s="521">
        <v>4795.395472440945</v>
      </c>
      <c r="J150" s="521"/>
      <c r="K150" s="103">
        <v>1.7869999999999999</v>
      </c>
      <c r="L150" s="151">
        <v>45.13</v>
      </c>
      <c r="N150" s="457">
        <v>123.29361</v>
      </c>
      <c r="O150" s="457">
        <v>44.834040000000002</v>
      </c>
      <c r="P150" s="457">
        <v>168.12765000000002</v>
      </c>
      <c r="Q150" s="457">
        <v>134.50211999999999</v>
      </c>
      <c r="R150" s="456" t="s">
        <v>81</v>
      </c>
      <c r="Z150" s="536">
        <f t="shared" si="6"/>
        <v>0</v>
      </c>
      <c r="AA150" s="521">
        <v>168.12765000000002</v>
      </c>
      <c r="AI150" s="536">
        <f t="shared" si="7"/>
        <v>0</v>
      </c>
      <c r="AJ150" s="536">
        <f t="shared" si="8"/>
        <v>0.16812765000000002</v>
      </c>
    </row>
    <row r="151" spans="1:36" x14ac:dyDescent="0.25">
      <c r="A151" s="5">
        <v>493382.78291000001</v>
      </c>
      <c r="B151" s="5">
        <v>5180776.7667300003</v>
      </c>
      <c r="C151" s="35" t="s">
        <v>4</v>
      </c>
      <c r="D151" s="82">
        <v>2</v>
      </c>
      <c r="E151" s="12">
        <v>7</v>
      </c>
      <c r="F151" s="17" t="s">
        <v>10</v>
      </c>
      <c r="G151" s="33" t="s">
        <v>29</v>
      </c>
      <c r="H151" s="439">
        <v>174</v>
      </c>
      <c r="I151" s="521">
        <v>776.32709999999997</v>
      </c>
      <c r="J151" s="521"/>
      <c r="K151" s="103">
        <v>3.4319999999999999</v>
      </c>
      <c r="L151" s="151">
        <v>44.76</v>
      </c>
      <c r="N151" s="457">
        <v>0</v>
      </c>
      <c r="O151" s="457">
        <v>0</v>
      </c>
      <c r="P151" s="457">
        <v>0</v>
      </c>
      <c r="Q151" s="457">
        <v>170.36935199999999</v>
      </c>
      <c r="R151" s="456" t="s">
        <v>84</v>
      </c>
      <c r="Z151" s="536">
        <f t="shared" si="6"/>
        <v>0</v>
      </c>
      <c r="AA151" s="521">
        <v>0</v>
      </c>
      <c r="AI151" s="536">
        <f t="shared" si="7"/>
        <v>0</v>
      </c>
      <c r="AJ151" s="536">
        <f t="shared" si="8"/>
        <v>0</v>
      </c>
    </row>
    <row r="152" spans="1:36" x14ac:dyDescent="0.25">
      <c r="A152" s="5">
        <v>493417.88659000001</v>
      </c>
      <c r="B152" s="5">
        <v>5180770.9989099903</v>
      </c>
      <c r="C152" s="35" t="s">
        <v>4</v>
      </c>
      <c r="D152" s="82">
        <v>3</v>
      </c>
      <c r="E152" s="12">
        <v>8</v>
      </c>
      <c r="F152" s="17" t="s">
        <v>10</v>
      </c>
      <c r="G152" s="33" t="s">
        <v>30</v>
      </c>
      <c r="H152" s="439">
        <v>454</v>
      </c>
      <c r="I152" s="521">
        <v>2025.5890999999999</v>
      </c>
      <c r="J152" s="521"/>
      <c r="K152" s="472">
        <v>3.3995000000000002</v>
      </c>
      <c r="L152" s="30">
        <v>62.713999999999999</v>
      </c>
      <c r="N152" s="457">
        <v>0</v>
      </c>
      <c r="O152" s="457">
        <v>125.535312</v>
      </c>
      <c r="P152" s="457">
        <v>125.535312</v>
      </c>
      <c r="Q152" s="457">
        <v>8.9668080000000003</v>
      </c>
      <c r="R152" s="456" t="s">
        <v>85</v>
      </c>
      <c r="Z152" s="536">
        <f t="shared" si="6"/>
        <v>0</v>
      </c>
      <c r="AA152" s="521">
        <v>125.535312</v>
      </c>
      <c r="AI152" s="536">
        <f t="shared" si="7"/>
        <v>0</v>
      </c>
      <c r="AJ152" s="536">
        <f t="shared" si="8"/>
        <v>0.12553531200000001</v>
      </c>
    </row>
    <row r="153" spans="1:36" x14ac:dyDescent="0.25">
      <c r="A153" s="5">
        <v>493447.78446200001</v>
      </c>
      <c r="B153" s="5">
        <v>5180761.6069099903</v>
      </c>
      <c r="C153" s="35" t="s">
        <v>4</v>
      </c>
      <c r="D153" s="82">
        <v>4</v>
      </c>
      <c r="E153" s="12">
        <v>9</v>
      </c>
      <c r="F153" s="17" t="s">
        <v>10</v>
      </c>
      <c r="G153" s="33" t="s">
        <v>25</v>
      </c>
      <c r="H153" s="439">
        <v>664</v>
      </c>
      <c r="I153" s="521">
        <v>2962.5355999999997</v>
      </c>
      <c r="J153" s="521"/>
      <c r="K153" s="472">
        <v>3.5219</v>
      </c>
      <c r="L153" s="30">
        <v>61.606000000000002</v>
      </c>
      <c r="N153" s="457">
        <v>0</v>
      </c>
      <c r="O153" s="457">
        <v>123.29361</v>
      </c>
      <c r="P153" s="457">
        <v>123.29361</v>
      </c>
      <c r="Q153" s="457">
        <v>6.7251060000000003</v>
      </c>
      <c r="R153" s="456" t="s">
        <v>83</v>
      </c>
      <c r="Z153" s="536">
        <f t="shared" si="6"/>
        <v>0</v>
      </c>
      <c r="AA153" s="521">
        <v>123.29361</v>
      </c>
      <c r="AI153" s="536">
        <f t="shared" si="7"/>
        <v>0</v>
      </c>
      <c r="AJ153" s="536">
        <f t="shared" si="8"/>
        <v>0.12329361</v>
      </c>
    </row>
    <row r="154" spans="1:36" x14ac:dyDescent="0.25">
      <c r="A154" s="5">
        <v>493478.50785200001</v>
      </c>
      <c r="B154" s="5">
        <v>5180775.8840899803</v>
      </c>
      <c r="C154" s="35" t="s">
        <v>4</v>
      </c>
      <c r="D154" s="82">
        <v>4</v>
      </c>
      <c r="E154" s="12">
        <v>10</v>
      </c>
      <c r="F154" s="17" t="s">
        <v>10</v>
      </c>
      <c r="G154" s="33" t="s">
        <v>25</v>
      </c>
      <c r="H154" s="439">
        <v>682</v>
      </c>
      <c r="I154" s="521">
        <v>3042.8453</v>
      </c>
      <c r="J154" s="521"/>
      <c r="K154" s="472">
        <v>3.0491999999999999</v>
      </c>
      <c r="L154" s="30">
        <v>61.634</v>
      </c>
      <c r="N154" s="457">
        <v>0</v>
      </c>
      <c r="O154" s="457">
        <v>123.29361</v>
      </c>
      <c r="P154" s="457">
        <v>123.29361</v>
      </c>
      <c r="Q154" s="457">
        <v>6.7251060000000003</v>
      </c>
      <c r="R154" s="456" t="s">
        <v>83</v>
      </c>
      <c r="Z154" s="536">
        <f t="shared" si="6"/>
        <v>0</v>
      </c>
      <c r="AA154" s="521">
        <v>123.29361</v>
      </c>
      <c r="AI154" s="536">
        <f t="shared" si="7"/>
        <v>0</v>
      </c>
      <c r="AJ154" s="536">
        <f t="shared" si="8"/>
        <v>0.12329361</v>
      </c>
    </row>
    <row r="155" spans="1:36" x14ac:dyDescent="0.25">
      <c r="A155" s="5">
        <v>493510.39818800002</v>
      </c>
      <c r="B155" s="5">
        <v>5180758.9589499803</v>
      </c>
      <c r="C155" s="35" t="s">
        <v>4</v>
      </c>
      <c r="D155" s="82">
        <v>5</v>
      </c>
      <c r="E155" s="12">
        <v>11</v>
      </c>
      <c r="F155" s="17" t="s">
        <v>10</v>
      </c>
      <c r="G155" s="33" t="s">
        <v>26</v>
      </c>
      <c r="H155" s="439">
        <v>296</v>
      </c>
      <c r="I155" s="521">
        <v>1320.6483999999998</v>
      </c>
      <c r="J155" s="521"/>
      <c r="K155" s="103">
        <v>4.0709999999999997</v>
      </c>
      <c r="L155" s="152">
        <v>44.29</v>
      </c>
      <c r="N155" s="457">
        <v>0</v>
      </c>
      <c r="O155" s="457">
        <v>0</v>
      </c>
      <c r="P155" s="457">
        <v>0</v>
      </c>
      <c r="Q155" s="457">
        <v>246.58722</v>
      </c>
      <c r="R155" s="456" t="s">
        <v>79</v>
      </c>
      <c r="Z155" s="536">
        <f t="shared" si="6"/>
        <v>0</v>
      </c>
      <c r="AA155" s="521">
        <v>0</v>
      </c>
      <c r="AI155" s="536">
        <f t="shared" si="7"/>
        <v>0</v>
      </c>
      <c r="AJ155" s="536">
        <f t="shared" si="8"/>
        <v>0</v>
      </c>
    </row>
    <row r="156" spans="1:36" x14ac:dyDescent="0.25">
      <c r="A156" s="5">
        <v>493542.317518998</v>
      </c>
      <c r="B156" s="5">
        <v>5180768.8143999903</v>
      </c>
      <c r="C156" s="35" t="s">
        <v>4</v>
      </c>
      <c r="D156" s="82">
        <v>6</v>
      </c>
      <c r="E156" s="12">
        <v>12</v>
      </c>
      <c r="F156" s="17" t="s">
        <v>10</v>
      </c>
      <c r="G156" s="33" t="s">
        <v>24</v>
      </c>
      <c r="H156" s="439">
        <v>844</v>
      </c>
      <c r="I156" s="521">
        <v>3706.331299212598</v>
      </c>
      <c r="J156" s="521"/>
      <c r="K156" s="103">
        <v>1.4950000000000001</v>
      </c>
      <c r="L156" s="152">
        <v>45</v>
      </c>
      <c r="N156" s="457">
        <v>0</v>
      </c>
      <c r="O156" s="457">
        <v>123.29361</v>
      </c>
      <c r="P156" s="457">
        <v>123.29361</v>
      </c>
      <c r="Q156" s="457">
        <v>112.08510000000001</v>
      </c>
      <c r="R156" s="456" t="s">
        <v>66</v>
      </c>
      <c r="Z156" s="536">
        <f t="shared" si="6"/>
        <v>0</v>
      </c>
      <c r="AA156" s="521">
        <v>123.29361</v>
      </c>
      <c r="AI156" s="536">
        <f t="shared" si="7"/>
        <v>0</v>
      </c>
      <c r="AJ156" s="536">
        <f t="shared" si="8"/>
        <v>0.12329361</v>
      </c>
    </row>
    <row r="157" spans="1:36" x14ac:dyDescent="0.25">
      <c r="A157" s="5">
        <v>493574.22056400002</v>
      </c>
      <c r="B157" s="5">
        <v>5180763.5574099803</v>
      </c>
      <c r="C157" s="35" t="s">
        <v>5</v>
      </c>
      <c r="D157" s="82">
        <v>1</v>
      </c>
      <c r="E157" s="12">
        <v>13</v>
      </c>
      <c r="F157" s="17" t="s">
        <v>10</v>
      </c>
      <c r="G157" s="33" t="s">
        <v>23</v>
      </c>
      <c r="H157" s="439">
        <v>1151</v>
      </c>
      <c r="I157" s="521">
        <v>5054.4873523622045</v>
      </c>
      <c r="J157" s="521"/>
      <c r="K157" s="103">
        <v>2.3330000000000002</v>
      </c>
      <c r="L157" s="152">
        <v>44.83</v>
      </c>
      <c r="N157" s="457">
        <v>89.668080000000003</v>
      </c>
      <c r="O157" s="457">
        <v>123.29361</v>
      </c>
      <c r="P157" s="457">
        <v>212.96169</v>
      </c>
      <c r="Q157" s="457">
        <v>134.50211999999999</v>
      </c>
      <c r="R157" s="456" t="s">
        <v>69</v>
      </c>
      <c r="Z157" s="536">
        <f t="shared" si="6"/>
        <v>0</v>
      </c>
      <c r="AA157" s="521">
        <v>212.96169</v>
      </c>
      <c r="AI157" s="536">
        <f t="shared" si="7"/>
        <v>0</v>
      </c>
      <c r="AJ157" s="536">
        <f t="shared" si="8"/>
        <v>0.21296169000000001</v>
      </c>
    </row>
    <row r="158" spans="1:36" x14ac:dyDescent="0.25">
      <c r="A158" s="5">
        <v>493606.136686999</v>
      </c>
      <c r="B158" s="5">
        <v>5180770.52403</v>
      </c>
      <c r="C158" s="35" t="s">
        <v>5</v>
      </c>
      <c r="D158" s="82">
        <v>1</v>
      </c>
      <c r="E158" s="12">
        <v>14</v>
      </c>
      <c r="F158" s="17" t="s">
        <v>10</v>
      </c>
      <c r="G158" s="33" t="s">
        <v>23</v>
      </c>
      <c r="H158" s="439">
        <v>785</v>
      </c>
      <c r="I158" s="521">
        <v>3447.239419291338</v>
      </c>
      <c r="J158" s="521"/>
      <c r="K158" s="103">
        <v>2.7559999999999998</v>
      </c>
      <c r="L158" s="152">
        <v>45.59</v>
      </c>
      <c r="N158" s="457">
        <v>0</v>
      </c>
      <c r="O158" s="457">
        <v>212.96169</v>
      </c>
      <c r="P158" s="457">
        <v>212.96169</v>
      </c>
      <c r="Q158" s="457">
        <v>134.50211999999999</v>
      </c>
      <c r="R158" s="456" t="s">
        <v>69</v>
      </c>
      <c r="Z158" s="536">
        <f t="shared" si="6"/>
        <v>0</v>
      </c>
      <c r="AA158" s="521">
        <v>212.96169</v>
      </c>
      <c r="AI158" s="536">
        <f t="shared" si="7"/>
        <v>0</v>
      </c>
      <c r="AJ158" s="536">
        <f t="shared" si="8"/>
        <v>0.21296169000000001</v>
      </c>
    </row>
    <row r="159" spans="1:36" x14ac:dyDescent="0.25">
      <c r="A159" s="5">
        <v>493638.036009998</v>
      </c>
      <c r="B159" s="5">
        <v>5180761.7114700004</v>
      </c>
      <c r="C159" s="35" t="s">
        <v>5</v>
      </c>
      <c r="D159" s="82">
        <v>2</v>
      </c>
      <c r="E159" s="12">
        <v>15</v>
      </c>
      <c r="F159" s="17" t="s">
        <v>10</v>
      </c>
      <c r="G159" s="33" t="s">
        <v>23</v>
      </c>
      <c r="H159" s="439">
        <v>774</v>
      </c>
      <c r="I159" s="521">
        <v>3398.9341535433068</v>
      </c>
      <c r="J159" s="521"/>
      <c r="K159" s="103">
        <v>2.54</v>
      </c>
      <c r="L159" s="152">
        <v>44.88</v>
      </c>
      <c r="N159" s="457">
        <v>89.668080000000003</v>
      </c>
      <c r="O159" s="457">
        <v>123.29361</v>
      </c>
      <c r="P159" s="457">
        <v>212.96169</v>
      </c>
      <c r="Q159" s="457">
        <v>134.50211999999999</v>
      </c>
      <c r="R159" s="456" t="s">
        <v>69</v>
      </c>
      <c r="Z159" s="536">
        <f t="shared" si="6"/>
        <v>0</v>
      </c>
      <c r="AA159" s="521">
        <v>212.96169</v>
      </c>
      <c r="AI159" s="536">
        <f t="shared" si="7"/>
        <v>0</v>
      </c>
      <c r="AJ159" s="536">
        <f t="shared" si="8"/>
        <v>0.21296169000000001</v>
      </c>
    </row>
    <row r="160" spans="1:36" x14ac:dyDescent="0.25">
      <c r="A160" s="5">
        <v>493669.952770998</v>
      </c>
      <c r="B160" s="5">
        <v>5180769.34516</v>
      </c>
      <c r="C160" s="35" t="s">
        <v>5</v>
      </c>
      <c r="D160" s="82">
        <v>3</v>
      </c>
      <c r="E160" s="12">
        <v>16</v>
      </c>
      <c r="F160" s="17" t="s">
        <v>10</v>
      </c>
      <c r="G160" s="33" t="s">
        <v>23</v>
      </c>
      <c r="H160" s="439">
        <v>981</v>
      </c>
      <c r="I160" s="521">
        <v>4307.9514271653543</v>
      </c>
      <c r="J160" s="521"/>
      <c r="K160" s="103">
        <v>2.327</v>
      </c>
      <c r="L160" s="152">
        <v>44.72</v>
      </c>
      <c r="N160" s="457">
        <v>89.668080000000003</v>
      </c>
      <c r="O160" s="457">
        <v>123.29361</v>
      </c>
      <c r="P160" s="457">
        <v>212.96169</v>
      </c>
      <c r="Q160" s="457">
        <v>134.50211999999999</v>
      </c>
      <c r="R160" s="456" t="s">
        <v>69</v>
      </c>
      <c r="Z160" s="536">
        <f t="shared" si="6"/>
        <v>0</v>
      </c>
      <c r="AA160" s="521">
        <v>212.96169</v>
      </c>
      <c r="AI160" s="536">
        <f t="shared" si="7"/>
        <v>0</v>
      </c>
      <c r="AJ160" s="536">
        <f t="shared" si="8"/>
        <v>0.21296169000000001</v>
      </c>
    </row>
    <row r="161" spans="1:36" x14ac:dyDescent="0.25">
      <c r="A161" s="5">
        <v>493701.865718999</v>
      </c>
      <c r="B161" s="5">
        <v>5180773.4231099803</v>
      </c>
      <c r="C161" s="35" t="s">
        <v>5</v>
      </c>
      <c r="D161" s="82">
        <v>4</v>
      </c>
      <c r="E161" s="12">
        <v>17</v>
      </c>
      <c r="F161" s="17" t="s">
        <v>10</v>
      </c>
      <c r="G161" s="33" t="s">
        <v>23</v>
      </c>
      <c r="H161" s="439">
        <v>861</v>
      </c>
      <c r="I161" s="521">
        <v>3780.9848917322834</v>
      </c>
      <c r="J161" s="521"/>
      <c r="K161" s="103">
        <v>2.0449999999999999</v>
      </c>
      <c r="L161" s="152">
        <v>44.59</v>
      </c>
      <c r="N161" s="457">
        <v>89.668080000000003</v>
      </c>
      <c r="O161" s="457">
        <v>123.29361</v>
      </c>
      <c r="P161" s="457">
        <v>212.96169</v>
      </c>
      <c r="Q161" s="457">
        <v>134.50211999999999</v>
      </c>
      <c r="R161" s="456" t="s">
        <v>69</v>
      </c>
      <c r="Z161" s="536">
        <f t="shared" si="6"/>
        <v>0</v>
      </c>
      <c r="AA161" s="521">
        <v>212.96169</v>
      </c>
      <c r="AI161" s="536">
        <f t="shared" si="7"/>
        <v>0</v>
      </c>
      <c r="AJ161" s="536">
        <f t="shared" si="8"/>
        <v>0.21296169000000001</v>
      </c>
    </row>
    <row r="162" spans="1:36" x14ac:dyDescent="0.25">
      <c r="A162" s="5">
        <v>493733.751358999</v>
      </c>
      <c r="B162" s="5">
        <v>5180751.3875399902</v>
      </c>
      <c r="C162" s="35" t="s">
        <v>5</v>
      </c>
      <c r="D162" s="82">
        <v>5</v>
      </c>
      <c r="E162" s="12">
        <v>18</v>
      </c>
      <c r="F162" s="17" t="s">
        <v>10</v>
      </c>
      <c r="G162" s="33" t="s">
        <v>23</v>
      </c>
      <c r="H162" s="439">
        <v>986</v>
      </c>
      <c r="I162" s="521">
        <v>4329.9083661417317</v>
      </c>
      <c r="J162" s="521"/>
      <c r="K162" s="103">
        <v>2.4390000000000001</v>
      </c>
      <c r="L162" s="152">
        <v>44.93</v>
      </c>
      <c r="N162" s="457">
        <v>89.668080000000003</v>
      </c>
      <c r="O162" s="457">
        <v>123.29361</v>
      </c>
      <c r="P162" s="457">
        <v>212.96169</v>
      </c>
      <c r="Q162" s="457">
        <v>134.50211999999999</v>
      </c>
      <c r="R162" s="456" t="s">
        <v>69</v>
      </c>
      <c r="Z162" s="536">
        <f t="shared" si="6"/>
        <v>0</v>
      </c>
      <c r="AA162" s="521">
        <v>212.96169</v>
      </c>
      <c r="AI162" s="536">
        <f t="shared" si="7"/>
        <v>0</v>
      </c>
      <c r="AJ162" s="536">
        <f t="shared" si="8"/>
        <v>0.21296169000000001</v>
      </c>
    </row>
    <row r="163" spans="1:36" x14ac:dyDescent="0.25">
      <c r="A163" s="5">
        <v>493767.49701400002</v>
      </c>
      <c r="B163" s="5">
        <v>5180765.4346099803</v>
      </c>
      <c r="C163" s="35" t="s">
        <v>5</v>
      </c>
      <c r="D163" s="82">
        <v>6</v>
      </c>
      <c r="E163" s="12">
        <v>19</v>
      </c>
      <c r="F163" s="17" t="s">
        <v>10</v>
      </c>
      <c r="G163" s="33" t="s">
        <v>23</v>
      </c>
      <c r="H163" s="439">
        <v>947</v>
      </c>
      <c r="I163" s="521">
        <v>4158.6442421259835</v>
      </c>
      <c r="J163" s="521"/>
      <c r="K163" s="103">
        <v>2.669</v>
      </c>
      <c r="L163" s="152">
        <v>44.59</v>
      </c>
      <c r="N163" s="457">
        <v>0</v>
      </c>
      <c r="O163" s="457">
        <v>212.96169</v>
      </c>
      <c r="P163" s="457">
        <v>212.96169</v>
      </c>
      <c r="Q163" s="457">
        <v>134.50211999999999</v>
      </c>
      <c r="R163" s="456" t="s">
        <v>69</v>
      </c>
      <c r="Z163" s="536">
        <f t="shared" si="6"/>
        <v>0</v>
      </c>
      <c r="AA163" s="521">
        <v>212.96169</v>
      </c>
      <c r="AI163" s="536">
        <f t="shared" si="7"/>
        <v>0</v>
      </c>
      <c r="AJ163" s="536">
        <f t="shared" si="8"/>
        <v>0.21296169000000001</v>
      </c>
    </row>
    <row r="164" spans="1:36" x14ac:dyDescent="0.25">
      <c r="A164" s="5">
        <v>493797.585008997</v>
      </c>
      <c r="B164" s="5">
        <v>5180766.9894599803</v>
      </c>
      <c r="C164" s="35" t="s">
        <v>5</v>
      </c>
      <c r="D164" s="82">
        <v>6</v>
      </c>
      <c r="E164" s="12">
        <v>20</v>
      </c>
      <c r="F164" s="17" t="s">
        <v>10</v>
      </c>
      <c r="G164" s="33" t="s">
        <v>23</v>
      </c>
      <c r="H164" s="439">
        <v>1094</v>
      </c>
      <c r="I164" s="521">
        <v>4804.178248031496</v>
      </c>
      <c r="J164" s="521"/>
      <c r="K164" s="103">
        <v>2.62</v>
      </c>
      <c r="L164" s="152">
        <v>44.23</v>
      </c>
      <c r="N164" s="457">
        <v>89.668080000000003</v>
      </c>
      <c r="O164" s="457">
        <v>123.29361</v>
      </c>
      <c r="P164" s="457">
        <v>212.96169</v>
      </c>
      <c r="Q164" s="457">
        <v>134.50211999999999</v>
      </c>
      <c r="R164" s="456" t="s">
        <v>69</v>
      </c>
      <c r="Z164" s="536">
        <f t="shared" si="6"/>
        <v>0</v>
      </c>
      <c r="AA164" s="521">
        <v>212.96169</v>
      </c>
      <c r="AI164" s="536">
        <f t="shared" si="7"/>
        <v>0</v>
      </c>
      <c r="AJ164" s="536">
        <f t="shared" si="8"/>
        <v>0.21296169000000001</v>
      </c>
    </row>
    <row r="165" spans="1:36" x14ac:dyDescent="0.25">
      <c r="A165" s="5">
        <v>493829.477202999</v>
      </c>
      <c r="B165" s="5">
        <v>5180750.9549900005</v>
      </c>
      <c r="C165" s="35" t="s">
        <v>6</v>
      </c>
      <c r="D165" s="82">
        <v>1</v>
      </c>
      <c r="E165" s="12">
        <v>21</v>
      </c>
      <c r="F165" s="17" t="s">
        <v>10</v>
      </c>
      <c r="G165" s="33" t="s">
        <v>27</v>
      </c>
      <c r="H165" s="439">
        <v>1317</v>
      </c>
      <c r="I165" s="521">
        <v>5783.457726377952</v>
      </c>
      <c r="J165" s="521"/>
      <c r="K165" s="103">
        <v>2.1219999999999999</v>
      </c>
      <c r="L165" s="152">
        <v>45.08</v>
      </c>
      <c r="N165" s="457">
        <v>168.12765000000002</v>
      </c>
      <c r="O165" s="457">
        <v>44.834040000000002</v>
      </c>
      <c r="P165" s="457">
        <v>212.96169</v>
      </c>
      <c r="Q165" s="457">
        <v>91.909782000000007</v>
      </c>
      <c r="R165" s="456" t="s">
        <v>74</v>
      </c>
      <c r="Z165" s="536">
        <f t="shared" si="6"/>
        <v>0</v>
      </c>
      <c r="AA165" s="521">
        <v>212.96169</v>
      </c>
      <c r="AI165" s="536">
        <f t="shared" si="7"/>
        <v>0</v>
      </c>
      <c r="AJ165" s="536">
        <f t="shared" si="8"/>
        <v>0.21296169000000001</v>
      </c>
    </row>
    <row r="166" spans="1:36" x14ac:dyDescent="0.25">
      <c r="A166" s="5">
        <v>493861.415824998</v>
      </c>
      <c r="B166" s="5">
        <v>5180780.14738</v>
      </c>
      <c r="C166" s="35" t="s">
        <v>6</v>
      </c>
      <c r="D166" s="82">
        <v>1</v>
      </c>
      <c r="E166" s="12">
        <v>22</v>
      </c>
      <c r="F166" s="17" t="s">
        <v>10</v>
      </c>
      <c r="G166" s="33" t="s">
        <v>27</v>
      </c>
      <c r="H166" s="439">
        <v>1146</v>
      </c>
      <c r="I166" s="521">
        <v>5032.5304133858263</v>
      </c>
      <c r="J166" s="521"/>
      <c r="K166" s="103">
        <v>2.2400000000000002</v>
      </c>
      <c r="L166" s="152">
        <v>45.62</v>
      </c>
      <c r="N166" s="457">
        <v>168.12765000000002</v>
      </c>
      <c r="O166" s="457">
        <v>44.834040000000002</v>
      </c>
      <c r="P166" s="457">
        <v>212.96169</v>
      </c>
      <c r="Q166" s="457">
        <v>91.909782000000007</v>
      </c>
      <c r="R166" s="456" t="s">
        <v>74</v>
      </c>
      <c r="Z166" s="536">
        <f t="shared" si="6"/>
        <v>0</v>
      </c>
      <c r="AA166" s="521">
        <v>212.96169</v>
      </c>
      <c r="AI166" s="536">
        <f t="shared" si="7"/>
        <v>0</v>
      </c>
      <c r="AJ166" s="536">
        <f t="shared" si="8"/>
        <v>0.21296169000000001</v>
      </c>
    </row>
    <row r="167" spans="1:36" x14ac:dyDescent="0.25">
      <c r="A167" s="5">
        <v>493893.321120999</v>
      </c>
      <c r="B167" s="5">
        <v>5180776.8922899803</v>
      </c>
      <c r="C167" s="35" t="s">
        <v>6</v>
      </c>
      <c r="D167" s="82">
        <v>2</v>
      </c>
      <c r="E167" s="12">
        <v>23</v>
      </c>
      <c r="F167" s="17" t="s">
        <v>10</v>
      </c>
      <c r="G167" s="33" t="s">
        <v>27</v>
      </c>
      <c r="H167" s="439">
        <v>1199</v>
      </c>
      <c r="I167" s="521">
        <v>5265.2739665354329</v>
      </c>
      <c r="J167" s="521"/>
      <c r="K167" s="103">
        <v>2.161</v>
      </c>
      <c r="L167" s="152">
        <v>45.53</v>
      </c>
      <c r="N167" s="457">
        <v>168.12765000000002</v>
      </c>
      <c r="O167" s="457">
        <v>44.834040000000002</v>
      </c>
      <c r="P167" s="457">
        <v>212.96169</v>
      </c>
      <c r="Q167" s="457">
        <v>91.909782000000007</v>
      </c>
      <c r="R167" s="456" t="s">
        <v>74</v>
      </c>
      <c r="Z167" s="536">
        <f t="shared" si="6"/>
        <v>0</v>
      </c>
      <c r="AA167" s="521">
        <v>212.96169</v>
      </c>
      <c r="AI167" s="536">
        <f t="shared" si="7"/>
        <v>0</v>
      </c>
      <c r="AJ167" s="536">
        <f t="shared" si="8"/>
        <v>0.21296169000000001</v>
      </c>
    </row>
    <row r="168" spans="1:36" x14ac:dyDescent="0.25">
      <c r="A168" s="5">
        <v>493925.225664998</v>
      </c>
      <c r="B168" s="5">
        <v>5180772.8595099803</v>
      </c>
      <c r="C168" s="35" t="s">
        <v>6</v>
      </c>
      <c r="D168" s="82">
        <v>3</v>
      </c>
      <c r="E168" s="12">
        <v>24</v>
      </c>
      <c r="F168" s="17" t="s">
        <v>10</v>
      </c>
      <c r="G168" s="33" t="s">
        <v>27</v>
      </c>
      <c r="H168" s="439">
        <v>717</v>
      </c>
      <c r="I168" s="521">
        <v>3148.6250492125978</v>
      </c>
      <c r="J168" s="521"/>
      <c r="K168" s="103">
        <v>2.19</v>
      </c>
      <c r="L168" s="152">
        <v>43.12</v>
      </c>
      <c r="N168" s="457">
        <v>168.12765000000002</v>
      </c>
      <c r="O168" s="457">
        <v>44.834040000000002</v>
      </c>
      <c r="P168" s="457">
        <v>212.96169</v>
      </c>
      <c r="Q168" s="457">
        <v>91.909782000000007</v>
      </c>
      <c r="R168" s="456" t="s">
        <v>74</v>
      </c>
      <c r="Z168" s="536">
        <f t="shared" si="6"/>
        <v>0</v>
      </c>
      <c r="AA168" s="521">
        <v>212.96169</v>
      </c>
      <c r="AI168" s="536">
        <f t="shared" si="7"/>
        <v>0</v>
      </c>
      <c r="AJ168" s="536">
        <f t="shared" si="8"/>
        <v>0.21296169000000001</v>
      </c>
    </row>
    <row r="169" spans="1:36" x14ac:dyDescent="0.25">
      <c r="A169" s="5">
        <v>493957.125439998</v>
      </c>
      <c r="B169" s="5">
        <v>5180764.0486500002</v>
      </c>
      <c r="C169" s="35" t="s">
        <v>6</v>
      </c>
      <c r="D169" s="82">
        <v>4</v>
      </c>
      <c r="E169" s="12">
        <v>25</v>
      </c>
      <c r="F169" s="17" t="s">
        <v>10</v>
      </c>
      <c r="G169" s="33" t="s">
        <v>27</v>
      </c>
      <c r="H169" s="439">
        <v>1090</v>
      </c>
      <c r="I169" s="521">
        <v>4786.6126968503931</v>
      </c>
      <c r="J169" s="521"/>
      <c r="K169" s="103">
        <v>2.0190000000000001</v>
      </c>
      <c r="L169" s="152">
        <v>45.26</v>
      </c>
      <c r="N169" s="457">
        <v>168.12765000000002</v>
      </c>
      <c r="O169" s="457">
        <v>44.834040000000002</v>
      </c>
      <c r="P169" s="457">
        <v>212.96169</v>
      </c>
      <c r="Q169" s="457">
        <v>91.909782000000007</v>
      </c>
      <c r="R169" s="456" t="s">
        <v>74</v>
      </c>
      <c r="Z169" s="536">
        <f t="shared" si="6"/>
        <v>0</v>
      </c>
      <c r="AA169" s="521">
        <v>212.96169</v>
      </c>
      <c r="AI169" s="536">
        <f t="shared" si="7"/>
        <v>0</v>
      </c>
      <c r="AJ169" s="536">
        <f t="shared" si="8"/>
        <v>0.21296169000000001</v>
      </c>
    </row>
    <row r="170" spans="1:36" x14ac:dyDescent="0.25">
      <c r="A170" s="5">
        <v>493989.035435998</v>
      </c>
      <c r="B170" s="5">
        <v>5180765.3500800002</v>
      </c>
      <c r="C170" s="35" t="s">
        <v>6</v>
      </c>
      <c r="D170" s="82">
        <v>4</v>
      </c>
      <c r="E170" s="12">
        <v>26</v>
      </c>
      <c r="F170" s="17" t="s">
        <v>10</v>
      </c>
      <c r="G170" s="33" t="s">
        <v>27</v>
      </c>
      <c r="H170" s="439">
        <v>1041</v>
      </c>
      <c r="I170" s="521">
        <v>4571.4346948818902</v>
      </c>
      <c r="J170" s="521"/>
      <c r="K170" s="103">
        <v>2.0640000000000001</v>
      </c>
      <c r="L170" s="152">
        <v>44.45</v>
      </c>
      <c r="N170" s="457">
        <v>168.12765000000002</v>
      </c>
      <c r="O170" s="457">
        <v>44.834040000000002</v>
      </c>
      <c r="P170" s="457">
        <v>212.96169</v>
      </c>
      <c r="Q170" s="457">
        <v>91.909782000000007</v>
      </c>
      <c r="R170" s="456" t="s">
        <v>74</v>
      </c>
      <c r="Z170" s="536">
        <f t="shared" si="6"/>
        <v>0</v>
      </c>
      <c r="AA170" s="521">
        <v>212.96169</v>
      </c>
      <c r="AI170" s="536">
        <f t="shared" si="7"/>
        <v>0</v>
      </c>
      <c r="AJ170" s="536">
        <f t="shared" si="8"/>
        <v>0.21296169000000001</v>
      </c>
    </row>
    <row r="171" spans="1:36" x14ac:dyDescent="0.25">
      <c r="A171" s="5">
        <v>494020.94464300002</v>
      </c>
      <c r="B171" s="5">
        <v>5180765.8738200003</v>
      </c>
      <c r="C171" s="35" t="s">
        <v>6</v>
      </c>
      <c r="D171" s="82">
        <v>5</v>
      </c>
      <c r="E171" s="12">
        <v>27</v>
      </c>
      <c r="F171" s="17" t="s">
        <v>10</v>
      </c>
      <c r="G171" s="33" t="s">
        <v>27</v>
      </c>
      <c r="H171" s="439">
        <v>990</v>
      </c>
      <c r="I171" s="521">
        <v>4347.4739173228345</v>
      </c>
      <c r="J171" s="521"/>
      <c r="K171" s="103">
        <v>2.2050000000000001</v>
      </c>
      <c r="L171" s="152">
        <v>44.92</v>
      </c>
      <c r="N171" s="457">
        <v>168.12765000000002</v>
      </c>
      <c r="O171" s="457">
        <v>44.834040000000002</v>
      </c>
      <c r="P171" s="457">
        <v>212.96169</v>
      </c>
      <c r="Q171" s="457">
        <v>91.909782000000007</v>
      </c>
      <c r="R171" s="456" t="s">
        <v>74</v>
      </c>
      <c r="Z171" s="536">
        <f t="shared" si="6"/>
        <v>0</v>
      </c>
      <c r="AA171" s="521">
        <v>212.96169</v>
      </c>
      <c r="AI171" s="536">
        <f t="shared" si="7"/>
        <v>0</v>
      </c>
      <c r="AJ171" s="536">
        <f t="shared" si="8"/>
        <v>0.21296169000000001</v>
      </c>
    </row>
    <row r="172" spans="1:36" x14ac:dyDescent="0.25">
      <c r="A172" s="5">
        <v>494052.84635599901</v>
      </c>
      <c r="B172" s="5">
        <v>5180758.8414200004</v>
      </c>
      <c r="C172" s="35" t="s">
        <v>6</v>
      </c>
      <c r="D172" s="82">
        <v>6</v>
      </c>
      <c r="E172" s="12">
        <v>28</v>
      </c>
      <c r="F172" s="17" t="s">
        <v>10</v>
      </c>
      <c r="G172" s="33" t="s">
        <v>27</v>
      </c>
      <c r="H172" s="439">
        <v>1030</v>
      </c>
      <c r="I172" s="521">
        <v>4523.1294291338572</v>
      </c>
      <c r="J172" s="521"/>
      <c r="K172" s="103">
        <v>1.9690000000000001</v>
      </c>
      <c r="L172" s="152">
        <v>44.43</v>
      </c>
      <c r="N172" s="457">
        <v>168.12765000000002</v>
      </c>
      <c r="O172" s="457">
        <v>44.834040000000002</v>
      </c>
      <c r="P172" s="457">
        <v>212.96169</v>
      </c>
      <c r="Q172" s="457">
        <v>91.909782000000007</v>
      </c>
      <c r="R172" s="456" t="s">
        <v>74</v>
      </c>
      <c r="Z172" s="536">
        <f t="shared" si="6"/>
        <v>0</v>
      </c>
      <c r="AA172" s="521">
        <v>212.96169</v>
      </c>
      <c r="AI172" s="536">
        <f t="shared" si="7"/>
        <v>0</v>
      </c>
      <c r="AJ172" s="536">
        <f t="shared" si="8"/>
        <v>0.21296169000000001</v>
      </c>
    </row>
    <row r="173" spans="1:36" x14ac:dyDescent="0.25">
      <c r="A173" s="5">
        <v>494084.77300500002</v>
      </c>
      <c r="B173" s="5">
        <v>5180777.0339099905</v>
      </c>
      <c r="C173" s="35" t="s">
        <v>6</v>
      </c>
      <c r="D173" s="82">
        <v>6</v>
      </c>
      <c r="E173" s="12">
        <v>29</v>
      </c>
      <c r="F173" s="17" t="s">
        <v>10</v>
      </c>
      <c r="G173" s="33" t="s">
        <v>27</v>
      </c>
      <c r="H173" s="439">
        <v>966</v>
      </c>
      <c r="I173" s="521">
        <v>4242.0806102362203</v>
      </c>
      <c r="J173" s="521"/>
      <c r="K173" s="103">
        <v>2.024</v>
      </c>
      <c r="L173" s="152">
        <v>44.59</v>
      </c>
      <c r="N173" s="457">
        <v>168.12765000000002</v>
      </c>
      <c r="O173" s="457">
        <v>44.834040000000002</v>
      </c>
      <c r="P173" s="457">
        <v>212.96169</v>
      </c>
      <c r="Q173" s="457">
        <v>91.909782000000007</v>
      </c>
      <c r="R173" s="456" t="s">
        <v>74</v>
      </c>
      <c r="Z173" s="536">
        <f t="shared" si="6"/>
        <v>0</v>
      </c>
      <c r="AA173" s="521">
        <v>212.96169</v>
      </c>
      <c r="AI173" s="536">
        <f t="shared" si="7"/>
        <v>0</v>
      </c>
      <c r="AJ173" s="536">
        <f t="shared" si="8"/>
        <v>0.21296169000000001</v>
      </c>
    </row>
    <row r="174" spans="1:36" x14ac:dyDescent="0.25">
      <c r="A174" s="5">
        <v>494116.65697800001</v>
      </c>
      <c r="B174" s="5">
        <v>5180751.8889600001</v>
      </c>
      <c r="C174" s="35" t="s">
        <v>6</v>
      </c>
      <c r="D174" s="82">
        <v>7</v>
      </c>
      <c r="E174" s="12">
        <v>30</v>
      </c>
      <c r="F174" s="17" t="s">
        <v>10</v>
      </c>
      <c r="G174" s="33" t="s">
        <v>27</v>
      </c>
      <c r="H174" s="439">
        <v>1045</v>
      </c>
      <c r="I174" s="521">
        <v>4589.0002460629912</v>
      </c>
      <c r="J174" s="521"/>
      <c r="K174" s="103">
        <v>1.895</v>
      </c>
      <c r="L174" s="152">
        <v>44.28</v>
      </c>
      <c r="N174" s="457">
        <v>168.12765000000002</v>
      </c>
      <c r="O174" s="457">
        <v>44.834040000000002</v>
      </c>
      <c r="P174" s="457">
        <v>212.96169</v>
      </c>
      <c r="Q174" s="457">
        <v>91.909782000000007</v>
      </c>
      <c r="R174" s="456" t="s">
        <v>74</v>
      </c>
      <c r="Z174" s="536">
        <f t="shared" si="6"/>
        <v>0</v>
      </c>
      <c r="AA174" s="521">
        <v>212.96169</v>
      </c>
      <c r="AI174" s="536">
        <f t="shared" si="7"/>
        <v>0</v>
      </c>
      <c r="AJ174" s="536">
        <f t="shared" si="8"/>
        <v>0.21296169000000001</v>
      </c>
    </row>
    <row r="175" spans="1:36" x14ac:dyDescent="0.25">
      <c r="A175" s="5">
        <v>494148.57913600001</v>
      </c>
      <c r="B175" s="5">
        <v>5180765.6369000003</v>
      </c>
      <c r="C175" s="35" t="s">
        <v>6</v>
      </c>
      <c r="D175" s="82">
        <v>8</v>
      </c>
      <c r="E175" s="12">
        <v>31</v>
      </c>
      <c r="F175" s="17" t="s">
        <v>10</v>
      </c>
      <c r="G175" s="33" t="s">
        <v>27</v>
      </c>
      <c r="H175" s="439">
        <v>1315</v>
      </c>
      <c r="I175" s="521">
        <v>5774.674950787401</v>
      </c>
      <c r="J175" s="521"/>
      <c r="K175" s="103">
        <v>1.778</v>
      </c>
      <c r="L175" s="152">
        <v>44.27</v>
      </c>
      <c r="N175" s="457">
        <v>168.12765000000002</v>
      </c>
      <c r="O175" s="457">
        <v>44.834040000000002</v>
      </c>
      <c r="P175" s="457">
        <v>212.96169</v>
      </c>
      <c r="Q175" s="457">
        <v>91.909782000000007</v>
      </c>
      <c r="R175" s="456" t="s">
        <v>74</v>
      </c>
      <c r="Z175" s="536">
        <f t="shared" si="6"/>
        <v>0</v>
      </c>
      <c r="AA175" s="521">
        <v>212.96169</v>
      </c>
      <c r="AI175" s="536">
        <f t="shared" si="7"/>
        <v>0</v>
      </c>
      <c r="AJ175" s="536">
        <f t="shared" si="8"/>
        <v>0.21296169000000001</v>
      </c>
    </row>
    <row r="176" spans="1:36" x14ac:dyDescent="0.25">
      <c r="A176" s="5">
        <v>493367.998337998</v>
      </c>
      <c r="B176" s="5">
        <v>5180799.1186100002</v>
      </c>
      <c r="C176" s="35" t="s">
        <v>4</v>
      </c>
      <c r="D176" s="82">
        <v>1</v>
      </c>
      <c r="E176" s="12">
        <v>6</v>
      </c>
      <c r="F176" s="17" t="s">
        <v>11</v>
      </c>
      <c r="G176" s="33" t="s">
        <v>28</v>
      </c>
      <c r="H176" s="439">
        <v>852</v>
      </c>
      <c r="I176" s="521">
        <v>3741.4624015748027</v>
      </c>
      <c r="J176" s="521"/>
      <c r="K176" s="103">
        <v>1.7</v>
      </c>
      <c r="L176" s="152">
        <v>45.26</v>
      </c>
      <c r="N176" s="457">
        <v>123.29361</v>
      </c>
      <c r="O176" s="457">
        <v>44.834040000000002</v>
      </c>
      <c r="P176" s="457">
        <v>168.12765000000002</v>
      </c>
      <c r="Q176" s="457">
        <v>134.50211999999999</v>
      </c>
      <c r="R176" s="456" t="s">
        <v>81</v>
      </c>
      <c r="Z176" s="536">
        <f t="shared" si="6"/>
        <v>0</v>
      </c>
      <c r="AA176" s="521">
        <v>168.12765000000002</v>
      </c>
      <c r="AI176" s="536">
        <f t="shared" si="7"/>
        <v>0</v>
      </c>
      <c r="AJ176" s="536">
        <f t="shared" si="8"/>
        <v>0.16812765000000002</v>
      </c>
    </row>
    <row r="177" spans="1:36" x14ac:dyDescent="0.25">
      <c r="A177" s="5">
        <v>493398.713634999</v>
      </c>
      <c r="B177" s="5">
        <v>5180809.4156499803</v>
      </c>
      <c r="C177" s="35" t="s">
        <v>4</v>
      </c>
      <c r="D177" s="82">
        <v>1</v>
      </c>
      <c r="E177" s="12">
        <v>7</v>
      </c>
      <c r="F177" s="17" t="s">
        <v>11</v>
      </c>
      <c r="G177" s="33" t="s">
        <v>28</v>
      </c>
      <c r="H177" s="439">
        <v>1069</v>
      </c>
      <c r="I177" s="521">
        <v>4694.3935531496054</v>
      </c>
      <c r="J177" s="521"/>
      <c r="K177" s="103">
        <v>2.0430000000000001</v>
      </c>
      <c r="L177" s="152">
        <v>45.1</v>
      </c>
      <c r="N177" s="457">
        <v>123.29361</v>
      </c>
      <c r="O177" s="457">
        <v>44.834040000000002</v>
      </c>
      <c r="P177" s="457">
        <v>168.12765000000002</v>
      </c>
      <c r="Q177" s="457">
        <v>134.50211999999999</v>
      </c>
      <c r="R177" s="456" t="s">
        <v>81</v>
      </c>
      <c r="Z177" s="536">
        <f t="shared" si="6"/>
        <v>0</v>
      </c>
      <c r="AA177" s="521">
        <v>168.12765000000002</v>
      </c>
      <c r="AI177" s="536">
        <f t="shared" si="7"/>
        <v>0</v>
      </c>
      <c r="AJ177" s="536">
        <f t="shared" si="8"/>
        <v>0.16812765000000002</v>
      </c>
    </row>
    <row r="178" spans="1:36" x14ac:dyDescent="0.25">
      <c r="A178" s="5">
        <v>493431.82198000001</v>
      </c>
      <c r="B178" s="5">
        <v>5180805.1601499803</v>
      </c>
      <c r="C178" s="35" t="s">
        <v>4</v>
      </c>
      <c r="D178" s="82">
        <v>2</v>
      </c>
      <c r="E178" s="12">
        <v>8</v>
      </c>
      <c r="F178" s="17" t="s">
        <v>11</v>
      </c>
      <c r="G178" s="33" t="s">
        <v>29</v>
      </c>
      <c r="H178" s="439">
        <v>386</v>
      </c>
      <c r="I178" s="521">
        <v>1722.1968999999999</v>
      </c>
      <c r="J178" s="521"/>
      <c r="K178" s="103">
        <v>3.2250000000000001</v>
      </c>
      <c r="L178" s="152">
        <v>44.88</v>
      </c>
      <c r="N178" s="457">
        <v>0</v>
      </c>
      <c r="O178" s="457">
        <v>0</v>
      </c>
      <c r="P178" s="457">
        <v>0</v>
      </c>
      <c r="Q178" s="457">
        <v>170.36935199999999</v>
      </c>
      <c r="R178" s="456" t="s">
        <v>84</v>
      </c>
      <c r="Z178" s="536">
        <f t="shared" si="6"/>
        <v>0</v>
      </c>
      <c r="AA178" s="521">
        <v>0</v>
      </c>
      <c r="AI178" s="536">
        <f t="shared" si="7"/>
        <v>0</v>
      </c>
      <c r="AJ178" s="536">
        <f t="shared" si="8"/>
        <v>0</v>
      </c>
    </row>
    <row r="179" spans="1:36" x14ac:dyDescent="0.25">
      <c r="A179" s="5">
        <v>493463.71892800002</v>
      </c>
      <c r="B179" s="5">
        <v>5180794.5687100003</v>
      </c>
      <c r="C179" s="35" t="s">
        <v>4</v>
      </c>
      <c r="D179" s="82">
        <v>3</v>
      </c>
      <c r="E179" s="12">
        <v>9</v>
      </c>
      <c r="F179" s="17" t="s">
        <v>11</v>
      </c>
      <c r="G179" s="33" t="s">
        <v>30</v>
      </c>
      <c r="H179" s="439">
        <v>614</v>
      </c>
      <c r="I179" s="521">
        <v>2739.4530999999997</v>
      </c>
      <c r="J179" s="521"/>
      <c r="K179" s="472">
        <v>3.4127999999999998</v>
      </c>
      <c r="L179" s="21">
        <v>62.454999999999998</v>
      </c>
      <c r="N179" s="457">
        <v>0</v>
      </c>
      <c r="O179" s="457">
        <v>125.535312</v>
      </c>
      <c r="P179" s="457">
        <v>125.535312</v>
      </c>
      <c r="Q179" s="457">
        <v>8.9668080000000003</v>
      </c>
      <c r="R179" s="456" t="s">
        <v>85</v>
      </c>
      <c r="Z179" s="536">
        <f t="shared" si="6"/>
        <v>0</v>
      </c>
      <c r="AA179" s="521">
        <v>125.535312</v>
      </c>
      <c r="AI179" s="536">
        <f t="shared" si="7"/>
        <v>0</v>
      </c>
      <c r="AJ179" s="536">
        <f t="shared" si="8"/>
        <v>0.12553531200000001</v>
      </c>
    </row>
    <row r="180" spans="1:36" x14ac:dyDescent="0.25">
      <c r="A180" s="5">
        <v>493495.641638998</v>
      </c>
      <c r="B180" s="5">
        <v>5180807.6464499803</v>
      </c>
      <c r="C180" s="35" t="s">
        <v>4</v>
      </c>
      <c r="D180" s="82">
        <v>4</v>
      </c>
      <c r="E180" s="12">
        <v>10</v>
      </c>
      <c r="F180" s="17" t="s">
        <v>11</v>
      </c>
      <c r="G180" s="33" t="s">
        <v>25</v>
      </c>
      <c r="H180" s="439">
        <v>707</v>
      </c>
      <c r="I180" s="521">
        <v>3154.3865499999997</v>
      </c>
      <c r="J180" s="521"/>
      <c r="K180" s="472">
        <v>3.7852000000000001</v>
      </c>
      <c r="L180" s="21">
        <v>60.234999999999999</v>
      </c>
      <c r="N180" s="457">
        <v>0</v>
      </c>
      <c r="O180" s="457">
        <v>123.29361</v>
      </c>
      <c r="P180" s="457">
        <v>123.29361</v>
      </c>
      <c r="Q180" s="457">
        <v>6.7251060000000003</v>
      </c>
      <c r="R180" s="456" t="s">
        <v>83</v>
      </c>
      <c r="Z180" s="536">
        <f t="shared" si="6"/>
        <v>0</v>
      </c>
      <c r="AA180" s="521">
        <v>123.29361</v>
      </c>
      <c r="AI180" s="536">
        <f t="shared" si="7"/>
        <v>0</v>
      </c>
      <c r="AJ180" s="536">
        <f t="shared" si="8"/>
        <v>0.12329361</v>
      </c>
    </row>
    <row r="181" spans="1:36" x14ac:dyDescent="0.25">
      <c r="A181" s="5">
        <v>493527.53185500001</v>
      </c>
      <c r="B181" s="5">
        <v>5180790.7214000002</v>
      </c>
      <c r="C181" s="35" t="s">
        <v>4</v>
      </c>
      <c r="D181" s="82">
        <v>5</v>
      </c>
      <c r="E181" s="12">
        <v>11</v>
      </c>
      <c r="F181" s="17" t="s">
        <v>11</v>
      </c>
      <c r="G181" s="33" t="s">
        <v>26</v>
      </c>
      <c r="H181" s="439">
        <v>166</v>
      </c>
      <c r="I181" s="521">
        <v>740.63389999999993</v>
      </c>
      <c r="J181" s="521"/>
      <c r="K181" s="103">
        <v>3.9209999999999998</v>
      </c>
      <c r="L181" s="153">
        <v>43.67</v>
      </c>
      <c r="N181" s="457">
        <v>0</v>
      </c>
      <c r="O181" s="457">
        <v>0</v>
      </c>
      <c r="P181" s="457">
        <v>0</v>
      </c>
      <c r="Q181" s="457">
        <v>246.58722</v>
      </c>
      <c r="R181" s="456" t="s">
        <v>79</v>
      </c>
      <c r="Z181" s="536">
        <f t="shared" si="6"/>
        <v>0</v>
      </c>
      <c r="AA181" s="521">
        <v>0</v>
      </c>
      <c r="AI181" s="536">
        <f t="shared" si="7"/>
        <v>0</v>
      </c>
      <c r="AJ181" s="536">
        <f t="shared" si="8"/>
        <v>0</v>
      </c>
    </row>
    <row r="182" spans="1:36" x14ac:dyDescent="0.25">
      <c r="A182" s="5">
        <v>493559.45098800003</v>
      </c>
      <c r="B182" s="5">
        <v>5180800.5769400001</v>
      </c>
      <c r="C182" s="35" t="s">
        <v>4</v>
      </c>
      <c r="D182" s="82">
        <v>6</v>
      </c>
      <c r="E182" s="12">
        <v>12</v>
      </c>
      <c r="F182" s="17" t="s">
        <v>11</v>
      </c>
      <c r="G182" s="33" t="s">
        <v>24</v>
      </c>
      <c r="H182" s="439">
        <v>838</v>
      </c>
      <c r="I182" s="521">
        <v>3679.9829724409446</v>
      </c>
      <c r="J182" s="521"/>
      <c r="K182" s="103">
        <v>1.776</v>
      </c>
      <c r="L182" s="153">
        <v>45.31</v>
      </c>
      <c r="N182" s="457">
        <v>0</v>
      </c>
      <c r="O182" s="457">
        <v>123.29361</v>
      </c>
      <c r="P182" s="457">
        <v>123.29361</v>
      </c>
      <c r="Q182" s="457">
        <v>112.08510000000001</v>
      </c>
      <c r="R182" s="456" t="s">
        <v>66</v>
      </c>
      <c r="Z182" s="536">
        <f t="shared" si="6"/>
        <v>0</v>
      </c>
      <c r="AA182" s="521">
        <v>123.29361</v>
      </c>
      <c r="AI182" s="536">
        <f t="shared" si="7"/>
        <v>0</v>
      </c>
      <c r="AJ182" s="536">
        <f t="shared" si="8"/>
        <v>0.12329361</v>
      </c>
    </row>
    <row r="183" spans="1:36" x14ac:dyDescent="0.25">
      <c r="A183" s="5">
        <v>493593.77961500001</v>
      </c>
      <c r="B183" s="5">
        <v>5180793.1975299902</v>
      </c>
      <c r="C183" s="35" t="s">
        <v>5</v>
      </c>
      <c r="D183" s="82">
        <v>1</v>
      </c>
      <c r="E183" s="12">
        <v>13</v>
      </c>
      <c r="F183" s="17" t="s">
        <v>11</v>
      </c>
      <c r="G183" s="33" t="s">
        <v>23</v>
      </c>
      <c r="H183" s="439">
        <v>893</v>
      </c>
      <c r="I183" s="521">
        <v>3921.5093011811023</v>
      </c>
      <c r="J183" s="521"/>
      <c r="K183" s="103">
        <v>2.524</v>
      </c>
      <c r="L183" s="153">
        <v>45.35</v>
      </c>
      <c r="N183" s="457">
        <v>89.668080000000003</v>
      </c>
      <c r="O183" s="457">
        <v>123.29361</v>
      </c>
      <c r="P183" s="457">
        <v>212.96169</v>
      </c>
      <c r="Q183" s="457">
        <v>134.50211999999999</v>
      </c>
      <c r="R183" s="456" t="s">
        <v>69</v>
      </c>
      <c r="Z183" s="536">
        <f t="shared" si="6"/>
        <v>0</v>
      </c>
      <c r="AA183" s="521">
        <v>212.96169</v>
      </c>
      <c r="AI183" s="536">
        <f t="shared" si="7"/>
        <v>0</v>
      </c>
      <c r="AJ183" s="536">
        <f t="shared" si="8"/>
        <v>0.21296169000000001</v>
      </c>
    </row>
    <row r="184" spans="1:36" x14ac:dyDescent="0.25">
      <c r="A184" s="5">
        <v>493623.269814</v>
      </c>
      <c r="B184" s="5">
        <v>5180802.28675</v>
      </c>
      <c r="C184" s="35" t="s">
        <v>5</v>
      </c>
      <c r="D184" s="82">
        <v>1</v>
      </c>
      <c r="E184" s="12">
        <v>14</v>
      </c>
      <c r="F184" s="17" t="s">
        <v>11</v>
      </c>
      <c r="G184" s="33" t="s">
        <v>23</v>
      </c>
      <c r="H184" s="439">
        <v>982</v>
      </c>
      <c r="I184" s="521">
        <v>4312.3428149606298</v>
      </c>
      <c r="J184" s="521"/>
      <c r="K184" s="103">
        <v>2.2709999999999999</v>
      </c>
      <c r="L184" s="153">
        <v>46.16</v>
      </c>
      <c r="N184" s="457">
        <v>89.668080000000003</v>
      </c>
      <c r="O184" s="457">
        <v>123.29361</v>
      </c>
      <c r="P184" s="457">
        <v>212.96169</v>
      </c>
      <c r="Q184" s="457">
        <v>134.50211999999999</v>
      </c>
      <c r="R184" s="456" t="s">
        <v>69</v>
      </c>
      <c r="Z184" s="536">
        <f t="shared" si="6"/>
        <v>0</v>
      </c>
      <c r="AA184" s="521">
        <v>212.96169</v>
      </c>
      <c r="AI184" s="536">
        <f t="shared" si="7"/>
        <v>0</v>
      </c>
      <c r="AJ184" s="536">
        <f t="shared" si="8"/>
        <v>0.21296169000000001</v>
      </c>
    </row>
    <row r="185" spans="1:36" x14ac:dyDescent="0.25">
      <c r="A185" s="5">
        <v>493655.168991999</v>
      </c>
      <c r="B185" s="5">
        <v>5180793.4742900003</v>
      </c>
      <c r="C185" s="35" t="s">
        <v>5</v>
      </c>
      <c r="D185" s="82">
        <v>2</v>
      </c>
      <c r="E185" s="12">
        <v>15</v>
      </c>
      <c r="F185" s="17" t="s">
        <v>11</v>
      </c>
      <c r="G185" s="33" t="s">
        <v>23</v>
      </c>
      <c r="H185" s="439">
        <v>1182</v>
      </c>
      <c r="I185" s="521">
        <v>5190.6203740157471</v>
      </c>
      <c r="J185" s="521"/>
      <c r="K185" s="103">
        <v>2.1349999999999998</v>
      </c>
      <c r="L185" s="153">
        <v>44.36</v>
      </c>
      <c r="N185" s="457">
        <v>89.668080000000003</v>
      </c>
      <c r="O185" s="457">
        <v>123.29361</v>
      </c>
      <c r="P185" s="457">
        <v>212.96169</v>
      </c>
      <c r="Q185" s="457">
        <v>134.50211999999999</v>
      </c>
      <c r="R185" s="456" t="s">
        <v>69</v>
      </c>
      <c r="Z185" s="536">
        <f t="shared" si="6"/>
        <v>0</v>
      </c>
      <c r="AA185" s="521">
        <v>212.96169</v>
      </c>
      <c r="AI185" s="536">
        <f t="shared" si="7"/>
        <v>0</v>
      </c>
      <c r="AJ185" s="536">
        <f t="shared" si="8"/>
        <v>0.21296169000000001</v>
      </c>
    </row>
    <row r="186" spans="1:36" x14ac:dyDescent="0.25">
      <c r="A186" s="5">
        <v>493687.085563</v>
      </c>
      <c r="B186" s="5">
        <v>5180801.1080700001</v>
      </c>
      <c r="C186" s="35" t="s">
        <v>5</v>
      </c>
      <c r="D186" s="82">
        <v>3</v>
      </c>
      <c r="E186" s="12">
        <v>16</v>
      </c>
      <c r="F186" s="17" t="s">
        <v>11</v>
      </c>
      <c r="G186" s="33" t="s">
        <v>23</v>
      </c>
      <c r="H186" s="439">
        <v>1114</v>
      </c>
      <c r="I186" s="521">
        <v>4892.0060039370073</v>
      </c>
      <c r="J186" s="521"/>
      <c r="K186" s="103">
        <v>2.363</v>
      </c>
      <c r="L186" s="153">
        <v>44.29</v>
      </c>
      <c r="N186" s="457">
        <v>89.668080000000003</v>
      </c>
      <c r="O186" s="457">
        <v>123.29361</v>
      </c>
      <c r="P186" s="457">
        <v>212.96169</v>
      </c>
      <c r="Q186" s="457">
        <v>134.50211999999999</v>
      </c>
      <c r="R186" s="456" t="s">
        <v>69</v>
      </c>
      <c r="Z186" s="536">
        <f t="shared" si="6"/>
        <v>0</v>
      </c>
      <c r="AA186" s="521">
        <v>212.96169</v>
      </c>
      <c r="AI186" s="536">
        <f t="shared" si="7"/>
        <v>0</v>
      </c>
      <c r="AJ186" s="536">
        <f t="shared" si="8"/>
        <v>0.21296169000000001</v>
      </c>
    </row>
    <row r="187" spans="1:36" x14ac:dyDescent="0.25">
      <c r="A187" s="5">
        <v>493718.998329997</v>
      </c>
      <c r="B187" s="5">
        <v>5180805.1860999903</v>
      </c>
      <c r="C187" s="35" t="s">
        <v>5</v>
      </c>
      <c r="D187" s="82">
        <v>4</v>
      </c>
      <c r="E187" s="12">
        <v>17</v>
      </c>
      <c r="F187" s="17" t="s">
        <v>11</v>
      </c>
      <c r="G187" s="33" t="s">
        <v>23</v>
      </c>
      <c r="H187" s="439">
        <v>1091</v>
      </c>
      <c r="I187" s="521">
        <v>4791.0040846456695</v>
      </c>
      <c r="J187" s="521"/>
      <c r="K187" s="103">
        <v>2.6280000000000001</v>
      </c>
      <c r="L187" s="153">
        <v>44.98</v>
      </c>
      <c r="N187" s="457">
        <v>0</v>
      </c>
      <c r="O187" s="457">
        <v>212.96169</v>
      </c>
      <c r="P187" s="457">
        <v>212.96169</v>
      </c>
      <c r="Q187" s="457">
        <v>134.50211999999999</v>
      </c>
      <c r="R187" s="456" t="s">
        <v>69</v>
      </c>
      <c r="Z187" s="536">
        <f t="shared" si="6"/>
        <v>0</v>
      </c>
      <c r="AA187" s="521">
        <v>212.96169</v>
      </c>
      <c r="AI187" s="536">
        <f t="shared" si="7"/>
        <v>0</v>
      </c>
      <c r="AJ187" s="536">
        <f t="shared" si="8"/>
        <v>0.21296169000000001</v>
      </c>
    </row>
    <row r="188" spans="1:36" x14ac:dyDescent="0.25">
      <c r="A188" s="5">
        <v>493750.88386399701</v>
      </c>
      <c r="B188" s="5">
        <v>5180783.1506200004</v>
      </c>
      <c r="C188" s="35" t="s">
        <v>5</v>
      </c>
      <c r="D188" s="82">
        <v>5</v>
      </c>
      <c r="E188" s="12">
        <v>18</v>
      </c>
      <c r="F188" s="17" t="s">
        <v>11</v>
      </c>
      <c r="G188" s="33" t="s">
        <v>23</v>
      </c>
      <c r="H188" s="439">
        <v>626</v>
      </c>
      <c r="I188" s="521">
        <v>2749.0087598425193</v>
      </c>
      <c r="J188" s="521"/>
      <c r="K188" s="103">
        <v>2.3759999999999999</v>
      </c>
      <c r="L188" s="153">
        <v>44.46</v>
      </c>
      <c r="N188" s="457">
        <v>89.668080000000003</v>
      </c>
      <c r="O188" s="457">
        <v>123.29361</v>
      </c>
      <c r="P188" s="457">
        <v>212.96169</v>
      </c>
      <c r="Q188" s="457">
        <v>134.50211999999999</v>
      </c>
      <c r="R188" s="456" t="s">
        <v>69</v>
      </c>
      <c r="Z188" s="536">
        <f t="shared" si="6"/>
        <v>0</v>
      </c>
      <c r="AA188" s="521">
        <v>212.96169</v>
      </c>
      <c r="AI188" s="536">
        <f t="shared" si="7"/>
        <v>0</v>
      </c>
      <c r="AJ188" s="536">
        <f t="shared" si="8"/>
        <v>0.21296169000000001</v>
      </c>
    </row>
    <row r="189" spans="1:36" x14ac:dyDescent="0.25">
      <c r="A189" s="5">
        <v>493782.808423999</v>
      </c>
      <c r="B189" s="5">
        <v>5180798.5634500002</v>
      </c>
      <c r="C189" s="35" t="s">
        <v>5</v>
      </c>
      <c r="D189" s="82">
        <v>5</v>
      </c>
      <c r="E189" s="12">
        <v>19</v>
      </c>
      <c r="F189" s="17" t="s">
        <v>11</v>
      </c>
      <c r="G189" s="33" t="s">
        <v>23</v>
      </c>
      <c r="H189" s="439">
        <v>628</v>
      </c>
      <c r="I189" s="521">
        <v>2757.7915354330707</v>
      </c>
      <c r="J189" s="521"/>
      <c r="K189" s="103">
        <v>2.9630000000000001</v>
      </c>
      <c r="L189" s="153">
        <v>45.14</v>
      </c>
      <c r="N189" s="457">
        <v>0</v>
      </c>
      <c r="O189" s="457">
        <v>212.96169</v>
      </c>
      <c r="P189" s="457">
        <v>212.96169</v>
      </c>
      <c r="Q189" s="457">
        <v>134.50211999999999</v>
      </c>
      <c r="R189" s="456" t="s">
        <v>69</v>
      </c>
      <c r="Z189" s="536">
        <f t="shared" si="6"/>
        <v>0</v>
      </c>
      <c r="AA189" s="521">
        <v>212.96169</v>
      </c>
      <c r="AI189" s="536">
        <f t="shared" si="7"/>
        <v>0</v>
      </c>
      <c r="AJ189" s="536">
        <f t="shared" si="8"/>
        <v>0.21296169000000001</v>
      </c>
    </row>
    <row r="190" spans="1:36" x14ac:dyDescent="0.25">
      <c r="A190" s="5">
        <v>493814.71713100001</v>
      </c>
      <c r="B190" s="5">
        <v>5180798.7527299803</v>
      </c>
      <c r="C190" s="35" t="s">
        <v>5</v>
      </c>
      <c r="D190" s="82">
        <v>6</v>
      </c>
      <c r="E190" s="12">
        <v>20</v>
      </c>
      <c r="F190" s="17" t="s">
        <v>11</v>
      </c>
      <c r="G190" s="33" t="s">
        <v>23</v>
      </c>
      <c r="H190" s="439">
        <v>1081</v>
      </c>
      <c r="I190" s="521">
        <v>4747.0902066929129</v>
      </c>
      <c r="J190" s="521"/>
      <c r="K190" s="103">
        <v>2.5369999999999999</v>
      </c>
      <c r="L190" s="153">
        <v>44.16</v>
      </c>
      <c r="N190" s="457">
        <v>89.668080000000003</v>
      </c>
      <c r="O190" s="457">
        <v>123.29361</v>
      </c>
      <c r="P190" s="457">
        <v>212.96169</v>
      </c>
      <c r="Q190" s="457">
        <v>134.50211999999999</v>
      </c>
      <c r="R190" s="456" t="s">
        <v>69</v>
      </c>
      <c r="Z190" s="536">
        <f t="shared" si="6"/>
        <v>0</v>
      </c>
      <c r="AA190" s="521">
        <v>212.96169</v>
      </c>
      <c r="AI190" s="536">
        <f t="shared" si="7"/>
        <v>0</v>
      </c>
      <c r="AJ190" s="536">
        <f t="shared" si="8"/>
        <v>0.21296169000000001</v>
      </c>
    </row>
    <row r="191" spans="1:36" x14ac:dyDescent="0.25">
      <c r="A191" s="5">
        <v>493846.60920200002</v>
      </c>
      <c r="B191" s="5">
        <v>5180782.7183499904</v>
      </c>
      <c r="C191" s="35" t="s">
        <v>6</v>
      </c>
      <c r="D191" s="82">
        <v>1</v>
      </c>
      <c r="E191" s="12">
        <v>21</v>
      </c>
      <c r="F191" s="17" t="s">
        <v>11</v>
      </c>
      <c r="G191" s="33" t="s">
        <v>27</v>
      </c>
      <c r="H191" s="439">
        <v>1127</v>
      </c>
      <c r="I191" s="521">
        <v>4949.0940452755904</v>
      </c>
      <c r="J191" s="521"/>
      <c r="K191" s="103">
        <v>2.0910000000000002</v>
      </c>
      <c r="L191" s="153">
        <v>44.93</v>
      </c>
      <c r="N191" s="457">
        <v>168.12765000000002</v>
      </c>
      <c r="O191" s="457">
        <v>44.834040000000002</v>
      </c>
      <c r="P191" s="457">
        <v>212.96169</v>
      </c>
      <c r="Q191" s="457">
        <v>91.909782000000007</v>
      </c>
      <c r="R191" s="456" t="s">
        <v>74</v>
      </c>
      <c r="Z191" s="536">
        <f t="shared" si="6"/>
        <v>0</v>
      </c>
      <c r="AA191" s="521">
        <v>212.96169</v>
      </c>
      <c r="AI191" s="536">
        <f t="shared" si="7"/>
        <v>0</v>
      </c>
      <c r="AJ191" s="536">
        <f t="shared" si="8"/>
        <v>0.21296169000000001</v>
      </c>
    </row>
    <row r="192" spans="1:36" x14ac:dyDescent="0.25">
      <c r="A192" s="5">
        <v>493878.54757200001</v>
      </c>
      <c r="B192" s="5">
        <v>5180811.9108300004</v>
      </c>
      <c r="C192" s="35" t="s">
        <v>6</v>
      </c>
      <c r="D192" s="82">
        <v>1</v>
      </c>
      <c r="E192" s="12">
        <v>22</v>
      </c>
      <c r="F192" s="17" t="s">
        <v>11</v>
      </c>
      <c r="G192" s="33" t="s">
        <v>27</v>
      </c>
      <c r="H192" s="439">
        <v>1046</v>
      </c>
      <c r="I192" s="521">
        <v>4593.3916338582667</v>
      </c>
      <c r="J192" s="521"/>
      <c r="K192" s="103">
        <v>2.0390000000000001</v>
      </c>
      <c r="L192" s="153">
        <v>45.03</v>
      </c>
      <c r="N192" s="457">
        <v>168.12765000000002</v>
      </c>
      <c r="O192" s="457">
        <v>44.834040000000002</v>
      </c>
      <c r="P192" s="457">
        <v>212.96169</v>
      </c>
      <c r="Q192" s="457">
        <v>91.909782000000007</v>
      </c>
      <c r="R192" s="456" t="s">
        <v>74</v>
      </c>
      <c r="Z192" s="536">
        <f t="shared" si="6"/>
        <v>0</v>
      </c>
      <c r="AA192" s="521">
        <v>212.96169</v>
      </c>
      <c r="AI192" s="536">
        <f t="shared" si="7"/>
        <v>0</v>
      </c>
      <c r="AJ192" s="536">
        <f t="shared" si="8"/>
        <v>0.21296169000000001</v>
      </c>
    </row>
    <row r="193" spans="1:36" x14ac:dyDescent="0.25">
      <c r="A193" s="5">
        <v>493910.45270800003</v>
      </c>
      <c r="B193" s="5">
        <v>5180808.6558299903</v>
      </c>
      <c r="C193" s="35" t="s">
        <v>6</v>
      </c>
      <c r="D193" s="82">
        <v>2</v>
      </c>
      <c r="E193" s="12">
        <v>23</v>
      </c>
      <c r="F193" s="17" t="s">
        <v>11</v>
      </c>
      <c r="G193" s="33" t="s">
        <v>27</v>
      </c>
      <c r="H193" s="439">
        <v>1030</v>
      </c>
      <c r="I193" s="521">
        <v>4523.1294291338572</v>
      </c>
      <c r="J193" s="521"/>
      <c r="K193" s="103">
        <v>2.1869999999999998</v>
      </c>
      <c r="L193" s="153">
        <v>45.45</v>
      </c>
      <c r="N193" s="457">
        <v>168.12765000000002</v>
      </c>
      <c r="O193" s="457">
        <v>44.834040000000002</v>
      </c>
      <c r="P193" s="457">
        <v>212.96169</v>
      </c>
      <c r="Q193" s="457">
        <v>91.909782000000007</v>
      </c>
      <c r="R193" s="456" t="s">
        <v>74</v>
      </c>
      <c r="Z193" s="536">
        <f t="shared" si="6"/>
        <v>0</v>
      </c>
      <c r="AA193" s="521">
        <v>212.96169</v>
      </c>
      <c r="AI193" s="536">
        <f t="shared" si="7"/>
        <v>0</v>
      </c>
      <c r="AJ193" s="536">
        <f t="shared" si="8"/>
        <v>0.21296169000000001</v>
      </c>
    </row>
    <row r="194" spans="1:36" x14ac:dyDescent="0.25">
      <c r="A194" s="5">
        <v>493942.357093998</v>
      </c>
      <c r="B194" s="5">
        <v>5180804.6231500003</v>
      </c>
      <c r="C194" s="35" t="s">
        <v>6</v>
      </c>
      <c r="D194" s="82">
        <v>3</v>
      </c>
      <c r="E194" s="12">
        <v>24</v>
      </c>
      <c r="F194" s="17" t="s">
        <v>11</v>
      </c>
      <c r="G194" s="33" t="s">
        <v>27</v>
      </c>
      <c r="H194" s="439">
        <v>1090</v>
      </c>
      <c r="I194" s="521">
        <v>4786.6126968503931</v>
      </c>
      <c r="J194" s="521"/>
      <c r="K194" s="103">
        <v>1.796</v>
      </c>
      <c r="L194" s="153">
        <v>43.06</v>
      </c>
      <c r="N194" s="457">
        <v>168.12765000000002</v>
      </c>
      <c r="O194" s="457">
        <v>44.834040000000002</v>
      </c>
      <c r="P194" s="457">
        <v>212.96169</v>
      </c>
      <c r="Q194" s="457">
        <v>91.909782000000007</v>
      </c>
      <c r="R194" s="456" t="s">
        <v>74</v>
      </c>
      <c r="Z194" s="536">
        <f t="shared" si="6"/>
        <v>0</v>
      </c>
      <c r="AA194" s="521">
        <v>212.96169</v>
      </c>
      <c r="AI194" s="536">
        <f t="shared" si="7"/>
        <v>0</v>
      </c>
      <c r="AJ194" s="536">
        <f t="shared" si="8"/>
        <v>0.21296169000000001</v>
      </c>
    </row>
    <row r="195" spans="1:36" x14ac:dyDescent="0.25">
      <c r="A195" s="5">
        <v>493976.07760600001</v>
      </c>
      <c r="B195" s="5">
        <v>5180793.5362799903</v>
      </c>
      <c r="C195" s="35" t="s">
        <v>6</v>
      </c>
      <c r="D195" s="82">
        <v>4</v>
      </c>
      <c r="E195" s="12">
        <v>25</v>
      </c>
      <c r="F195" s="17" t="s">
        <v>11</v>
      </c>
      <c r="G195" s="33" t="s">
        <v>27</v>
      </c>
      <c r="H195" s="439">
        <v>1186</v>
      </c>
      <c r="I195" s="521">
        <v>5208.1859251968499</v>
      </c>
      <c r="J195" s="521"/>
      <c r="K195" s="103">
        <v>1.893</v>
      </c>
      <c r="L195" s="153">
        <v>45.24</v>
      </c>
      <c r="N195" s="457">
        <v>168.12765000000002</v>
      </c>
      <c r="O195" s="457">
        <v>44.834040000000002</v>
      </c>
      <c r="P195" s="457">
        <v>212.96169</v>
      </c>
      <c r="Q195" s="457">
        <v>91.909782000000007</v>
      </c>
      <c r="R195" s="456" t="s">
        <v>74</v>
      </c>
      <c r="Z195" s="536">
        <f t="shared" ref="Z195:Z258" si="9">J195*(K195/100)</f>
        <v>0</v>
      </c>
      <c r="AA195" s="521">
        <v>212.96169</v>
      </c>
      <c r="AI195" s="536">
        <f t="shared" ref="AI195:AI258" si="10">Z195*0.001</f>
        <v>0</v>
      </c>
      <c r="AJ195" s="536">
        <f t="shared" ref="AJ195:AJ258" si="11">AA195*0.001</f>
        <v>0.21296169000000001</v>
      </c>
    </row>
    <row r="196" spans="1:36" x14ac:dyDescent="0.25">
      <c r="A196" s="5">
        <v>494006.16654900002</v>
      </c>
      <c r="B196" s="5">
        <v>5180797.1138899904</v>
      </c>
      <c r="C196" s="35" t="s">
        <v>6</v>
      </c>
      <c r="D196" s="82">
        <v>4</v>
      </c>
      <c r="E196" s="12">
        <v>26</v>
      </c>
      <c r="F196" s="17" t="s">
        <v>11</v>
      </c>
      <c r="G196" s="33" t="s">
        <v>27</v>
      </c>
      <c r="H196" s="439">
        <v>1021</v>
      </c>
      <c r="I196" s="521">
        <v>4483.6069389763779</v>
      </c>
      <c r="J196" s="521"/>
      <c r="K196" s="103">
        <v>1.7250000000000001</v>
      </c>
      <c r="L196" s="153">
        <v>44.34</v>
      </c>
      <c r="N196" s="457">
        <v>168.12765000000002</v>
      </c>
      <c r="O196" s="457">
        <v>44.834040000000002</v>
      </c>
      <c r="P196" s="457">
        <v>212.96169</v>
      </c>
      <c r="Q196" s="457">
        <v>91.909782000000007</v>
      </c>
      <c r="R196" s="456" t="s">
        <v>74</v>
      </c>
      <c r="Z196" s="536">
        <f t="shared" si="9"/>
        <v>0</v>
      </c>
      <c r="AA196" s="521">
        <v>212.96169</v>
      </c>
      <c r="AI196" s="536">
        <f t="shared" si="10"/>
        <v>0</v>
      </c>
      <c r="AJ196" s="536">
        <f t="shared" si="11"/>
        <v>0.21296169000000001</v>
      </c>
    </row>
    <row r="197" spans="1:36" x14ac:dyDescent="0.25">
      <c r="A197" s="5">
        <v>494038.07558499801</v>
      </c>
      <c r="B197" s="5">
        <v>5180797.63772</v>
      </c>
      <c r="C197" s="35" t="s">
        <v>6</v>
      </c>
      <c r="D197" s="82">
        <v>5</v>
      </c>
      <c r="E197" s="12">
        <v>27</v>
      </c>
      <c r="F197" s="17" t="s">
        <v>11</v>
      </c>
      <c r="G197" s="33" t="s">
        <v>27</v>
      </c>
      <c r="H197" s="439">
        <v>1328</v>
      </c>
      <c r="I197" s="521">
        <v>5831.7629921259841</v>
      </c>
      <c r="J197" s="521"/>
      <c r="K197" s="103">
        <v>1.9279999999999999</v>
      </c>
      <c r="L197" s="153">
        <v>44.47</v>
      </c>
      <c r="N197" s="457">
        <v>168.12765000000002</v>
      </c>
      <c r="O197" s="457">
        <v>44.834040000000002</v>
      </c>
      <c r="P197" s="457">
        <v>212.96169</v>
      </c>
      <c r="Q197" s="457">
        <v>91.909782000000007</v>
      </c>
      <c r="R197" s="456" t="s">
        <v>74</v>
      </c>
      <c r="Z197" s="536">
        <f t="shared" si="9"/>
        <v>0</v>
      </c>
      <c r="AA197" s="521">
        <v>212.96169</v>
      </c>
      <c r="AI197" s="536">
        <f t="shared" si="10"/>
        <v>0</v>
      </c>
      <c r="AJ197" s="536">
        <f t="shared" si="11"/>
        <v>0.21296169000000001</v>
      </c>
    </row>
    <row r="198" spans="1:36" x14ac:dyDescent="0.25">
      <c r="A198" s="5">
        <v>494069.977149999</v>
      </c>
      <c r="B198" s="5">
        <v>5180790.6054199804</v>
      </c>
      <c r="C198" s="35" t="s">
        <v>6</v>
      </c>
      <c r="D198" s="82">
        <v>6</v>
      </c>
      <c r="E198" s="12">
        <v>28</v>
      </c>
      <c r="F198" s="17" t="s">
        <v>11</v>
      </c>
      <c r="G198" s="33" t="s">
        <v>27</v>
      </c>
      <c r="H198" s="439">
        <v>1141</v>
      </c>
      <c r="I198" s="521">
        <v>5010.5734744094489</v>
      </c>
      <c r="J198" s="521"/>
      <c r="K198" s="103">
        <v>1.9970000000000001</v>
      </c>
      <c r="L198" s="153">
        <v>44.39</v>
      </c>
      <c r="N198" s="457">
        <v>168.12765000000002</v>
      </c>
      <c r="O198" s="457">
        <v>44.834040000000002</v>
      </c>
      <c r="P198" s="457">
        <v>212.96169</v>
      </c>
      <c r="Q198" s="457">
        <v>91.909782000000007</v>
      </c>
      <c r="R198" s="456" t="s">
        <v>74</v>
      </c>
      <c r="Z198" s="536">
        <f t="shared" si="9"/>
        <v>0</v>
      </c>
      <c r="AA198" s="521">
        <v>212.96169</v>
      </c>
      <c r="AI198" s="536">
        <f t="shared" si="10"/>
        <v>0</v>
      </c>
      <c r="AJ198" s="536">
        <f t="shared" si="11"/>
        <v>0.21296169000000001</v>
      </c>
    </row>
    <row r="199" spans="1:36" x14ac:dyDescent="0.25">
      <c r="A199" s="5">
        <v>494101.90357700002</v>
      </c>
      <c r="B199" s="5">
        <v>5180808.7980000004</v>
      </c>
      <c r="C199" s="35" t="s">
        <v>6</v>
      </c>
      <c r="D199" s="82">
        <v>6</v>
      </c>
      <c r="E199" s="12">
        <v>29</v>
      </c>
      <c r="F199" s="17" t="s">
        <v>11</v>
      </c>
      <c r="G199" s="33" t="s">
        <v>27</v>
      </c>
      <c r="H199" s="439">
        <v>1135</v>
      </c>
      <c r="I199" s="521">
        <v>4984.2251476377951</v>
      </c>
      <c r="J199" s="521"/>
      <c r="K199" s="103">
        <v>2.1019999999999999</v>
      </c>
      <c r="L199" s="153">
        <v>44.96</v>
      </c>
      <c r="N199" s="457">
        <v>168.12765000000002</v>
      </c>
      <c r="O199" s="457">
        <v>44.834040000000002</v>
      </c>
      <c r="P199" s="457">
        <v>212.96169</v>
      </c>
      <c r="Q199" s="457">
        <v>91.909782000000007</v>
      </c>
      <c r="R199" s="456" t="s">
        <v>74</v>
      </c>
      <c r="Z199" s="536">
        <f t="shared" si="9"/>
        <v>0</v>
      </c>
      <c r="AA199" s="521">
        <v>212.96169</v>
      </c>
      <c r="AI199" s="536">
        <f t="shared" si="10"/>
        <v>0</v>
      </c>
      <c r="AJ199" s="536">
        <f t="shared" si="11"/>
        <v>0.21296169000000001</v>
      </c>
    </row>
    <row r="200" spans="1:36" x14ac:dyDescent="0.25">
      <c r="A200" s="5">
        <v>494133.78745300003</v>
      </c>
      <c r="B200" s="5">
        <v>5180783.6531300005</v>
      </c>
      <c r="C200" s="35" t="s">
        <v>6</v>
      </c>
      <c r="D200" s="82">
        <v>7</v>
      </c>
      <c r="E200" s="12">
        <v>30</v>
      </c>
      <c r="F200" s="17" t="s">
        <v>11</v>
      </c>
      <c r="G200" s="33" t="s">
        <v>27</v>
      </c>
      <c r="H200" s="439">
        <v>1277</v>
      </c>
      <c r="I200" s="521">
        <v>5607.8022145669293</v>
      </c>
      <c r="J200" s="521"/>
      <c r="K200" s="103">
        <v>2.0539999999999998</v>
      </c>
      <c r="L200" s="153">
        <v>44.02</v>
      </c>
      <c r="N200" s="457">
        <v>168.12765000000002</v>
      </c>
      <c r="O200" s="457">
        <v>44.834040000000002</v>
      </c>
      <c r="P200" s="457">
        <v>212.96169</v>
      </c>
      <c r="Q200" s="457">
        <v>91.909782000000007</v>
      </c>
      <c r="R200" s="456" t="s">
        <v>74</v>
      </c>
      <c r="Z200" s="536">
        <f t="shared" si="9"/>
        <v>0</v>
      </c>
      <c r="AA200" s="521">
        <v>212.96169</v>
      </c>
      <c r="AI200" s="536">
        <f t="shared" si="10"/>
        <v>0</v>
      </c>
      <c r="AJ200" s="536">
        <f t="shared" si="11"/>
        <v>0.21296169000000001</v>
      </c>
    </row>
    <row r="201" spans="1:36" x14ac:dyDescent="0.25">
      <c r="A201" s="5">
        <v>493387.33872200001</v>
      </c>
      <c r="B201" s="5">
        <v>5180837.4458999904</v>
      </c>
      <c r="C201" s="35" t="s">
        <v>4</v>
      </c>
      <c r="D201" s="82">
        <v>1</v>
      </c>
      <c r="E201" s="12">
        <v>7</v>
      </c>
      <c r="F201" s="17" t="s">
        <v>12</v>
      </c>
      <c r="G201" s="33" t="s">
        <v>28</v>
      </c>
      <c r="H201" s="439">
        <v>384</v>
      </c>
      <c r="I201" s="521">
        <v>1686.2929133858268</v>
      </c>
      <c r="J201" s="521"/>
      <c r="K201" s="103">
        <v>1.393</v>
      </c>
      <c r="L201" s="153">
        <v>45.01</v>
      </c>
      <c r="N201" s="457">
        <v>123.29361</v>
      </c>
      <c r="O201" s="457">
        <v>44.834040000000002</v>
      </c>
      <c r="P201" s="457">
        <v>168.12765000000002</v>
      </c>
      <c r="Q201" s="457">
        <v>134.50211999999999</v>
      </c>
      <c r="R201" s="456" t="s">
        <v>81</v>
      </c>
      <c r="Z201" s="536">
        <f t="shared" si="9"/>
        <v>0</v>
      </c>
      <c r="AA201" s="521">
        <v>168.12765000000002</v>
      </c>
      <c r="AI201" s="536">
        <f t="shared" si="10"/>
        <v>0</v>
      </c>
      <c r="AJ201" s="536">
        <f t="shared" si="11"/>
        <v>0.16812765000000002</v>
      </c>
    </row>
    <row r="202" spans="1:36" x14ac:dyDescent="0.25">
      <c r="A202" s="5">
        <v>493416.665978998</v>
      </c>
      <c r="B202" s="5">
        <v>5180836.9577099904</v>
      </c>
      <c r="C202" s="35" t="s">
        <v>4</v>
      </c>
      <c r="D202" s="82">
        <v>1</v>
      </c>
      <c r="E202" s="12">
        <v>8</v>
      </c>
      <c r="F202" s="17" t="s">
        <v>12</v>
      </c>
      <c r="G202" s="33" t="s">
        <v>28</v>
      </c>
      <c r="H202" s="439">
        <v>904</v>
      </c>
      <c r="I202" s="521">
        <v>3969.8145669291334</v>
      </c>
      <c r="J202" s="521"/>
      <c r="K202" s="103">
        <v>1.494</v>
      </c>
      <c r="L202" s="153">
        <v>45.18</v>
      </c>
      <c r="N202" s="457">
        <v>123.29361</v>
      </c>
      <c r="O202" s="457">
        <v>44.834040000000002</v>
      </c>
      <c r="P202" s="457">
        <v>168.12765000000002</v>
      </c>
      <c r="Q202" s="457">
        <v>134.50211999999999</v>
      </c>
      <c r="R202" s="456" t="s">
        <v>81</v>
      </c>
      <c r="Z202" s="536">
        <f t="shared" si="9"/>
        <v>0</v>
      </c>
      <c r="AA202" s="521">
        <v>168.12765000000002</v>
      </c>
      <c r="AI202" s="536">
        <f t="shared" si="10"/>
        <v>0</v>
      </c>
      <c r="AJ202" s="536">
        <f t="shared" si="11"/>
        <v>0.16812765000000002</v>
      </c>
    </row>
    <row r="203" spans="1:36" x14ac:dyDescent="0.25">
      <c r="A203" s="5">
        <v>493448.56273100001</v>
      </c>
      <c r="B203" s="5">
        <v>5180826.3661900004</v>
      </c>
      <c r="C203" s="35" t="s">
        <v>4</v>
      </c>
      <c r="D203" s="82">
        <v>2</v>
      </c>
      <c r="E203" s="12">
        <v>9</v>
      </c>
      <c r="F203" s="17" t="s">
        <v>12</v>
      </c>
      <c r="G203" s="33" t="s">
        <v>29</v>
      </c>
      <c r="H203" s="439">
        <v>109</v>
      </c>
      <c r="I203" s="521">
        <v>486.31984999999997</v>
      </c>
      <c r="J203" s="521"/>
      <c r="K203" s="103">
        <v>3.4540000000000002</v>
      </c>
      <c r="L203" s="153">
        <v>44.74</v>
      </c>
      <c r="N203" s="457">
        <v>0</v>
      </c>
      <c r="O203" s="457">
        <v>0</v>
      </c>
      <c r="P203" s="457">
        <v>0</v>
      </c>
      <c r="Q203" s="457">
        <v>170.36935199999999</v>
      </c>
      <c r="R203" s="456" t="s">
        <v>84</v>
      </c>
      <c r="Z203" s="536">
        <f t="shared" si="9"/>
        <v>0</v>
      </c>
      <c r="AA203" s="521">
        <v>0</v>
      </c>
      <c r="AI203" s="536">
        <f t="shared" si="10"/>
        <v>0</v>
      </c>
      <c r="AJ203" s="536">
        <f t="shared" si="11"/>
        <v>0</v>
      </c>
    </row>
    <row r="204" spans="1:36" x14ac:dyDescent="0.25">
      <c r="A204" s="5">
        <v>493480.485305999</v>
      </c>
      <c r="B204" s="5">
        <v>5180839.4438500004</v>
      </c>
      <c r="C204" s="35" t="s">
        <v>4</v>
      </c>
      <c r="D204" s="82">
        <v>3</v>
      </c>
      <c r="E204" s="12">
        <v>10</v>
      </c>
      <c r="F204" s="17" t="s">
        <v>12</v>
      </c>
      <c r="G204" s="33" t="s">
        <v>30</v>
      </c>
      <c r="H204" s="439">
        <v>404</v>
      </c>
      <c r="I204" s="521">
        <v>1802.5065999999999</v>
      </c>
      <c r="J204" s="521"/>
      <c r="K204" s="472">
        <v>3.7393000000000001</v>
      </c>
      <c r="L204" s="27">
        <v>60.253999999999998</v>
      </c>
      <c r="N204" s="457">
        <v>0</v>
      </c>
      <c r="O204" s="457">
        <v>125.535312</v>
      </c>
      <c r="P204" s="457">
        <v>125.535312</v>
      </c>
      <c r="Q204" s="457">
        <v>8.9668080000000003</v>
      </c>
      <c r="R204" s="456" t="s">
        <v>85</v>
      </c>
      <c r="Z204" s="536">
        <f t="shared" si="9"/>
        <v>0</v>
      </c>
      <c r="AA204" s="521">
        <v>125.535312</v>
      </c>
      <c r="AI204" s="536">
        <f t="shared" si="10"/>
        <v>0</v>
      </c>
      <c r="AJ204" s="536">
        <f t="shared" si="11"/>
        <v>0.12553531200000001</v>
      </c>
    </row>
    <row r="205" spans="1:36" x14ac:dyDescent="0.25">
      <c r="A205" s="5">
        <v>493512.37530999701</v>
      </c>
      <c r="B205" s="5">
        <v>5180822.5187200001</v>
      </c>
      <c r="C205" s="35" t="s">
        <v>4</v>
      </c>
      <c r="D205" s="82">
        <v>4</v>
      </c>
      <c r="E205" s="12">
        <v>11</v>
      </c>
      <c r="F205" s="17" t="s">
        <v>12</v>
      </c>
      <c r="G205" s="33" t="s">
        <v>25</v>
      </c>
      <c r="H205" s="439">
        <v>440</v>
      </c>
      <c r="I205" s="521">
        <v>1963.1259999999997</v>
      </c>
      <c r="J205" s="521"/>
      <c r="K205" s="472">
        <v>4.0622999999999996</v>
      </c>
      <c r="L205" s="27">
        <v>56.462000000000003</v>
      </c>
      <c r="N205" s="457">
        <v>0</v>
      </c>
      <c r="O205" s="457">
        <v>123.29361</v>
      </c>
      <c r="P205" s="457">
        <v>123.29361</v>
      </c>
      <c r="Q205" s="457">
        <v>6.7251060000000003</v>
      </c>
      <c r="R205" s="456" t="s">
        <v>83</v>
      </c>
      <c r="Z205" s="536">
        <f t="shared" si="9"/>
        <v>0</v>
      </c>
      <c r="AA205" s="521">
        <v>123.29361</v>
      </c>
      <c r="AI205" s="536">
        <f t="shared" si="10"/>
        <v>0</v>
      </c>
      <c r="AJ205" s="536">
        <f t="shared" si="11"/>
        <v>0.12329361</v>
      </c>
    </row>
    <row r="206" spans="1:36" x14ac:dyDescent="0.25">
      <c r="A206" s="5">
        <v>493544.29430000001</v>
      </c>
      <c r="B206" s="5">
        <v>5180832.3741800003</v>
      </c>
      <c r="C206" s="35" t="s">
        <v>4</v>
      </c>
      <c r="D206" s="82">
        <v>5</v>
      </c>
      <c r="E206" s="12">
        <v>12</v>
      </c>
      <c r="F206" s="17" t="s">
        <v>12</v>
      </c>
      <c r="G206" s="33" t="s">
        <v>26</v>
      </c>
      <c r="H206" s="439">
        <v>125</v>
      </c>
      <c r="I206" s="521">
        <v>557.70624999999995</v>
      </c>
      <c r="J206" s="521"/>
      <c r="K206" s="103">
        <v>4.8159999999999998</v>
      </c>
      <c r="L206" s="154">
        <v>44.24</v>
      </c>
      <c r="N206" s="457">
        <v>0</v>
      </c>
      <c r="O206" s="457">
        <v>0</v>
      </c>
      <c r="P206" s="457">
        <v>0</v>
      </c>
      <c r="Q206" s="457">
        <v>246.58722</v>
      </c>
      <c r="R206" s="456" t="s">
        <v>79</v>
      </c>
      <c r="Z206" s="536">
        <f t="shared" si="9"/>
        <v>0</v>
      </c>
      <c r="AA206" s="521">
        <v>0</v>
      </c>
      <c r="AI206" s="536">
        <f t="shared" si="10"/>
        <v>0</v>
      </c>
      <c r="AJ206" s="536">
        <f t="shared" si="11"/>
        <v>0</v>
      </c>
    </row>
    <row r="207" spans="1:36" x14ac:dyDescent="0.25">
      <c r="A207" s="5">
        <v>493576.197009</v>
      </c>
      <c r="B207" s="5">
        <v>5180827.1172000002</v>
      </c>
      <c r="C207" s="35" t="s">
        <v>4</v>
      </c>
      <c r="D207" s="82">
        <v>6</v>
      </c>
      <c r="E207" s="12">
        <v>13</v>
      </c>
      <c r="F207" s="17" t="s">
        <v>12</v>
      </c>
      <c r="G207" s="33" t="s">
        <v>24</v>
      </c>
      <c r="H207" s="439">
        <v>999</v>
      </c>
      <c r="I207" s="521">
        <v>4386.9964074803147</v>
      </c>
      <c r="J207" s="521"/>
      <c r="K207" s="103">
        <v>1.631</v>
      </c>
      <c r="L207" s="154">
        <v>45.31</v>
      </c>
      <c r="N207" s="457">
        <v>0</v>
      </c>
      <c r="O207" s="457">
        <v>123.29361</v>
      </c>
      <c r="P207" s="457">
        <v>123.29361</v>
      </c>
      <c r="Q207" s="457">
        <v>112.08510000000001</v>
      </c>
      <c r="R207" s="456" t="s">
        <v>66</v>
      </c>
      <c r="Z207" s="536">
        <f t="shared" si="9"/>
        <v>0</v>
      </c>
      <c r="AA207" s="521">
        <v>123.29361</v>
      </c>
      <c r="AI207" s="536">
        <f t="shared" si="10"/>
        <v>0</v>
      </c>
      <c r="AJ207" s="536">
        <f t="shared" si="11"/>
        <v>0.12329361</v>
      </c>
    </row>
    <row r="208" spans="1:36" x14ac:dyDescent="0.25">
      <c r="A208" s="5">
        <v>493606.513420998</v>
      </c>
      <c r="B208" s="5">
        <v>5180835.6831999803</v>
      </c>
      <c r="C208" s="35" t="s">
        <v>4</v>
      </c>
      <c r="D208" s="82">
        <v>6</v>
      </c>
      <c r="E208" s="12">
        <v>14</v>
      </c>
      <c r="F208" s="17" t="s">
        <v>12</v>
      </c>
      <c r="G208" s="33" t="s">
        <v>24</v>
      </c>
      <c r="H208" s="439">
        <v>942</v>
      </c>
      <c r="I208" s="521">
        <v>4136.6873031496061</v>
      </c>
      <c r="J208" s="521"/>
      <c r="K208" s="103">
        <v>1.5009999999999999</v>
      </c>
      <c r="L208" s="154">
        <v>45.43</v>
      </c>
      <c r="N208" s="457">
        <v>0</v>
      </c>
      <c r="O208" s="457">
        <v>123.29361</v>
      </c>
      <c r="P208" s="457">
        <v>123.29361</v>
      </c>
      <c r="Q208" s="457">
        <v>112.08510000000001</v>
      </c>
      <c r="R208" s="456" t="s">
        <v>66</v>
      </c>
      <c r="Z208" s="536">
        <f t="shared" si="9"/>
        <v>0</v>
      </c>
      <c r="AA208" s="521">
        <v>123.29361</v>
      </c>
      <c r="AI208" s="536">
        <f t="shared" si="10"/>
        <v>0</v>
      </c>
      <c r="AJ208" s="536">
        <f t="shared" si="11"/>
        <v>0.12329361</v>
      </c>
    </row>
    <row r="209" spans="1:36" x14ac:dyDescent="0.25">
      <c r="A209" s="5">
        <v>493640.011778999</v>
      </c>
      <c r="B209" s="5">
        <v>5180825.2712899903</v>
      </c>
      <c r="C209" s="35" t="s">
        <v>5</v>
      </c>
      <c r="D209" s="82">
        <v>1</v>
      </c>
      <c r="E209" s="12">
        <v>15</v>
      </c>
      <c r="F209" s="17" t="s">
        <v>12</v>
      </c>
      <c r="G209" s="33" t="s">
        <v>23</v>
      </c>
      <c r="H209" s="439">
        <v>796</v>
      </c>
      <c r="I209" s="521">
        <v>3495.5446850393701</v>
      </c>
      <c r="J209" s="521"/>
      <c r="K209" s="103">
        <v>2.4820000000000002</v>
      </c>
      <c r="L209" s="154">
        <v>44.6</v>
      </c>
      <c r="N209" s="457">
        <v>89.668080000000003</v>
      </c>
      <c r="O209" s="457">
        <v>123.29361</v>
      </c>
      <c r="P209" s="457">
        <v>212.96169</v>
      </c>
      <c r="Q209" s="457">
        <v>134.50211999999999</v>
      </c>
      <c r="R209" s="456" t="s">
        <v>69</v>
      </c>
      <c r="Z209" s="536">
        <f t="shared" si="9"/>
        <v>0</v>
      </c>
      <c r="AA209" s="521">
        <v>212.96169</v>
      </c>
      <c r="AI209" s="536">
        <f t="shared" si="10"/>
        <v>0</v>
      </c>
      <c r="AJ209" s="536">
        <f t="shared" si="11"/>
        <v>0.21296169000000001</v>
      </c>
    </row>
    <row r="210" spans="1:36" x14ac:dyDescent="0.25">
      <c r="A210" s="5">
        <v>493671.92820000002</v>
      </c>
      <c r="B210" s="5">
        <v>5180832.9049800001</v>
      </c>
      <c r="C210" s="35" t="s">
        <v>5</v>
      </c>
      <c r="D210" s="82">
        <v>2</v>
      </c>
      <c r="E210" s="12">
        <v>16</v>
      </c>
      <c r="F210" s="17" t="s">
        <v>12</v>
      </c>
      <c r="G210" s="33" t="s">
        <v>23</v>
      </c>
      <c r="H210" s="439">
        <v>917</v>
      </c>
      <c r="I210" s="521">
        <v>4026.902608267716</v>
      </c>
      <c r="J210" s="521"/>
      <c r="K210" s="103">
        <v>2.6549999999999998</v>
      </c>
      <c r="L210" s="154">
        <v>44.81</v>
      </c>
      <c r="N210" s="457">
        <v>89.668080000000003</v>
      </c>
      <c r="O210" s="457">
        <v>123.29361</v>
      </c>
      <c r="P210" s="457">
        <v>212.96169</v>
      </c>
      <c r="Q210" s="457">
        <v>134.50211999999999</v>
      </c>
      <c r="R210" s="456" t="s">
        <v>69</v>
      </c>
      <c r="Z210" s="536">
        <f t="shared" si="9"/>
        <v>0</v>
      </c>
      <c r="AA210" s="521">
        <v>212.96169</v>
      </c>
      <c r="AI210" s="536">
        <f t="shared" si="10"/>
        <v>0</v>
      </c>
      <c r="AJ210" s="536">
        <f t="shared" si="11"/>
        <v>0.21296169000000001</v>
      </c>
    </row>
    <row r="211" spans="1:36" x14ac:dyDescent="0.25">
      <c r="A211" s="5">
        <v>493703.84080900002</v>
      </c>
      <c r="B211" s="5">
        <v>5180836.9829399902</v>
      </c>
      <c r="C211" s="35" t="s">
        <v>5</v>
      </c>
      <c r="D211" s="82">
        <v>3</v>
      </c>
      <c r="E211" s="12">
        <v>17</v>
      </c>
      <c r="F211" s="17" t="s">
        <v>12</v>
      </c>
      <c r="G211" s="33" t="s">
        <v>23</v>
      </c>
      <c r="H211" s="439">
        <v>1093</v>
      </c>
      <c r="I211" s="521">
        <v>4799.7868602362205</v>
      </c>
      <c r="J211" s="521"/>
      <c r="K211" s="103">
        <v>2.3769999999999998</v>
      </c>
      <c r="L211" s="154">
        <v>44.26</v>
      </c>
      <c r="N211" s="457">
        <v>89.668080000000003</v>
      </c>
      <c r="O211" s="457">
        <v>123.29361</v>
      </c>
      <c r="P211" s="457">
        <v>212.96169</v>
      </c>
      <c r="Q211" s="457">
        <v>134.50211999999999</v>
      </c>
      <c r="R211" s="456" t="s">
        <v>69</v>
      </c>
      <c r="Z211" s="536">
        <f t="shared" si="9"/>
        <v>0</v>
      </c>
      <c r="AA211" s="521">
        <v>212.96169</v>
      </c>
      <c r="AI211" s="536">
        <f t="shared" si="10"/>
        <v>0</v>
      </c>
      <c r="AJ211" s="536">
        <f t="shared" si="11"/>
        <v>0.21296169000000001</v>
      </c>
    </row>
    <row r="212" spans="1:36" x14ac:dyDescent="0.25">
      <c r="A212" s="5">
        <v>493735.726117999</v>
      </c>
      <c r="B212" s="5">
        <v>5180814.9473799802</v>
      </c>
      <c r="C212" s="35" t="s">
        <v>5</v>
      </c>
      <c r="D212" s="82">
        <v>4</v>
      </c>
      <c r="E212" s="12">
        <v>18</v>
      </c>
      <c r="F212" s="17" t="s">
        <v>12</v>
      </c>
      <c r="G212" s="33" t="s">
        <v>23</v>
      </c>
      <c r="H212" s="439">
        <v>1474</v>
      </c>
      <c r="I212" s="521">
        <v>6472.9056102362201</v>
      </c>
      <c r="J212" s="521"/>
      <c r="K212" s="103">
        <v>2.3109999999999999</v>
      </c>
      <c r="L212" s="154">
        <v>44.23</v>
      </c>
      <c r="N212" s="457">
        <v>89.668080000000003</v>
      </c>
      <c r="O212" s="457">
        <v>123.29361</v>
      </c>
      <c r="P212" s="457">
        <v>212.96169</v>
      </c>
      <c r="Q212" s="457">
        <v>134.50211999999999</v>
      </c>
      <c r="R212" s="456" t="s">
        <v>69</v>
      </c>
      <c r="Z212" s="536">
        <f t="shared" si="9"/>
        <v>0</v>
      </c>
      <c r="AA212" s="521">
        <v>212.96169</v>
      </c>
      <c r="AI212" s="536">
        <f t="shared" si="10"/>
        <v>0</v>
      </c>
      <c r="AJ212" s="536">
        <f t="shared" si="11"/>
        <v>0.21296169000000001</v>
      </c>
    </row>
    <row r="213" spans="1:36" x14ac:dyDescent="0.25">
      <c r="A213" s="5">
        <v>493767.65054800001</v>
      </c>
      <c r="B213" s="5">
        <v>5180830.3601299804</v>
      </c>
      <c r="C213" s="35" t="s">
        <v>5</v>
      </c>
      <c r="D213" s="82">
        <v>4</v>
      </c>
      <c r="E213" s="12">
        <v>19</v>
      </c>
      <c r="F213" s="17" t="s">
        <v>12</v>
      </c>
      <c r="G213" s="33" t="s">
        <v>23</v>
      </c>
      <c r="H213" s="439">
        <v>1158</v>
      </c>
      <c r="I213" s="521">
        <v>5085.2270669291338</v>
      </c>
      <c r="J213" s="521"/>
      <c r="K213" s="103">
        <v>2.27</v>
      </c>
      <c r="L213" s="154">
        <v>44.69</v>
      </c>
      <c r="N213" s="457">
        <v>89.668080000000003</v>
      </c>
      <c r="O213" s="457">
        <v>123.29361</v>
      </c>
      <c r="P213" s="457">
        <v>212.96169</v>
      </c>
      <c r="Q213" s="457">
        <v>134.50211999999999</v>
      </c>
      <c r="R213" s="456" t="s">
        <v>69</v>
      </c>
      <c r="Z213" s="536">
        <f t="shared" si="9"/>
        <v>0</v>
      </c>
      <c r="AA213" s="521">
        <v>212.96169</v>
      </c>
      <c r="AI213" s="536">
        <f t="shared" si="10"/>
        <v>0</v>
      </c>
      <c r="AJ213" s="536">
        <f t="shared" si="11"/>
        <v>0.21296169000000001</v>
      </c>
    </row>
    <row r="214" spans="1:36" x14ac:dyDescent="0.25">
      <c r="A214" s="5">
        <v>493799.559086997</v>
      </c>
      <c r="B214" s="5">
        <v>5180830.5493200002</v>
      </c>
      <c r="C214" s="35" t="s">
        <v>5</v>
      </c>
      <c r="D214" s="82">
        <v>5</v>
      </c>
      <c r="E214" s="12">
        <v>20</v>
      </c>
      <c r="F214" s="17" t="s">
        <v>12</v>
      </c>
      <c r="G214" s="33" t="s">
        <v>23</v>
      </c>
      <c r="H214" s="439">
        <v>1354</v>
      </c>
      <c r="I214" s="521">
        <v>5945.9390748031492</v>
      </c>
      <c r="J214" s="521"/>
      <c r="K214" s="103">
        <v>2.2400000000000002</v>
      </c>
      <c r="L214" s="154">
        <v>44.6</v>
      </c>
      <c r="N214" s="457">
        <v>0</v>
      </c>
      <c r="O214" s="457">
        <v>212.96169</v>
      </c>
      <c r="P214" s="457">
        <v>212.96169</v>
      </c>
      <c r="Q214" s="457">
        <v>134.50211999999999</v>
      </c>
      <c r="R214" s="456" t="s">
        <v>69</v>
      </c>
      <c r="Z214" s="536">
        <f t="shared" si="9"/>
        <v>0</v>
      </c>
      <c r="AA214" s="521">
        <v>212.96169</v>
      </c>
      <c r="AI214" s="536">
        <f t="shared" si="10"/>
        <v>0</v>
      </c>
      <c r="AJ214" s="536">
        <f t="shared" si="11"/>
        <v>0.21296169000000001</v>
      </c>
    </row>
    <row r="215" spans="1:36" x14ac:dyDescent="0.25">
      <c r="A215" s="5">
        <v>493831.45094800001</v>
      </c>
      <c r="B215" s="5">
        <v>5180814.5148600005</v>
      </c>
      <c r="C215" s="35" t="s">
        <v>5</v>
      </c>
      <c r="D215" s="82">
        <v>6</v>
      </c>
      <c r="E215" s="12">
        <v>21</v>
      </c>
      <c r="F215" s="17" t="s">
        <v>12</v>
      </c>
      <c r="G215" s="33" t="s">
        <v>23</v>
      </c>
      <c r="H215" s="439">
        <v>1407</v>
      </c>
      <c r="I215" s="521">
        <v>6178.6826279527559</v>
      </c>
      <c r="J215" s="521"/>
      <c r="K215" s="103">
        <v>2.3940000000000001</v>
      </c>
      <c r="L215" s="154">
        <v>44.21</v>
      </c>
      <c r="N215" s="457">
        <v>89.668080000000003</v>
      </c>
      <c r="O215" s="457">
        <v>123.29361</v>
      </c>
      <c r="P215" s="457">
        <v>212.96169</v>
      </c>
      <c r="Q215" s="457">
        <v>134.50211999999999</v>
      </c>
      <c r="R215" s="456" t="s">
        <v>69</v>
      </c>
      <c r="Z215" s="536">
        <f t="shared" si="9"/>
        <v>0</v>
      </c>
      <c r="AA215" s="521">
        <v>212.96169</v>
      </c>
      <c r="AI215" s="536">
        <f t="shared" si="10"/>
        <v>0</v>
      </c>
      <c r="AJ215" s="536">
        <f t="shared" si="11"/>
        <v>0.21296169000000001</v>
      </c>
    </row>
    <row r="216" spans="1:36" x14ac:dyDescent="0.25">
      <c r="A216" s="5">
        <v>493859.74745999801</v>
      </c>
      <c r="B216" s="5">
        <v>5180844.1624800004</v>
      </c>
      <c r="C216" s="35" t="s">
        <v>5</v>
      </c>
      <c r="D216" s="82">
        <v>6</v>
      </c>
      <c r="E216" s="12">
        <v>22</v>
      </c>
      <c r="F216" s="17" t="s">
        <v>12</v>
      </c>
      <c r="G216" s="33" t="s">
        <v>23</v>
      </c>
      <c r="H216" s="439">
        <v>1202</v>
      </c>
      <c r="I216" s="521">
        <v>5278.4481299212594</v>
      </c>
      <c r="J216" s="521"/>
      <c r="K216" s="103">
        <v>2.5579999999999998</v>
      </c>
      <c r="L216" s="154">
        <v>44.2</v>
      </c>
      <c r="N216" s="457">
        <v>89.668080000000003</v>
      </c>
      <c r="O216" s="457">
        <v>123.29361</v>
      </c>
      <c r="P216" s="457">
        <v>212.96169</v>
      </c>
      <c r="Q216" s="457">
        <v>134.50211999999999</v>
      </c>
      <c r="R216" s="456" t="s">
        <v>69</v>
      </c>
      <c r="Z216" s="536">
        <f t="shared" si="9"/>
        <v>0</v>
      </c>
      <c r="AA216" s="521">
        <v>212.96169</v>
      </c>
      <c r="AI216" s="536">
        <f t="shared" si="10"/>
        <v>0</v>
      </c>
      <c r="AJ216" s="536">
        <f t="shared" si="11"/>
        <v>0.21296169000000001</v>
      </c>
    </row>
    <row r="217" spans="1:36" x14ac:dyDescent="0.25">
      <c r="A217" s="5">
        <v>493895.294181998</v>
      </c>
      <c r="B217" s="5">
        <v>5180840.45218</v>
      </c>
      <c r="C217" s="35" t="s">
        <v>6</v>
      </c>
      <c r="D217" s="82">
        <v>1</v>
      </c>
      <c r="E217" s="12">
        <v>23</v>
      </c>
      <c r="F217" s="17" t="s">
        <v>12</v>
      </c>
      <c r="G217" s="33" t="s">
        <v>27</v>
      </c>
      <c r="H217" s="439">
        <v>1152</v>
      </c>
      <c r="I217" s="521">
        <v>5058.87874015748</v>
      </c>
      <c r="J217" s="521"/>
      <c r="K217" s="103">
        <v>1.972</v>
      </c>
      <c r="L217" s="154">
        <v>45.12</v>
      </c>
      <c r="N217" s="457">
        <v>168.12765000000002</v>
      </c>
      <c r="O217" s="457">
        <v>44.834040000000002</v>
      </c>
      <c r="P217" s="457">
        <v>212.96169</v>
      </c>
      <c r="Q217" s="457">
        <v>91.909782000000007</v>
      </c>
      <c r="R217" s="456" t="s">
        <v>74</v>
      </c>
      <c r="Z217" s="536">
        <f t="shared" si="9"/>
        <v>0</v>
      </c>
      <c r="AA217" s="521">
        <v>212.96169</v>
      </c>
      <c r="AI217" s="536">
        <f t="shared" si="10"/>
        <v>0</v>
      </c>
      <c r="AJ217" s="536">
        <f t="shared" si="11"/>
        <v>0.21296169000000001</v>
      </c>
    </row>
    <row r="218" spans="1:36" x14ac:dyDescent="0.25">
      <c r="A218" s="5">
        <v>493927.19838900003</v>
      </c>
      <c r="B218" s="5">
        <v>5180836.4194099903</v>
      </c>
      <c r="C218" s="35" t="s">
        <v>6</v>
      </c>
      <c r="D218" s="82">
        <v>2</v>
      </c>
      <c r="E218" s="12">
        <v>24</v>
      </c>
      <c r="F218" s="17" t="s">
        <v>12</v>
      </c>
      <c r="G218" s="33" t="s">
        <v>27</v>
      </c>
      <c r="H218" s="439">
        <v>1278</v>
      </c>
      <c r="I218" s="521">
        <v>5612.1936023622047</v>
      </c>
      <c r="J218" s="521"/>
      <c r="K218" s="103">
        <v>1.9870000000000001</v>
      </c>
      <c r="L218" s="154">
        <v>45.18</v>
      </c>
      <c r="N218" s="457">
        <v>168.12765000000002</v>
      </c>
      <c r="O218" s="457">
        <v>44.834040000000002</v>
      </c>
      <c r="P218" s="457">
        <v>212.96169</v>
      </c>
      <c r="Q218" s="457">
        <v>91.909782000000007</v>
      </c>
      <c r="R218" s="456" t="s">
        <v>74</v>
      </c>
      <c r="Z218" s="536">
        <f t="shared" si="9"/>
        <v>0</v>
      </c>
      <c r="AA218" s="521">
        <v>212.96169</v>
      </c>
      <c r="AI218" s="536">
        <f t="shared" si="10"/>
        <v>0</v>
      </c>
      <c r="AJ218" s="536">
        <f t="shared" si="11"/>
        <v>0.21296169000000001</v>
      </c>
    </row>
    <row r="219" spans="1:36" x14ac:dyDescent="0.25">
      <c r="A219" s="5">
        <v>493959.097828998</v>
      </c>
      <c r="B219" s="5">
        <v>5180827.6085700002</v>
      </c>
      <c r="C219" s="35" t="s">
        <v>6</v>
      </c>
      <c r="D219" s="82">
        <v>3</v>
      </c>
      <c r="E219" s="12">
        <v>25</v>
      </c>
      <c r="F219" s="17" t="s">
        <v>12</v>
      </c>
      <c r="G219" s="33" t="s">
        <v>27</v>
      </c>
      <c r="H219" s="439">
        <v>1074</v>
      </c>
      <c r="I219" s="521">
        <v>4716.3504921259837</v>
      </c>
      <c r="J219" s="521"/>
      <c r="K219" s="103">
        <v>1.85</v>
      </c>
      <c r="L219" s="154">
        <v>45.51</v>
      </c>
      <c r="N219" s="457">
        <v>168.12765000000002</v>
      </c>
      <c r="O219" s="457">
        <v>44.834040000000002</v>
      </c>
      <c r="P219" s="457">
        <v>212.96169</v>
      </c>
      <c r="Q219" s="457">
        <v>91.909782000000007</v>
      </c>
      <c r="R219" s="456" t="s">
        <v>74</v>
      </c>
      <c r="Z219" s="536">
        <f t="shared" si="9"/>
        <v>0</v>
      </c>
      <c r="AA219" s="521">
        <v>212.96169</v>
      </c>
      <c r="AI219" s="536">
        <f t="shared" si="10"/>
        <v>0</v>
      </c>
      <c r="AJ219" s="536">
        <f t="shared" si="11"/>
        <v>0.21296169000000001</v>
      </c>
    </row>
    <row r="220" spans="1:36" x14ac:dyDescent="0.25">
      <c r="A220" s="5">
        <v>493991.00748700002</v>
      </c>
      <c r="B220" s="5">
        <v>5180828.91</v>
      </c>
      <c r="C220" s="35" t="s">
        <v>6</v>
      </c>
      <c r="D220" s="82">
        <v>3</v>
      </c>
      <c r="E220" s="12">
        <v>26</v>
      </c>
      <c r="F220" s="17" t="s">
        <v>12</v>
      </c>
      <c r="G220" s="33" t="s">
        <v>27</v>
      </c>
      <c r="H220" s="439">
        <v>1350</v>
      </c>
      <c r="I220" s="521">
        <v>5928.3735236220473</v>
      </c>
      <c r="J220" s="521"/>
      <c r="K220" s="103">
        <v>1.891</v>
      </c>
      <c r="L220" s="154">
        <v>44.12</v>
      </c>
      <c r="N220" s="457">
        <v>168.12765000000002</v>
      </c>
      <c r="O220" s="457">
        <v>44.834040000000002</v>
      </c>
      <c r="P220" s="457">
        <v>212.96169</v>
      </c>
      <c r="Q220" s="457">
        <v>91.909782000000007</v>
      </c>
      <c r="R220" s="456" t="s">
        <v>74</v>
      </c>
      <c r="Z220" s="536">
        <f t="shared" si="9"/>
        <v>0</v>
      </c>
      <c r="AA220" s="521">
        <v>212.96169</v>
      </c>
      <c r="AI220" s="536">
        <f t="shared" si="10"/>
        <v>0</v>
      </c>
      <c r="AJ220" s="536">
        <f t="shared" si="11"/>
        <v>0.21296169000000001</v>
      </c>
    </row>
    <row r="221" spans="1:36" x14ac:dyDescent="0.25">
      <c r="A221" s="5">
        <v>494022.916354999</v>
      </c>
      <c r="B221" s="5">
        <v>5180829.4337499803</v>
      </c>
      <c r="C221" s="35" t="s">
        <v>6</v>
      </c>
      <c r="D221" s="82">
        <v>4</v>
      </c>
      <c r="E221" s="12">
        <v>27</v>
      </c>
      <c r="F221" s="17" t="s">
        <v>12</v>
      </c>
      <c r="G221" s="33" t="s">
        <v>27</v>
      </c>
      <c r="H221" s="439">
        <v>1192</v>
      </c>
      <c r="I221" s="521">
        <v>5234.5342519685037</v>
      </c>
      <c r="J221" s="521"/>
      <c r="K221" s="103">
        <v>1.857</v>
      </c>
      <c r="L221" s="154">
        <v>44.46</v>
      </c>
      <c r="N221" s="457">
        <v>168.12765000000002</v>
      </c>
      <c r="O221" s="457">
        <v>44.834040000000002</v>
      </c>
      <c r="P221" s="457">
        <v>212.96169</v>
      </c>
      <c r="Q221" s="457">
        <v>91.909782000000007</v>
      </c>
      <c r="R221" s="456" t="s">
        <v>74</v>
      </c>
      <c r="Z221" s="536">
        <f t="shared" si="9"/>
        <v>0</v>
      </c>
      <c r="AA221" s="521">
        <v>212.96169</v>
      </c>
      <c r="AI221" s="536">
        <f t="shared" si="10"/>
        <v>0</v>
      </c>
      <c r="AJ221" s="536">
        <f t="shared" si="11"/>
        <v>0.21296169000000001</v>
      </c>
    </row>
    <row r="222" spans="1:36" x14ac:dyDescent="0.25">
      <c r="A222" s="5">
        <v>494054.817732998</v>
      </c>
      <c r="B222" s="5">
        <v>5180822.4013599902</v>
      </c>
      <c r="C222" s="35" t="s">
        <v>6</v>
      </c>
      <c r="D222" s="82">
        <v>5</v>
      </c>
      <c r="E222" s="12">
        <v>28</v>
      </c>
      <c r="F222" s="17" t="s">
        <v>12</v>
      </c>
      <c r="G222" s="33" t="s">
        <v>27</v>
      </c>
      <c r="H222" s="439">
        <v>1246</v>
      </c>
      <c r="I222" s="521">
        <v>5471.6691929133849</v>
      </c>
      <c r="J222" s="521"/>
      <c r="K222" s="103">
        <v>1.8160000000000001</v>
      </c>
      <c r="L222" s="154">
        <v>44.35</v>
      </c>
      <c r="N222" s="457">
        <v>168.12765000000002</v>
      </c>
      <c r="O222" s="457">
        <v>44.834040000000002</v>
      </c>
      <c r="P222" s="457">
        <v>212.96169</v>
      </c>
      <c r="Q222" s="457">
        <v>91.909782000000007</v>
      </c>
      <c r="R222" s="456" t="s">
        <v>74</v>
      </c>
      <c r="Z222" s="536">
        <f t="shared" si="9"/>
        <v>0</v>
      </c>
      <c r="AA222" s="521">
        <v>212.96169</v>
      </c>
      <c r="AI222" s="536">
        <f t="shared" si="10"/>
        <v>0</v>
      </c>
      <c r="AJ222" s="536">
        <f t="shared" si="11"/>
        <v>0.21296169000000001</v>
      </c>
    </row>
    <row r="223" spans="1:36" x14ac:dyDescent="0.25">
      <c r="A223" s="5">
        <v>494086.744038</v>
      </c>
      <c r="B223" s="5">
        <v>5180840.59387</v>
      </c>
      <c r="C223" s="35" t="s">
        <v>6</v>
      </c>
      <c r="D223" s="82">
        <v>5</v>
      </c>
      <c r="E223" s="12">
        <v>29</v>
      </c>
      <c r="F223" s="17" t="s">
        <v>12</v>
      </c>
      <c r="G223" s="33" t="s">
        <v>27</v>
      </c>
      <c r="H223" s="439">
        <v>1111</v>
      </c>
      <c r="I223" s="521">
        <v>4878.83184055118</v>
      </c>
      <c r="J223" s="521"/>
      <c r="K223" s="103">
        <v>1.8979999999999999</v>
      </c>
      <c r="L223" s="154">
        <v>44.33</v>
      </c>
      <c r="N223" s="457">
        <v>168.12765000000002</v>
      </c>
      <c r="O223" s="457">
        <v>44.834040000000002</v>
      </c>
      <c r="P223" s="457">
        <v>212.96169</v>
      </c>
      <c r="Q223" s="457">
        <v>91.909782000000007</v>
      </c>
      <c r="R223" s="456" t="s">
        <v>74</v>
      </c>
      <c r="Z223" s="536">
        <f t="shared" si="9"/>
        <v>0</v>
      </c>
      <c r="AA223" s="521">
        <v>212.96169</v>
      </c>
      <c r="AI223" s="536">
        <f t="shared" si="10"/>
        <v>0</v>
      </c>
      <c r="AJ223" s="536">
        <f t="shared" si="11"/>
        <v>0.21296169000000001</v>
      </c>
    </row>
    <row r="224" spans="1:36" x14ac:dyDescent="0.25">
      <c r="A224" s="5">
        <v>494118.627680998</v>
      </c>
      <c r="B224" s="5">
        <v>5180815.4489200003</v>
      </c>
      <c r="C224" s="35" t="s">
        <v>6</v>
      </c>
      <c r="D224" s="82">
        <v>6</v>
      </c>
      <c r="E224" s="12">
        <v>30</v>
      </c>
      <c r="F224" s="17" t="s">
        <v>12</v>
      </c>
      <c r="G224" s="33" t="s">
        <v>27</v>
      </c>
      <c r="H224" s="439">
        <v>948</v>
      </c>
      <c r="I224" s="521">
        <v>4163.0356299212599</v>
      </c>
      <c r="J224" s="521"/>
      <c r="K224" s="103">
        <v>2.2130000000000001</v>
      </c>
      <c r="L224" s="154">
        <v>44.56</v>
      </c>
      <c r="N224" s="457">
        <v>168.12765000000002</v>
      </c>
      <c r="O224" s="457">
        <v>44.834040000000002</v>
      </c>
      <c r="P224" s="457">
        <v>212.96169</v>
      </c>
      <c r="Q224" s="457">
        <v>91.909782000000007</v>
      </c>
      <c r="R224" s="456" t="s">
        <v>74</v>
      </c>
      <c r="Z224" s="536">
        <f t="shared" si="9"/>
        <v>0</v>
      </c>
      <c r="AA224" s="521">
        <v>212.96169</v>
      </c>
      <c r="AI224" s="536">
        <f t="shared" si="10"/>
        <v>0</v>
      </c>
      <c r="AJ224" s="536">
        <f t="shared" si="11"/>
        <v>0.21296169000000001</v>
      </c>
    </row>
    <row r="225" spans="1:36" x14ac:dyDescent="0.25">
      <c r="A225" s="5">
        <v>494150.549497</v>
      </c>
      <c r="B225" s="5">
        <v>5180829.1968799904</v>
      </c>
      <c r="C225" s="35" t="s">
        <v>6</v>
      </c>
      <c r="D225" s="82">
        <v>7</v>
      </c>
      <c r="E225" s="12">
        <v>31</v>
      </c>
      <c r="F225" s="17" t="s">
        <v>12</v>
      </c>
      <c r="G225" s="33" t="s">
        <v>27</v>
      </c>
      <c r="H225" s="439">
        <v>1110</v>
      </c>
      <c r="I225" s="521">
        <v>4874.4404527559045</v>
      </c>
      <c r="J225" s="521"/>
      <c r="K225" s="103">
        <v>1.994</v>
      </c>
      <c r="L225" s="154">
        <v>44.73</v>
      </c>
      <c r="N225" s="457">
        <v>168.12765000000002</v>
      </c>
      <c r="O225" s="457">
        <v>44.834040000000002</v>
      </c>
      <c r="P225" s="457">
        <v>212.96169</v>
      </c>
      <c r="Q225" s="457">
        <v>91.909782000000007</v>
      </c>
      <c r="R225" s="456" t="s">
        <v>74</v>
      </c>
      <c r="Z225" s="536">
        <f t="shared" si="9"/>
        <v>0</v>
      </c>
      <c r="AA225" s="521">
        <v>212.96169</v>
      </c>
      <c r="AI225" s="536">
        <f t="shared" si="10"/>
        <v>0</v>
      </c>
      <c r="AJ225" s="536">
        <f t="shared" si="11"/>
        <v>0.21296169000000001</v>
      </c>
    </row>
    <row r="226" spans="1:36" x14ac:dyDescent="0.25">
      <c r="A226" s="5">
        <v>493412.658734</v>
      </c>
      <c r="B226" s="5">
        <v>5180872.0767299803</v>
      </c>
      <c r="C226" s="35" t="s">
        <v>4</v>
      </c>
      <c r="D226" s="82">
        <v>1</v>
      </c>
      <c r="E226" s="12">
        <v>7</v>
      </c>
      <c r="F226" s="17" t="s">
        <v>13</v>
      </c>
      <c r="G226" s="33" t="s">
        <v>28</v>
      </c>
      <c r="H226" s="439">
        <v>630</v>
      </c>
      <c r="I226" s="521">
        <v>2766.5743110236217</v>
      </c>
      <c r="J226" s="521"/>
      <c r="K226" s="103">
        <v>1.623</v>
      </c>
      <c r="L226" s="154">
        <v>45.47</v>
      </c>
      <c r="N226" s="457">
        <v>123.29361</v>
      </c>
      <c r="O226" s="457">
        <v>44.834040000000002</v>
      </c>
      <c r="P226" s="457">
        <v>168.12765000000002</v>
      </c>
      <c r="Q226" s="457">
        <v>134.50211999999999</v>
      </c>
      <c r="R226" s="456" t="s">
        <v>81</v>
      </c>
      <c r="Z226" s="536">
        <f t="shared" si="9"/>
        <v>0</v>
      </c>
      <c r="AA226" s="521">
        <v>168.12765000000002</v>
      </c>
      <c r="AI226" s="536">
        <f t="shared" si="10"/>
        <v>0</v>
      </c>
      <c r="AJ226" s="536">
        <f t="shared" si="11"/>
        <v>0.16812765000000002</v>
      </c>
    </row>
    <row r="227" spans="1:36" x14ac:dyDescent="0.25">
      <c r="A227" s="5">
        <v>493445.762708997</v>
      </c>
      <c r="B227" s="5">
        <v>5180867.1087600002</v>
      </c>
      <c r="C227" s="35" t="s">
        <v>4</v>
      </c>
      <c r="D227" s="82">
        <v>2</v>
      </c>
      <c r="E227" s="12">
        <v>8</v>
      </c>
      <c r="F227" s="17" t="s">
        <v>13</v>
      </c>
      <c r="G227" s="33" t="s">
        <v>29</v>
      </c>
      <c r="H227" s="439">
        <v>312</v>
      </c>
      <c r="I227" s="521">
        <v>1392.0347999999999</v>
      </c>
      <c r="J227" s="521"/>
      <c r="K227" s="103">
        <v>3.4590000000000001</v>
      </c>
      <c r="L227" s="154">
        <v>44.78</v>
      </c>
      <c r="N227" s="457">
        <v>0</v>
      </c>
      <c r="O227" s="457">
        <v>0</v>
      </c>
      <c r="P227" s="457">
        <v>0</v>
      </c>
      <c r="Q227" s="457">
        <v>170.36935199999999</v>
      </c>
      <c r="R227" s="456" t="s">
        <v>84</v>
      </c>
      <c r="Z227" s="536">
        <f t="shared" si="9"/>
        <v>0</v>
      </c>
      <c r="AA227" s="521">
        <v>0</v>
      </c>
      <c r="AI227" s="536">
        <f t="shared" si="10"/>
        <v>0</v>
      </c>
      <c r="AJ227" s="536">
        <f t="shared" si="11"/>
        <v>0</v>
      </c>
    </row>
    <row r="228" spans="1:36" x14ac:dyDescent="0.25">
      <c r="A228" s="5">
        <v>493478.459027</v>
      </c>
      <c r="B228" s="5">
        <v>5180856.1175499903</v>
      </c>
      <c r="C228" s="35" t="s">
        <v>4</v>
      </c>
      <c r="D228" s="82">
        <v>3</v>
      </c>
      <c r="E228" s="12">
        <v>9</v>
      </c>
      <c r="F228" s="17" t="s">
        <v>13</v>
      </c>
      <c r="G228" s="33" t="s">
        <v>30</v>
      </c>
      <c r="H228" s="439">
        <v>418</v>
      </c>
      <c r="I228" s="521">
        <v>1864.9696999999999</v>
      </c>
      <c r="J228" s="521"/>
      <c r="K228" s="472">
        <v>3.6758000000000002</v>
      </c>
      <c r="L228" s="24">
        <v>61.878999999999998</v>
      </c>
      <c r="N228" s="457">
        <v>0</v>
      </c>
      <c r="O228" s="457">
        <v>125.535312</v>
      </c>
      <c r="P228" s="457">
        <v>125.535312</v>
      </c>
      <c r="Q228" s="457">
        <v>8.9668080000000003</v>
      </c>
      <c r="R228" s="456" t="s">
        <v>85</v>
      </c>
      <c r="Z228" s="536">
        <f t="shared" si="9"/>
        <v>0</v>
      </c>
      <c r="AA228" s="521">
        <v>125.535312</v>
      </c>
      <c r="AI228" s="536">
        <f t="shared" si="10"/>
        <v>0</v>
      </c>
      <c r="AJ228" s="536">
        <f t="shared" si="11"/>
        <v>0.12553531200000001</v>
      </c>
    </row>
    <row r="229" spans="1:36" x14ac:dyDescent="0.25">
      <c r="A229" s="5">
        <v>493508.382158997</v>
      </c>
      <c r="B229" s="5">
        <v>5180871.1945700003</v>
      </c>
      <c r="C229" s="35" t="s">
        <v>4</v>
      </c>
      <c r="D229" s="82">
        <v>3</v>
      </c>
      <c r="E229" s="12">
        <v>10</v>
      </c>
      <c r="F229" s="17" t="s">
        <v>13</v>
      </c>
      <c r="G229" s="33" t="s">
        <v>30</v>
      </c>
      <c r="H229" s="439">
        <v>166</v>
      </c>
      <c r="I229" s="521">
        <v>740.63389999999993</v>
      </c>
      <c r="J229" s="521"/>
      <c r="K229" s="472">
        <v>4.0305</v>
      </c>
      <c r="L229" s="24">
        <v>59.38</v>
      </c>
      <c r="N229" s="457">
        <v>0</v>
      </c>
      <c r="O229" s="457">
        <v>125.535312</v>
      </c>
      <c r="P229" s="457">
        <v>125.535312</v>
      </c>
      <c r="Q229" s="457">
        <v>8.9668080000000003</v>
      </c>
      <c r="R229" s="456" t="s">
        <v>85</v>
      </c>
      <c r="Z229" s="536">
        <f t="shared" si="9"/>
        <v>0</v>
      </c>
      <c r="AA229" s="521">
        <v>125.535312</v>
      </c>
      <c r="AI229" s="536">
        <f t="shared" si="10"/>
        <v>0</v>
      </c>
      <c r="AJ229" s="536">
        <f t="shared" si="11"/>
        <v>0.12553531200000001</v>
      </c>
    </row>
    <row r="230" spans="1:36" x14ac:dyDescent="0.25">
      <c r="A230" s="5">
        <v>493540.27207200002</v>
      </c>
      <c r="B230" s="5">
        <v>5180854.2695899904</v>
      </c>
      <c r="C230" s="35" t="s">
        <v>4</v>
      </c>
      <c r="D230" s="82">
        <v>4</v>
      </c>
      <c r="E230" s="12">
        <v>11</v>
      </c>
      <c r="F230" s="17" t="s">
        <v>13</v>
      </c>
      <c r="G230" s="33" t="s">
        <v>25</v>
      </c>
      <c r="H230" s="439">
        <v>494</v>
      </c>
      <c r="I230" s="521">
        <v>2204.0551</v>
      </c>
      <c r="J230" s="521"/>
      <c r="K230" s="472">
        <v>3.6027</v>
      </c>
      <c r="L230" s="24">
        <v>59.603999999999999</v>
      </c>
      <c r="N230" s="457">
        <v>0</v>
      </c>
      <c r="O230" s="457">
        <v>123.29361</v>
      </c>
      <c r="P230" s="457">
        <v>123.29361</v>
      </c>
      <c r="Q230" s="457">
        <v>6.7251060000000003</v>
      </c>
      <c r="R230" s="456" t="s">
        <v>83</v>
      </c>
      <c r="Z230" s="536">
        <f t="shared" si="9"/>
        <v>0</v>
      </c>
      <c r="AA230" s="521">
        <v>123.29361</v>
      </c>
      <c r="AI230" s="536">
        <f t="shared" si="10"/>
        <v>0</v>
      </c>
      <c r="AJ230" s="536">
        <f t="shared" si="11"/>
        <v>0.12329361</v>
      </c>
    </row>
    <row r="231" spans="1:36" x14ac:dyDescent="0.25">
      <c r="A231" s="5">
        <v>493572.190846999</v>
      </c>
      <c r="B231" s="5">
        <v>5180864.12519</v>
      </c>
      <c r="C231" s="35" t="s">
        <v>4</v>
      </c>
      <c r="D231" s="82">
        <v>5</v>
      </c>
      <c r="E231" s="12">
        <v>12</v>
      </c>
      <c r="F231" s="17" t="s">
        <v>13</v>
      </c>
      <c r="G231" s="33" t="s">
        <v>26</v>
      </c>
      <c r="H231" s="439">
        <v>373</v>
      </c>
      <c r="I231" s="521">
        <v>1664.1954499999999</v>
      </c>
      <c r="J231" s="521"/>
      <c r="K231" s="103">
        <v>4.0389999999999997</v>
      </c>
      <c r="L231" s="155">
        <v>44</v>
      </c>
      <c r="N231" s="457">
        <v>0</v>
      </c>
      <c r="O231" s="457">
        <v>0</v>
      </c>
      <c r="P231" s="457">
        <v>0</v>
      </c>
      <c r="Q231" s="457">
        <v>246.58722</v>
      </c>
      <c r="R231" s="456" t="s">
        <v>79</v>
      </c>
      <c r="Z231" s="536">
        <f t="shared" si="9"/>
        <v>0</v>
      </c>
      <c r="AA231" s="521">
        <v>0</v>
      </c>
      <c r="AI231" s="536">
        <f t="shared" si="10"/>
        <v>0</v>
      </c>
      <c r="AJ231" s="536">
        <f t="shared" si="11"/>
        <v>0</v>
      </c>
    </row>
    <row r="232" spans="1:36" x14ac:dyDescent="0.25">
      <c r="A232" s="5">
        <v>493604.093411999</v>
      </c>
      <c r="B232" s="5">
        <v>5180858.8683700003</v>
      </c>
      <c r="C232" s="35" t="s">
        <v>4</v>
      </c>
      <c r="D232" s="82">
        <v>6</v>
      </c>
      <c r="E232" s="12">
        <v>13</v>
      </c>
      <c r="F232" s="17" t="s">
        <v>13</v>
      </c>
      <c r="G232" s="33" t="s">
        <v>24</v>
      </c>
      <c r="H232" s="439">
        <v>781</v>
      </c>
      <c r="I232" s="521">
        <v>3429.6738681102356</v>
      </c>
      <c r="J232" s="521"/>
      <c r="K232" s="103">
        <v>1.647</v>
      </c>
      <c r="L232" s="155">
        <v>45.34</v>
      </c>
      <c r="N232" s="457">
        <v>0</v>
      </c>
      <c r="O232" s="457">
        <v>123.29361</v>
      </c>
      <c r="P232" s="457">
        <v>123.29361</v>
      </c>
      <c r="Q232" s="457">
        <v>112.08510000000001</v>
      </c>
      <c r="R232" s="456" t="s">
        <v>66</v>
      </c>
      <c r="Z232" s="536">
        <f t="shared" si="9"/>
        <v>0</v>
      </c>
      <c r="AA232" s="521">
        <v>123.29361</v>
      </c>
      <c r="AI232" s="536">
        <f t="shared" si="10"/>
        <v>0</v>
      </c>
      <c r="AJ232" s="536">
        <f t="shared" si="11"/>
        <v>0.12329361</v>
      </c>
    </row>
    <row r="233" spans="1:36" x14ac:dyDescent="0.25">
      <c r="A233" s="5">
        <v>493642.625925</v>
      </c>
      <c r="B233" s="5">
        <v>5180861.3212599903</v>
      </c>
      <c r="C233" s="35" t="s">
        <v>5</v>
      </c>
      <c r="D233" s="82">
        <v>1</v>
      </c>
      <c r="E233" s="12">
        <v>14</v>
      </c>
      <c r="F233" s="17" t="s">
        <v>13</v>
      </c>
      <c r="G233" s="33" t="s">
        <v>23</v>
      </c>
      <c r="H233" s="439">
        <v>750</v>
      </c>
      <c r="I233" s="521">
        <v>3293.5408464566926</v>
      </c>
      <c r="J233" s="521"/>
      <c r="K233" s="103">
        <v>2.4510000000000001</v>
      </c>
      <c r="L233" s="155">
        <v>45.25</v>
      </c>
      <c r="N233" s="457">
        <v>89.668080000000003</v>
      </c>
      <c r="O233" s="457">
        <v>123.29361</v>
      </c>
      <c r="P233" s="457">
        <v>212.96169</v>
      </c>
      <c r="Q233" s="457">
        <v>134.50211999999999</v>
      </c>
      <c r="R233" s="456" t="s">
        <v>69</v>
      </c>
      <c r="Z233" s="536">
        <f t="shared" si="9"/>
        <v>0</v>
      </c>
      <c r="AA233" s="521">
        <v>212.96169</v>
      </c>
      <c r="AI233" s="536">
        <f t="shared" si="10"/>
        <v>0</v>
      </c>
      <c r="AJ233" s="536">
        <f t="shared" si="11"/>
        <v>0.21296169000000001</v>
      </c>
    </row>
    <row r="234" spans="1:36" x14ac:dyDescent="0.25">
      <c r="A234" s="5">
        <v>493667.907851998</v>
      </c>
      <c r="B234" s="5">
        <v>5180857.0227399804</v>
      </c>
      <c r="C234" s="35" t="s">
        <v>5</v>
      </c>
      <c r="D234" s="82">
        <v>1</v>
      </c>
      <c r="E234" s="12">
        <v>15</v>
      </c>
      <c r="F234" s="17" t="s">
        <v>13</v>
      </c>
      <c r="G234" s="33" t="s">
        <v>23</v>
      </c>
      <c r="H234" s="439"/>
      <c r="I234" s="534"/>
      <c r="J234" s="534"/>
      <c r="K234" s="534"/>
      <c r="L234" s="138" t="s">
        <v>41</v>
      </c>
      <c r="N234" s="457">
        <v>0</v>
      </c>
      <c r="O234" s="457">
        <v>212.96169</v>
      </c>
      <c r="P234" s="457">
        <v>212.96169</v>
      </c>
      <c r="Q234" s="457">
        <v>134.50211999999999</v>
      </c>
      <c r="R234" s="456" t="s">
        <v>69</v>
      </c>
      <c r="Z234" s="536">
        <f t="shared" si="9"/>
        <v>0</v>
      </c>
      <c r="AA234" s="521">
        <v>212.96169</v>
      </c>
      <c r="AI234" s="536">
        <f t="shared" si="10"/>
        <v>0</v>
      </c>
      <c r="AJ234" s="536">
        <f t="shared" si="11"/>
        <v>0.21296169000000001</v>
      </c>
    </row>
    <row r="235" spans="1:36" x14ac:dyDescent="0.25">
      <c r="A235" s="5">
        <v>493699.82406800002</v>
      </c>
      <c r="B235" s="5">
        <v>5180864.6565899802</v>
      </c>
      <c r="C235" s="35" t="s">
        <v>5</v>
      </c>
      <c r="D235" s="82">
        <v>2</v>
      </c>
      <c r="E235" s="12">
        <v>16</v>
      </c>
      <c r="F235" s="17" t="s">
        <v>13</v>
      </c>
      <c r="G235" s="33" t="s">
        <v>23</v>
      </c>
      <c r="H235" s="439">
        <v>897</v>
      </c>
      <c r="I235" s="521">
        <v>3939.0748523622046</v>
      </c>
      <c r="J235" s="521"/>
      <c r="K235" s="103">
        <v>2.5409999999999999</v>
      </c>
      <c r="L235" s="156">
        <v>44.77</v>
      </c>
      <c r="N235" s="457">
        <v>89.668080000000003</v>
      </c>
      <c r="O235" s="457">
        <v>123.29361</v>
      </c>
      <c r="P235" s="457">
        <v>212.96169</v>
      </c>
      <c r="Q235" s="457">
        <v>134.50211999999999</v>
      </c>
      <c r="R235" s="456" t="s">
        <v>69</v>
      </c>
      <c r="Z235" s="536">
        <f t="shared" si="9"/>
        <v>0</v>
      </c>
      <c r="AA235" s="521">
        <v>212.96169</v>
      </c>
      <c r="AI235" s="536">
        <f t="shared" si="10"/>
        <v>0</v>
      </c>
      <c r="AJ235" s="536">
        <f t="shared" si="11"/>
        <v>0.21296169000000001</v>
      </c>
    </row>
    <row r="236" spans="1:36" x14ac:dyDescent="0.25">
      <c r="A236" s="5">
        <v>493731.736488997</v>
      </c>
      <c r="B236" s="5">
        <v>5180868.7346999804</v>
      </c>
      <c r="C236" s="35" t="s">
        <v>5</v>
      </c>
      <c r="D236" s="82">
        <v>3</v>
      </c>
      <c r="E236" s="12">
        <v>17</v>
      </c>
      <c r="F236" s="17" t="s">
        <v>13</v>
      </c>
      <c r="G236" s="33" t="s">
        <v>23</v>
      </c>
      <c r="H236" s="439">
        <v>942</v>
      </c>
      <c r="I236" s="521">
        <v>4136.6873031496061</v>
      </c>
      <c r="J236" s="521"/>
      <c r="K236" s="103">
        <v>2.5579999999999998</v>
      </c>
      <c r="L236" s="156">
        <v>44.94</v>
      </c>
      <c r="N236" s="457">
        <v>89.668080000000003</v>
      </c>
      <c r="O236" s="457">
        <v>123.29361</v>
      </c>
      <c r="P236" s="457">
        <v>212.96169</v>
      </c>
      <c r="Q236" s="457">
        <v>134.50211999999999</v>
      </c>
      <c r="R236" s="456" t="s">
        <v>69</v>
      </c>
      <c r="Z236" s="536">
        <f t="shared" si="9"/>
        <v>0</v>
      </c>
      <c r="AA236" s="521">
        <v>212.96169</v>
      </c>
      <c r="AI236" s="536">
        <f t="shared" si="10"/>
        <v>0</v>
      </c>
      <c r="AJ236" s="536">
        <f t="shared" si="11"/>
        <v>0.21296169000000001</v>
      </c>
    </row>
    <row r="237" spans="1:36" x14ac:dyDescent="0.25">
      <c r="A237" s="5">
        <v>493763.62173200003</v>
      </c>
      <c r="B237" s="5">
        <v>5180846.6992800003</v>
      </c>
      <c r="C237" s="35" t="s">
        <v>5</v>
      </c>
      <c r="D237" s="82">
        <v>4</v>
      </c>
      <c r="E237" s="12">
        <v>18</v>
      </c>
      <c r="F237" s="17" t="s">
        <v>13</v>
      </c>
      <c r="G237" s="33" t="s">
        <v>23</v>
      </c>
      <c r="H237" s="439">
        <v>1085</v>
      </c>
      <c r="I237" s="521">
        <v>4764.6557578740158</v>
      </c>
      <c r="J237" s="521"/>
      <c r="K237" s="103">
        <v>2.2839999999999998</v>
      </c>
      <c r="L237" s="156">
        <v>44.48</v>
      </c>
      <c r="N237" s="457">
        <v>89.668080000000003</v>
      </c>
      <c r="O237" s="457">
        <v>123.29361</v>
      </c>
      <c r="P237" s="457">
        <v>212.96169</v>
      </c>
      <c r="Q237" s="457">
        <v>134.50211999999999</v>
      </c>
      <c r="R237" s="456" t="s">
        <v>69</v>
      </c>
      <c r="Z237" s="536">
        <f t="shared" si="9"/>
        <v>0</v>
      </c>
      <c r="AA237" s="521">
        <v>212.96169</v>
      </c>
      <c r="AI237" s="536">
        <f t="shared" si="10"/>
        <v>0</v>
      </c>
      <c r="AJ237" s="536">
        <f t="shared" si="11"/>
        <v>0.21296169000000001</v>
      </c>
    </row>
    <row r="238" spans="1:36" x14ac:dyDescent="0.25">
      <c r="A238" s="5">
        <v>493798.241069999</v>
      </c>
      <c r="B238" s="5">
        <v>5180860.3842399903</v>
      </c>
      <c r="C238" s="35" t="s">
        <v>5</v>
      </c>
      <c r="D238" s="82">
        <v>5</v>
      </c>
      <c r="E238" s="12">
        <v>19</v>
      </c>
      <c r="F238" s="17" t="s">
        <v>13</v>
      </c>
      <c r="G238" s="33" t="s">
        <v>23</v>
      </c>
      <c r="H238" s="439">
        <v>872</v>
      </c>
      <c r="I238" s="521">
        <v>3829.2901574803145</v>
      </c>
      <c r="J238" s="521"/>
      <c r="K238" s="103">
        <v>2.6459999999999999</v>
      </c>
      <c r="L238" s="156">
        <v>44.38</v>
      </c>
      <c r="N238" s="457">
        <v>89.668080000000003</v>
      </c>
      <c r="O238" s="457">
        <v>123.29361</v>
      </c>
      <c r="P238" s="457">
        <v>212.96169</v>
      </c>
      <c r="Q238" s="457">
        <v>134.50211999999999</v>
      </c>
      <c r="R238" s="456" t="s">
        <v>69</v>
      </c>
      <c r="Z238" s="536">
        <f t="shared" si="9"/>
        <v>0</v>
      </c>
      <c r="AA238" s="521">
        <v>212.96169</v>
      </c>
      <c r="AI238" s="536">
        <f t="shared" si="10"/>
        <v>0</v>
      </c>
      <c r="AJ238" s="536">
        <f t="shared" si="11"/>
        <v>0.21296169000000001</v>
      </c>
    </row>
    <row r="239" spans="1:36" x14ac:dyDescent="0.25">
      <c r="A239" s="5">
        <v>493827.45429000002</v>
      </c>
      <c r="B239" s="5">
        <v>5180862.3015200002</v>
      </c>
      <c r="C239" s="35" t="s">
        <v>5</v>
      </c>
      <c r="D239" s="82">
        <v>5</v>
      </c>
      <c r="E239" s="12">
        <v>20</v>
      </c>
      <c r="F239" s="17" t="s">
        <v>13</v>
      </c>
      <c r="G239" s="33" t="s">
        <v>23</v>
      </c>
      <c r="H239" s="439">
        <v>1061</v>
      </c>
      <c r="I239" s="521">
        <v>4659.2624507874007</v>
      </c>
      <c r="J239" s="521"/>
      <c r="K239" s="103">
        <v>2.4950000000000001</v>
      </c>
      <c r="L239" s="156">
        <v>44.19</v>
      </c>
      <c r="N239" s="457">
        <v>0</v>
      </c>
      <c r="O239" s="457">
        <v>212.96169</v>
      </c>
      <c r="P239" s="457">
        <v>212.96169</v>
      </c>
      <c r="Q239" s="457">
        <v>134.50211999999999</v>
      </c>
      <c r="R239" s="456" t="s">
        <v>69</v>
      </c>
      <c r="Z239" s="536">
        <f t="shared" si="9"/>
        <v>0</v>
      </c>
      <c r="AA239" s="521">
        <v>212.96169</v>
      </c>
      <c r="AI239" s="536">
        <f t="shared" si="10"/>
        <v>0</v>
      </c>
      <c r="AJ239" s="536">
        <f t="shared" si="11"/>
        <v>0.21296169000000001</v>
      </c>
    </row>
    <row r="240" spans="1:36" x14ac:dyDescent="0.25">
      <c r="A240" s="5">
        <v>493858.435615997</v>
      </c>
      <c r="B240" s="5">
        <v>5180848.0880899904</v>
      </c>
      <c r="C240" s="35" t="s">
        <v>5</v>
      </c>
      <c r="D240" s="82">
        <v>6</v>
      </c>
      <c r="E240" s="12">
        <v>21</v>
      </c>
      <c r="F240" s="17" t="s">
        <v>13</v>
      </c>
      <c r="G240" s="33" t="s">
        <v>23</v>
      </c>
      <c r="H240" s="439">
        <v>1063</v>
      </c>
      <c r="I240" s="521">
        <v>4668.0452263779525</v>
      </c>
      <c r="J240" s="521"/>
      <c r="K240" s="103">
        <v>2.3690000000000002</v>
      </c>
      <c r="L240" s="156">
        <v>44.29</v>
      </c>
      <c r="N240" s="457">
        <v>89.668080000000003</v>
      </c>
      <c r="O240" s="457">
        <v>123.29361</v>
      </c>
      <c r="P240" s="457">
        <v>212.96169</v>
      </c>
      <c r="Q240" s="457">
        <v>134.50211999999999</v>
      </c>
      <c r="R240" s="456" t="s">
        <v>69</v>
      </c>
      <c r="Z240" s="536">
        <f t="shared" si="9"/>
        <v>0</v>
      </c>
      <c r="AA240" s="521">
        <v>212.96169</v>
      </c>
      <c r="AI240" s="536">
        <f t="shared" si="10"/>
        <v>0</v>
      </c>
      <c r="AJ240" s="536">
        <f t="shared" si="11"/>
        <v>0.21296169000000001</v>
      </c>
    </row>
    <row r="241" spans="1:36" x14ac:dyDescent="0.25">
      <c r="A241" s="5">
        <v>493884.760519</v>
      </c>
      <c r="B241" s="5">
        <v>5180880.6179999802</v>
      </c>
      <c r="C241" s="35" t="s">
        <v>5</v>
      </c>
      <c r="D241" s="82">
        <v>6</v>
      </c>
      <c r="E241" s="12">
        <v>22</v>
      </c>
      <c r="F241" s="17" t="s">
        <v>13</v>
      </c>
      <c r="G241" s="33" t="s">
        <v>23</v>
      </c>
      <c r="H241" s="439">
        <v>719</v>
      </c>
      <c r="I241" s="521">
        <v>3157.4078248031492</v>
      </c>
      <c r="J241" s="521"/>
      <c r="K241" s="103">
        <v>2.6589999999999998</v>
      </c>
      <c r="L241" s="156">
        <v>45.09</v>
      </c>
      <c r="N241" s="457">
        <v>89.668080000000003</v>
      </c>
      <c r="O241" s="457">
        <v>123.29361</v>
      </c>
      <c r="P241" s="457">
        <v>212.96169</v>
      </c>
      <c r="Q241" s="457">
        <v>134.50211999999999</v>
      </c>
      <c r="R241" s="456" t="s">
        <v>69</v>
      </c>
      <c r="Z241" s="536">
        <f t="shared" si="9"/>
        <v>0</v>
      </c>
      <c r="AA241" s="521">
        <v>212.96169</v>
      </c>
      <c r="AI241" s="536">
        <f t="shared" si="10"/>
        <v>0</v>
      </c>
      <c r="AJ241" s="536">
        <f t="shared" si="11"/>
        <v>0.21296169000000001</v>
      </c>
    </row>
    <row r="242" spans="1:36" x14ac:dyDescent="0.25">
      <c r="A242" s="5">
        <v>493923.18883200001</v>
      </c>
      <c r="B242" s="5">
        <v>5180872.2048300002</v>
      </c>
      <c r="C242" s="35" t="s">
        <v>6</v>
      </c>
      <c r="D242" s="82">
        <v>1</v>
      </c>
      <c r="E242" s="12">
        <v>23</v>
      </c>
      <c r="F242" s="17" t="s">
        <v>13</v>
      </c>
      <c r="G242" s="33" t="s">
        <v>27</v>
      </c>
      <c r="H242" s="439">
        <v>1181</v>
      </c>
      <c r="I242" s="521">
        <v>5186.2289862204716</v>
      </c>
      <c r="J242" s="521"/>
      <c r="K242" s="103">
        <v>1.881</v>
      </c>
      <c r="L242" s="156">
        <v>45.55</v>
      </c>
      <c r="N242" s="457">
        <v>168.12765000000002</v>
      </c>
      <c r="O242" s="457">
        <v>44.834040000000002</v>
      </c>
      <c r="P242" s="457">
        <v>212.96169</v>
      </c>
      <c r="Q242" s="457">
        <v>91.909782000000007</v>
      </c>
      <c r="R242" s="456" t="s">
        <v>74</v>
      </c>
      <c r="Z242" s="536">
        <f t="shared" si="9"/>
        <v>0</v>
      </c>
      <c r="AA242" s="521">
        <v>212.96169</v>
      </c>
      <c r="AI242" s="536">
        <f t="shared" si="10"/>
        <v>0</v>
      </c>
      <c r="AJ242" s="536">
        <f t="shared" si="11"/>
        <v>0.21296169000000001</v>
      </c>
    </row>
    <row r="243" spans="1:36" x14ac:dyDescent="0.25">
      <c r="A243" s="5">
        <v>493955.09288900002</v>
      </c>
      <c r="B243" s="5">
        <v>5180868.1722100005</v>
      </c>
      <c r="C243" s="35" t="s">
        <v>6</v>
      </c>
      <c r="D243" s="82">
        <v>2</v>
      </c>
      <c r="E243" s="12">
        <v>24</v>
      </c>
      <c r="F243" s="17" t="s">
        <v>13</v>
      </c>
      <c r="G243" s="33" t="s">
        <v>27</v>
      </c>
      <c r="H243" s="439">
        <v>1346</v>
      </c>
      <c r="I243" s="521">
        <v>5910.8079724409445</v>
      </c>
      <c r="J243" s="521"/>
      <c r="K243" s="118">
        <v>1.925</v>
      </c>
      <c r="L243" s="157">
        <v>45.58</v>
      </c>
      <c r="N243" s="457">
        <v>168.12765000000002</v>
      </c>
      <c r="O243" s="457">
        <v>44.834040000000002</v>
      </c>
      <c r="P243" s="457">
        <v>212.96169</v>
      </c>
      <c r="Q243" s="457">
        <v>91.909782000000007</v>
      </c>
      <c r="R243" s="456" t="s">
        <v>74</v>
      </c>
      <c r="Z243" s="536">
        <f t="shared" si="9"/>
        <v>0</v>
      </c>
      <c r="AA243" s="521">
        <v>212.96169</v>
      </c>
      <c r="AI243" s="536">
        <f t="shared" si="10"/>
        <v>0</v>
      </c>
      <c r="AJ243" s="536">
        <f t="shared" si="11"/>
        <v>0.21296169000000001</v>
      </c>
    </row>
    <row r="244" spans="1:36" x14ac:dyDescent="0.25">
      <c r="A244" s="5">
        <v>493986.992199998</v>
      </c>
      <c r="B244" s="5">
        <v>5180859.3615100002</v>
      </c>
      <c r="C244" s="35" t="s">
        <v>6</v>
      </c>
      <c r="D244" s="82">
        <v>3</v>
      </c>
      <c r="E244" s="12">
        <v>25</v>
      </c>
      <c r="F244" s="17" t="s">
        <v>13</v>
      </c>
      <c r="G244" s="33" t="s">
        <v>27</v>
      </c>
      <c r="H244" s="439">
        <v>1232</v>
      </c>
      <c r="I244" s="521">
        <v>5410.1897637795273</v>
      </c>
      <c r="J244" s="521"/>
      <c r="K244" s="103">
        <v>1.7290000000000001</v>
      </c>
      <c r="L244" s="156">
        <v>42.35</v>
      </c>
      <c r="N244" s="457">
        <v>168.12765000000002</v>
      </c>
      <c r="O244" s="457">
        <v>44.834040000000002</v>
      </c>
      <c r="P244" s="457">
        <v>212.96169</v>
      </c>
      <c r="Q244" s="457">
        <v>91.909782000000007</v>
      </c>
      <c r="R244" s="456" t="s">
        <v>74</v>
      </c>
      <c r="Z244" s="536">
        <f t="shared" si="9"/>
        <v>0</v>
      </c>
      <c r="AA244" s="521">
        <v>212.96169</v>
      </c>
      <c r="AI244" s="536">
        <f t="shared" si="10"/>
        <v>0</v>
      </c>
      <c r="AJ244" s="536">
        <f t="shared" si="11"/>
        <v>0.21296169000000001</v>
      </c>
    </row>
    <row r="245" spans="1:36" x14ac:dyDescent="0.25">
      <c r="A245" s="5">
        <v>494016.170361</v>
      </c>
      <c r="B245" s="5">
        <v>5180863.3944100002</v>
      </c>
      <c r="C245" s="35" t="s">
        <v>6</v>
      </c>
      <c r="D245" s="82">
        <v>3</v>
      </c>
      <c r="E245" s="12">
        <v>26</v>
      </c>
      <c r="F245" s="17" t="s">
        <v>13</v>
      </c>
      <c r="G245" s="33" t="s">
        <v>27</v>
      </c>
      <c r="H245" s="439">
        <v>1365</v>
      </c>
      <c r="I245" s="521">
        <v>5994.2443405511804</v>
      </c>
      <c r="J245" s="521"/>
      <c r="K245" s="103">
        <v>1.81</v>
      </c>
      <c r="L245" s="156">
        <v>44.68</v>
      </c>
      <c r="N245" s="457">
        <v>168.12765000000002</v>
      </c>
      <c r="O245" s="457">
        <v>44.834040000000002</v>
      </c>
      <c r="P245" s="457">
        <v>212.96169</v>
      </c>
      <c r="Q245" s="457">
        <v>91.909782000000007</v>
      </c>
      <c r="R245" s="456" t="s">
        <v>74</v>
      </c>
      <c r="Z245" s="536">
        <f t="shared" si="9"/>
        <v>0</v>
      </c>
      <c r="AA245" s="521">
        <v>212.96169</v>
      </c>
      <c r="AI245" s="536">
        <f t="shared" si="10"/>
        <v>0</v>
      </c>
      <c r="AJ245" s="536">
        <f t="shared" si="11"/>
        <v>0.21296169000000001</v>
      </c>
    </row>
    <row r="246" spans="1:36" x14ac:dyDescent="0.25">
      <c r="A246" s="5">
        <v>494050.810379998</v>
      </c>
      <c r="B246" s="5">
        <v>5180861.1869900003</v>
      </c>
      <c r="C246" s="35" t="s">
        <v>6</v>
      </c>
      <c r="D246" s="82">
        <v>4</v>
      </c>
      <c r="E246" s="12">
        <v>27</v>
      </c>
      <c r="F246" s="17" t="s">
        <v>13</v>
      </c>
      <c r="G246" s="33" t="s">
        <v>27</v>
      </c>
      <c r="H246" s="439">
        <v>1126</v>
      </c>
      <c r="I246" s="521">
        <v>4944.702657480314</v>
      </c>
      <c r="J246" s="521"/>
      <c r="K246" s="103">
        <v>1.863</v>
      </c>
      <c r="L246" s="156">
        <v>44.4</v>
      </c>
      <c r="N246" s="457">
        <v>168.12765000000002</v>
      </c>
      <c r="O246" s="457">
        <v>44.834040000000002</v>
      </c>
      <c r="P246" s="457">
        <v>212.96169</v>
      </c>
      <c r="Q246" s="457">
        <v>91.909782000000007</v>
      </c>
      <c r="R246" s="456" t="s">
        <v>74</v>
      </c>
      <c r="Z246" s="536">
        <f t="shared" si="9"/>
        <v>0</v>
      </c>
      <c r="AA246" s="521">
        <v>212.96169</v>
      </c>
      <c r="AI246" s="536">
        <f t="shared" si="10"/>
        <v>0</v>
      </c>
      <c r="AJ246" s="536">
        <f t="shared" si="11"/>
        <v>0.21296169000000001</v>
      </c>
    </row>
    <row r="247" spans="1:36" x14ac:dyDescent="0.25">
      <c r="A247" s="5">
        <v>494082.71162100002</v>
      </c>
      <c r="B247" s="5">
        <v>5180854.1547499904</v>
      </c>
      <c r="C247" s="35" t="s">
        <v>6</v>
      </c>
      <c r="D247" s="82">
        <v>5</v>
      </c>
      <c r="E247" s="12">
        <v>28</v>
      </c>
      <c r="F247" s="17" t="s">
        <v>13</v>
      </c>
      <c r="G247" s="33" t="s">
        <v>27</v>
      </c>
      <c r="H247" s="439">
        <v>1256</v>
      </c>
      <c r="I247" s="521">
        <v>5515.5830708661415</v>
      </c>
      <c r="J247" s="521"/>
      <c r="K247" s="103">
        <v>1.6830000000000001</v>
      </c>
      <c r="L247" s="156">
        <v>44.39</v>
      </c>
      <c r="N247" s="457">
        <v>168.12765000000002</v>
      </c>
      <c r="O247" s="457">
        <v>44.834040000000002</v>
      </c>
      <c r="P247" s="457">
        <v>212.96169</v>
      </c>
      <c r="Q247" s="457">
        <v>91.909782000000007</v>
      </c>
      <c r="R247" s="456" t="s">
        <v>74</v>
      </c>
      <c r="Z247" s="536">
        <f t="shared" si="9"/>
        <v>0</v>
      </c>
      <c r="AA247" s="521">
        <v>212.96169</v>
      </c>
      <c r="AI247" s="536">
        <f t="shared" si="10"/>
        <v>0</v>
      </c>
      <c r="AJ247" s="536">
        <f t="shared" si="11"/>
        <v>0.21296169000000001</v>
      </c>
    </row>
    <row r="248" spans="1:36" x14ac:dyDescent="0.25">
      <c r="A248" s="5">
        <v>494114.637672999</v>
      </c>
      <c r="B248" s="5">
        <v>5180872.3474000003</v>
      </c>
      <c r="C248" s="35" t="s">
        <v>6</v>
      </c>
      <c r="D248" s="82">
        <v>5</v>
      </c>
      <c r="E248" s="12">
        <v>29</v>
      </c>
      <c r="F248" s="17" t="s">
        <v>13</v>
      </c>
      <c r="G248" s="33" t="s">
        <v>27</v>
      </c>
      <c r="H248" s="439">
        <v>1340</v>
      </c>
      <c r="I248" s="521">
        <v>5884.4596456692907</v>
      </c>
      <c r="J248" s="521"/>
      <c r="K248" s="103">
        <v>2.1230000000000002</v>
      </c>
      <c r="L248" s="156">
        <v>44.27</v>
      </c>
      <c r="N248" s="457">
        <v>168.12765000000002</v>
      </c>
      <c r="O248" s="457">
        <v>44.834040000000002</v>
      </c>
      <c r="P248" s="457">
        <v>212.96169</v>
      </c>
      <c r="Q248" s="457">
        <v>91.909782000000007</v>
      </c>
      <c r="R248" s="456" t="s">
        <v>74</v>
      </c>
      <c r="Z248" s="536">
        <f t="shared" si="9"/>
        <v>0</v>
      </c>
      <c r="AA248" s="521">
        <v>212.96169</v>
      </c>
      <c r="AI248" s="536">
        <f t="shared" si="10"/>
        <v>0</v>
      </c>
      <c r="AJ248" s="536">
        <f t="shared" si="11"/>
        <v>0.21296169000000001</v>
      </c>
    </row>
    <row r="249" spans="1:36" x14ac:dyDescent="0.25">
      <c r="A249" s="5">
        <v>494145.15560300002</v>
      </c>
      <c r="B249" s="5">
        <v>5180849.02348</v>
      </c>
      <c r="C249" s="35" t="s">
        <v>6</v>
      </c>
      <c r="D249" s="82">
        <v>6</v>
      </c>
      <c r="E249" s="12">
        <v>30</v>
      </c>
      <c r="F249" s="17" t="s">
        <v>13</v>
      </c>
      <c r="G249" s="33" t="s">
        <v>27</v>
      </c>
      <c r="H249" s="439">
        <v>1479</v>
      </c>
      <c r="I249" s="521">
        <v>6494.8625492125984</v>
      </c>
      <c r="J249" s="521"/>
      <c r="K249" s="103">
        <v>1.978</v>
      </c>
      <c r="L249" s="156">
        <v>43.91</v>
      </c>
      <c r="N249" s="457">
        <v>168.12765000000002</v>
      </c>
      <c r="O249" s="457">
        <v>44.834040000000002</v>
      </c>
      <c r="P249" s="457">
        <v>212.96169</v>
      </c>
      <c r="Q249" s="457">
        <v>91.909782000000007</v>
      </c>
      <c r="R249" s="456" t="s">
        <v>74</v>
      </c>
      <c r="Z249" s="536">
        <f t="shared" si="9"/>
        <v>0</v>
      </c>
      <c r="AA249" s="521">
        <v>212.96169</v>
      </c>
      <c r="AI249" s="536">
        <f t="shared" si="10"/>
        <v>0</v>
      </c>
      <c r="AJ249" s="536">
        <f t="shared" si="11"/>
        <v>0.21296169000000001</v>
      </c>
    </row>
    <row r="250" spans="1:36" x14ac:dyDescent="0.25">
      <c r="A250" s="5">
        <v>493445.578717998</v>
      </c>
      <c r="B250" s="5">
        <v>5180889.9313700004</v>
      </c>
      <c r="C250" s="35" t="s">
        <v>4</v>
      </c>
      <c r="D250" s="82">
        <v>1</v>
      </c>
      <c r="E250" s="12">
        <v>9</v>
      </c>
      <c r="F250" s="17" t="s">
        <v>14</v>
      </c>
      <c r="G250" s="33" t="s">
        <v>28</v>
      </c>
      <c r="H250" s="439">
        <v>1199</v>
      </c>
      <c r="I250" s="521">
        <v>5265.2739665354329</v>
      </c>
      <c r="J250" s="521"/>
      <c r="K250" s="103">
        <v>1.8460000000000001</v>
      </c>
      <c r="L250" s="156">
        <v>44.87</v>
      </c>
      <c r="N250" s="457">
        <v>123.29361</v>
      </c>
      <c r="O250" s="457">
        <v>44.834040000000002</v>
      </c>
      <c r="P250" s="457">
        <v>168.12765000000002</v>
      </c>
      <c r="Q250" s="457">
        <v>134.50211999999999</v>
      </c>
      <c r="R250" s="456" t="s">
        <v>81</v>
      </c>
      <c r="Z250" s="536">
        <f t="shared" si="9"/>
        <v>0</v>
      </c>
      <c r="AA250" s="521">
        <v>168.12765000000002</v>
      </c>
      <c r="AI250" s="536">
        <f t="shared" si="10"/>
        <v>0</v>
      </c>
      <c r="AJ250" s="536">
        <f t="shared" si="11"/>
        <v>0.16812765000000002</v>
      </c>
    </row>
    <row r="251" spans="1:36" x14ac:dyDescent="0.25">
      <c r="A251" s="5">
        <v>493477.500961999</v>
      </c>
      <c r="B251" s="5">
        <v>5180903.0090199905</v>
      </c>
      <c r="C251" s="35" t="s">
        <v>4</v>
      </c>
      <c r="D251" s="82">
        <v>2</v>
      </c>
      <c r="E251" s="12">
        <v>10</v>
      </c>
      <c r="F251" s="17" t="s">
        <v>14</v>
      </c>
      <c r="G251" s="33" t="s">
        <v>29</v>
      </c>
      <c r="H251" s="439">
        <v>338</v>
      </c>
      <c r="I251" s="521">
        <v>1508.0376999999999</v>
      </c>
      <c r="J251" s="521"/>
      <c r="K251" s="103">
        <v>3.5270000000000001</v>
      </c>
      <c r="L251" s="156">
        <v>45.01</v>
      </c>
      <c r="N251" s="457">
        <v>0</v>
      </c>
      <c r="O251" s="457">
        <v>0</v>
      </c>
      <c r="P251" s="457">
        <v>0</v>
      </c>
      <c r="Q251" s="457">
        <v>170.36935199999999</v>
      </c>
      <c r="R251" s="456" t="s">
        <v>84</v>
      </c>
      <c r="Z251" s="536">
        <f t="shared" si="9"/>
        <v>0</v>
      </c>
      <c r="AA251" s="521">
        <v>0</v>
      </c>
      <c r="AI251" s="536">
        <f t="shared" si="10"/>
        <v>0</v>
      </c>
      <c r="AJ251" s="536">
        <f t="shared" si="11"/>
        <v>0</v>
      </c>
    </row>
    <row r="252" spans="1:36" x14ac:dyDescent="0.25">
      <c r="A252" s="5">
        <v>493509.39061900001</v>
      </c>
      <c r="B252" s="5">
        <v>5180886.0838599904</v>
      </c>
      <c r="C252" s="35" t="s">
        <v>4</v>
      </c>
      <c r="D252" s="82">
        <v>3</v>
      </c>
      <c r="E252" s="12">
        <v>11</v>
      </c>
      <c r="F252" s="17" t="s">
        <v>14</v>
      </c>
      <c r="G252" s="33" t="s">
        <v>30</v>
      </c>
      <c r="H252" s="439">
        <v>64</v>
      </c>
      <c r="I252" s="521">
        <v>285.54559999999998</v>
      </c>
      <c r="J252" s="521"/>
      <c r="K252" s="472">
        <v>3.7805</v>
      </c>
      <c r="L252" s="36">
        <v>50.607999999999997</v>
      </c>
      <c r="N252" s="457">
        <v>0</v>
      </c>
      <c r="O252" s="457">
        <v>125.535312</v>
      </c>
      <c r="P252" s="457">
        <v>125.535312</v>
      </c>
      <c r="Q252" s="457">
        <v>8.9668080000000003</v>
      </c>
      <c r="R252" s="456" t="s">
        <v>85</v>
      </c>
      <c r="Z252" s="536">
        <f t="shared" si="9"/>
        <v>0</v>
      </c>
      <c r="AA252" s="521">
        <v>125.535312</v>
      </c>
      <c r="AI252" s="536">
        <f t="shared" si="10"/>
        <v>0</v>
      </c>
      <c r="AJ252" s="536">
        <f t="shared" si="11"/>
        <v>0.12553531200000001</v>
      </c>
    </row>
    <row r="253" spans="1:36" x14ac:dyDescent="0.25">
      <c r="A253" s="5">
        <v>493543.70833300002</v>
      </c>
      <c r="B253" s="5">
        <v>5180893.1404100005</v>
      </c>
      <c r="C253" s="35" t="s">
        <v>4</v>
      </c>
      <c r="D253" s="82">
        <v>4</v>
      </c>
      <c r="E253" s="12">
        <v>12</v>
      </c>
      <c r="F253" s="17" t="s">
        <v>14</v>
      </c>
      <c r="G253" s="33" t="s">
        <v>25</v>
      </c>
      <c r="H253" s="439">
        <v>374</v>
      </c>
      <c r="I253" s="521">
        <v>1668.6570999999999</v>
      </c>
      <c r="J253" s="521"/>
      <c r="K253" s="472">
        <v>3.8822000000000001</v>
      </c>
      <c r="L253" s="36">
        <v>59.860999999999997</v>
      </c>
      <c r="N253" s="457">
        <v>0</v>
      </c>
      <c r="O253" s="457">
        <v>123.29361</v>
      </c>
      <c r="P253" s="457">
        <v>123.29361</v>
      </c>
      <c r="Q253" s="457">
        <v>6.7251060000000003</v>
      </c>
      <c r="R253" s="456" t="s">
        <v>83</v>
      </c>
      <c r="Z253" s="536">
        <f t="shared" si="9"/>
        <v>0</v>
      </c>
      <c r="AA253" s="521">
        <v>123.29361</v>
      </c>
      <c r="AI253" s="536">
        <f t="shared" si="10"/>
        <v>0</v>
      </c>
      <c r="AJ253" s="536">
        <f t="shared" si="11"/>
        <v>0.12329361</v>
      </c>
    </row>
    <row r="254" spans="1:36" x14ac:dyDescent="0.25">
      <c r="A254" s="5">
        <v>493573.21164499701</v>
      </c>
      <c r="B254" s="5">
        <v>5180890.6823100001</v>
      </c>
      <c r="C254" s="35" t="s">
        <v>4</v>
      </c>
      <c r="D254" s="82">
        <v>4</v>
      </c>
      <c r="E254" s="12">
        <v>13</v>
      </c>
      <c r="F254" s="17" t="s">
        <v>14</v>
      </c>
      <c r="G254" s="33" t="s">
        <v>25</v>
      </c>
      <c r="H254" s="439">
        <v>200</v>
      </c>
      <c r="I254" s="521">
        <v>892.32999999999993</v>
      </c>
      <c r="J254" s="521"/>
      <c r="K254" s="472">
        <v>4.0461</v>
      </c>
      <c r="L254" s="36">
        <v>59.118000000000002</v>
      </c>
      <c r="N254" s="457">
        <v>0</v>
      </c>
      <c r="O254" s="457">
        <v>123.29361</v>
      </c>
      <c r="P254" s="457">
        <v>123.29361</v>
      </c>
      <c r="Q254" s="457">
        <v>6.7251060000000003</v>
      </c>
      <c r="R254" s="456" t="s">
        <v>83</v>
      </c>
      <c r="Z254" s="536">
        <f t="shared" si="9"/>
        <v>0</v>
      </c>
      <c r="AA254" s="521">
        <v>123.29361</v>
      </c>
      <c r="AI254" s="536">
        <f t="shared" si="10"/>
        <v>0</v>
      </c>
      <c r="AJ254" s="536">
        <f t="shared" si="11"/>
        <v>0.12329361</v>
      </c>
    </row>
    <row r="255" spans="1:36" x14ac:dyDescent="0.25">
      <c r="A255" s="5">
        <v>493605.127092999</v>
      </c>
      <c r="B255" s="5">
        <v>5180897.6489199903</v>
      </c>
      <c r="C255" s="35" t="s">
        <v>4</v>
      </c>
      <c r="D255" s="82">
        <v>5</v>
      </c>
      <c r="E255" s="12">
        <v>14</v>
      </c>
      <c r="F255" s="17" t="s">
        <v>14</v>
      </c>
      <c r="G255" s="33" t="s">
        <v>26</v>
      </c>
      <c r="H255" s="439">
        <v>477</v>
      </c>
      <c r="I255" s="521">
        <v>2128.20705</v>
      </c>
      <c r="J255" s="521"/>
      <c r="K255" s="103">
        <v>4.2990000000000004</v>
      </c>
      <c r="L255" s="158">
        <v>44.79</v>
      </c>
      <c r="N255" s="457">
        <v>0</v>
      </c>
      <c r="O255" s="457">
        <v>0</v>
      </c>
      <c r="P255" s="457">
        <v>0</v>
      </c>
      <c r="Q255" s="457">
        <v>246.58722</v>
      </c>
      <c r="R255" s="456" t="s">
        <v>79</v>
      </c>
      <c r="Z255" s="536">
        <f t="shared" si="9"/>
        <v>0</v>
      </c>
      <c r="AA255" s="521">
        <v>0</v>
      </c>
      <c r="AI255" s="536">
        <f t="shared" si="10"/>
        <v>0</v>
      </c>
      <c r="AJ255" s="536">
        <f t="shared" si="11"/>
        <v>0</v>
      </c>
    </row>
    <row r="256" spans="1:36" x14ac:dyDescent="0.25">
      <c r="A256" s="5">
        <v>493637.025738</v>
      </c>
      <c r="B256" s="5">
        <v>5180888.8363600001</v>
      </c>
      <c r="C256" s="35" t="s">
        <v>4</v>
      </c>
      <c r="D256" s="82">
        <v>6</v>
      </c>
      <c r="E256" s="12">
        <v>15</v>
      </c>
      <c r="F256" s="17" t="s">
        <v>14</v>
      </c>
      <c r="G256" s="33" t="s">
        <v>24</v>
      </c>
      <c r="H256" s="439">
        <v>1257</v>
      </c>
      <c r="I256" s="521">
        <v>5519.974458661417</v>
      </c>
      <c r="J256" s="521"/>
      <c r="K256" s="103">
        <v>1.552</v>
      </c>
      <c r="L256" s="158">
        <v>45.26</v>
      </c>
      <c r="N256" s="457">
        <v>0</v>
      </c>
      <c r="O256" s="457">
        <v>123.29361</v>
      </c>
      <c r="P256" s="457">
        <v>123.29361</v>
      </c>
      <c r="Q256" s="457">
        <v>112.08510000000001</v>
      </c>
      <c r="R256" s="456" t="s">
        <v>66</v>
      </c>
      <c r="Z256" s="536">
        <f t="shared" si="9"/>
        <v>0</v>
      </c>
      <c r="AA256" s="521">
        <v>123.29361</v>
      </c>
      <c r="AI256" s="536">
        <f t="shared" si="10"/>
        <v>0</v>
      </c>
      <c r="AJ256" s="536">
        <f t="shared" si="11"/>
        <v>0.12329361</v>
      </c>
    </row>
    <row r="257" spans="1:36" x14ac:dyDescent="0.25">
      <c r="A257" s="5">
        <v>493668.941824999</v>
      </c>
      <c r="B257" s="5">
        <v>5180896.47004</v>
      </c>
      <c r="C257" s="35" t="s">
        <v>5</v>
      </c>
      <c r="D257" s="82">
        <v>1</v>
      </c>
      <c r="E257" s="12">
        <v>16</v>
      </c>
      <c r="F257" s="17" t="s">
        <v>14</v>
      </c>
      <c r="G257" s="33" t="s">
        <v>23</v>
      </c>
      <c r="H257" s="439">
        <v>1072</v>
      </c>
      <c r="I257" s="521">
        <v>4707.5677165354327</v>
      </c>
      <c r="J257" s="521"/>
      <c r="K257" s="103">
        <v>2.2810000000000001</v>
      </c>
      <c r="L257" s="158">
        <v>44.53</v>
      </c>
      <c r="N257" s="457">
        <v>89.668080000000003</v>
      </c>
      <c r="O257" s="457">
        <v>123.29361</v>
      </c>
      <c r="P257" s="457">
        <v>212.96169</v>
      </c>
      <c r="Q257" s="457">
        <v>134.50211999999999</v>
      </c>
      <c r="R257" s="456" t="s">
        <v>69</v>
      </c>
      <c r="Z257" s="536">
        <f t="shared" si="9"/>
        <v>0</v>
      </c>
      <c r="AA257" s="521">
        <v>212.96169</v>
      </c>
      <c r="AI257" s="536">
        <f t="shared" si="10"/>
        <v>0</v>
      </c>
      <c r="AJ257" s="536">
        <f t="shared" si="11"/>
        <v>0.21296169000000001</v>
      </c>
    </row>
    <row r="258" spans="1:36" x14ac:dyDescent="0.25">
      <c r="A258" s="5">
        <v>493700.854097998</v>
      </c>
      <c r="B258" s="5">
        <v>5180900.5479899803</v>
      </c>
      <c r="C258" s="35" t="s">
        <v>5</v>
      </c>
      <c r="D258" s="82">
        <v>1</v>
      </c>
      <c r="E258" s="12">
        <v>17</v>
      </c>
      <c r="F258" s="17" t="s">
        <v>14</v>
      </c>
      <c r="G258" s="33" t="s">
        <v>23</v>
      </c>
      <c r="H258" s="439">
        <v>829</v>
      </c>
      <c r="I258" s="521">
        <v>3640.4604822834644</v>
      </c>
      <c r="J258" s="521"/>
      <c r="K258" s="103">
        <v>2.5289999999999999</v>
      </c>
      <c r="L258" s="158">
        <v>44.62</v>
      </c>
      <c r="N258" s="457">
        <v>0</v>
      </c>
      <c r="O258" s="457">
        <v>212.96169</v>
      </c>
      <c r="P258" s="457">
        <v>212.96169</v>
      </c>
      <c r="Q258" s="457">
        <v>134.50211999999999</v>
      </c>
      <c r="R258" s="456" t="s">
        <v>69</v>
      </c>
      <c r="Z258" s="536">
        <f t="shared" si="9"/>
        <v>0</v>
      </c>
      <c r="AA258" s="521">
        <v>212.96169</v>
      </c>
      <c r="AI258" s="536">
        <f t="shared" si="10"/>
        <v>0</v>
      </c>
      <c r="AJ258" s="536">
        <f t="shared" si="11"/>
        <v>0.21296169000000001</v>
      </c>
    </row>
    <row r="259" spans="1:36" x14ac:dyDescent="0.25">
      <c r="A259" s="5">
        <v>493732.739057998</v>
      </c>
      <c r="B259" s="5">
        <v>5180878.5124000004</v>
      </c>
      <c r="C259" s="35" t="s">
        <v>5</v>
      </c>
      <c r="D259" s="82">
        <v>3</v>
      </c>
      <c r="E259" s="12">
        <v>18</v>
      </c>
      <c r="F259" s="17" t="s">
        <v>14</v>
      </c>
      <c r="G259" s="33" t="s">
        <v>23</v>
      </c>
      <c r="H259" s="439">
        <v>1117</v>
      </c>
      <c r="I259" s="521">
        <v>4905.1801673228338</v>
      </c>
      <c r="J259" s="521"/>
      <c r="K259" s="103">
        <v>2.4300000000000002</v>
      </c>
      <c r="L259" s="158">
        <v>44.5</v>
      </c>
      <c r="N259" s="457">
        <v>89.668080000000003</v>
      </c>
      <c r="O259" s="457">
        <v>123.29361</v>
      </c>
      <c r="P259" s="457">
        <v>212.96169</v>
      </c>
      <c r="Q259" s="457">
        <v>134.50211999999999</v>
      </c>
      <c r="R259" s="456" t="s">
        <v>69</v>
      </c>
      <c r="Z259" s="536">
        <f t="shared" ref="Z259:Z322" si="12">J259*(K259/100)</f>
        <v>0</v>
      </c>
      <c r="AA259" s="521">
        <v>212.96169</v>
      </c>
      <c r="AI259" s="536">
        <f t="shared" ref="AI259:AI322" si="13">Z259*0.001</f>
        <v>0</v>
      </c>
      <c r="AJ259" s="536">
        <f t="shared" ref="AJ259:AJ322" si="14">AA259*0.001</f>
        <v>0.21296169000000001</v>
      </c>
    </row>
    <row r="260" spans="1:36" x14ac:dyDescent="0.25">
      <c r="A260" s="5">
        <v>493764.663158999</v>
      </c>
      <c r="B260" s="5">
        <v>5180893.9251399804</v>
      </c>
      <c r="C260" s="35" t="s">
        <v>5</v>
      </c>
      <c r="D260" s="82">
        <v>3</v>
      </c>
      <c r="E260" s="12">
        <v>19</v>
      </c>
      <c r="F260" s="17" t="s">
        <v>14</v>
      </c>
      <c r="G260" s="33" t="s">
        <v>23</v>
      </c>
      <c r="H260" s="439">
        <v>1006</v>
      </c>
      <c r="I260" s="521">
        <v>4417.736122047244</v>
      </c>
      <c r="J260" s="521"/>
      <c r="K260" s="103">
        <v>2.7490000000000001</v>
      </c>
      <c r="L260" s="158">
        <v>44.57</v>
      </c>
      <c r="N260" s="457">
        <v>89.668080000000003</v>
      </c>
      <c r="O260" s="457">
        <v>123.29361</v>
      </c>
      <c r="P260" s="457">
        <v>212.96169</v>
      </c>
      <c r="Q260" s="457">
        <v>134.50211999999999</v>
      </c>
      <c r="R260" s="456" t="s">
        <v>69</v>
      </c>
      <c r="Z260" s="536">
        <f t="shared" si="12"/>
        <v>0</v>
      </c>
      <c r="AA260" s="521">
        <v>212.96169</v>
      </c>
      <c r="AI260" s="536">
        <f t="shared" si="13"/>
        <v>0</v>
      </c>
      <c r="AJ260" s="536">
        <f t="shared" si="14"/>
        <v>0.21296169000000001</v>
      </c>
    </row>
    <row r="261" spans="1:36" x14ac:dyDescent="0.25">
      <c r="A261" s="5">
        <v>493796.571358999</v>
      </c>
      <c r="B261" s="5">
        <v>5180894.1143199904</v>
      </c>
      <c r="C261" s="35" t="s">
        <v>5</v>
      </c>
      <c r="D261" s="82">
        <v>4</v>
      </c>
      <c r="E261" s="12">
        <v>20</v>
      </c>
      <c r="F261" s="17" t="s">
        <v>14</v>
      </c>
      <c r="G261" s="33" t="s">
        <v>23</v>
      </c>
      <c r="H261" s="439">
        <v>914</v>
      </c>
      <c r="I261" s="521">
        <v>4013.7284448818896</v>
      </c>
      <c r="J261" s="521"/>
      <c r="K261" s="103">
        <v>2.2240000000000002</v>
      </c>
      <c r="L261" s="158">
        <v>44.08</v>
      </c>
      <c r="N261" s="457">
        <v>89.668080000000003</v>
      </c>
      <c r="O261" s="457">
        <v>123.29361</v>
      </c>
      <c r="P261" s="457">
        <v>212.96169</v>
      </c>
      <c r="Q261" s="457">
        <v>134.50211999999999</v>
      </c>
      <c r="R261" s="456" t="s">
        <v>69</v>
      </c>
      <c r="Z261" s="536">
        <f t="shared" si="12"/>
        <v>0</v>
      </c>
      <c r="AA261" s="521">
        <v>212.96169</v>
      </c>
      <c r="AI261" s="536">
        <f t="shared" si="13"/>
        <v>0</v>
      </c>
      <c r="AJ261" s="536">
        <f t="shared" si="14"/>
        <v>0.21296169000000001</v>
      </c>
    </row>
    <row r="262" spans="1:36" x14ac:dyDescent="0.25">
      <c r="A262" s="5">
        <v>493828.46287400002</v>
      </c>
      <c r="B262" s="5">
        <v>5180878.0798399802</v>
      </c>
      <c r="C262" s="35" t="s">
        <v>5</v>
      </c>
      <c r="D262" s="82">
        <v>5</v>
      </c>
      <c r="E262" s="12">
        <v>21</v>
      </c>
      <c r="F262" s="17" t="s">
        <v>14</v>
      </c>
      <c r="G262" s="33" t="s">
        <v>23</v>
      </c>
      <c r="H262" s="439">
        <v>1019</v>
      </c>
      <c r="I262" s="521">
        <v>4474.8241633858261</v>
      </c>
      <c r="J262" s="521"/>
      <c r="K262" s="103">
        <v>2.3450000000000002</v>
      </c>
      <c r="L262" s="158">
        <v>44.65</v>
      </c>
      <c r="N262" s="457">
        <v>89.668080000000003</v>
      </c>
      <c r="O262" s="457">
        <v>123.29361</v>
      </c>
      <c r="P262" s="457">
        <v>212.96169</v>
      </c>
      <c r="Q262" s="457">
        <v>134.50211999999999</v>
      </c>
      <c r="R262" s="456" t="s">
        <v>69</v>
      </c>
      <c r="Z262" s="536">
        <f t="shared" si="12"/>
        <v>0</v>
      </c>
      <c r="AA262" s="521">
        <v>212.96169</v>
      </c>
      <c r="AI262" s="536">
        <f t="shared" si="13"/>
        <v>0</v>
      </c>
      <c r="AJ262" s="536">
        <f t="shared" si="14"/>
        <v>0.21296169000000001</v>
      </c>
    </row>
    <row r="263" spans="1:36" x14ac:dyDescent="0.25">
      <c r="A263" s="5">
        <v>493860.40082600003</v>
      </c>
      <c r="B263" s="5">
        <v>5180907.2722300002</v>
      </c>
      <c r="C263" s="35" t="s">
        <v>5</v>
      </c>
      <c r="D263" s="82">
        <v>5</v>
      </c>
      <c r="E263" s="12">
        <v>22</v>
      </c>
      <c r="F263" s="17" t="s">
        <v>14</v>
      </c>
      <c r="G263" s="33" t="s">
        <v>23</v>
      </c>
      <c r="H263" s="439">
        <v>871</v>
      </c>
      <c r="I263" s="521">
        <v>3824.8987696850386</v>
      </c>
      <c r="J263" s="521"/>
      <c r="K263" s="103">
        <v>2.5590000000000002</v>
      </c>
      <c r="L263" s="158">
        <v>44.26</v>
      </c>
      <c r="N263" s="457">
        <v>0</v>
      </c>
      <c r="O263" s="457">
        <v>212.96169</v>
      </c>
      <c r="P263" s="457">
        <v>212.96169</v>
      </c>
      <c r="Q263" s="457">
        <v>134.50211999999999</v>
      </c>
      <c r="R263" s="456" t="s">
        <v>69</v>
      </c>
      <c r="Z263" s="536">
        <f t="shared" si="12"/>
        <v>0</v>
      </c>
      <c r="AA263" s="521">
        <v>212.96169</v>
      </c>
      <c r="AI263" s="536">
        <f t="shared" si="13"/>
        <v>0</v>
      </c>
      <c r="AJ263" s="536">
        <f t="shared" si="14"/>
        <v>0.21296169000000001</v>
      </c>
    </row>
    <row r="264" spans="1:36" x14ac:dyDescent="0.25">
      <c r="A264" s="5">
        <v>493892.30544600001</v>
      </c>
      <c r="B264" s="5">
        <v>5180904.0171299903</v>
      </c>
      <c r="C264" s="35" t="s">
        <v>5</v>
      </c>
      <c r="D264" s="82">
        <v>6</v>
      </c>
      <c r="E264" s="12">
        <v>23</v>
      </c>
      <c r="F264" s="17" t="s">
        <v>14</v>
      </c>
      <c r="G264" s="33" t="s">
        <v>23</v>
      </c>
      <c r="H264" s="439">
        <v>961</v>
      </c>
      <c r="I264" s="521">
        <v>4220.123671259842</v>
      </c>
      <c r="J264" s="521"/>
      <c r="K264" s="103">
        <v>2.3460000000000001</v>
      </c>
      <c r="L264" s="158">
        <v>45.02</v>
      </c>
      <c r="N264" s="457">
        <v>89.668080000000003</v>
      </c>
      <c r="O264" s="457">
        <v>123.29361</v>
      </c>
      <c r="P264" s="457">
        <v>212.96169</v>
      </c>
      <c r="Q264" s="457">
        <v>134.50211999999999</v>
      </c>
      <c r="R264" s="456" t="s">
        <v>69</v>
      </c>
      <c r="Z264" s="536">
        <f t="shared" si="12"/>
        <v>0</v>
      </c>
      <c r="AA264" s="521">
        <v>212.96169</v>
      </c>
      <c r="AI264" s="536">
        <f t="shared" si="13"/>
        <v>0</v>
      </c>
      <c r="AJ264" s="536">
        <f t="shared" si="14"/>
        <v>0.21296169000000001</v>
      </c>
    </row>
    <row r="265" spans="1:36" x14ac:dyDescent="0.25">
      <c r="A265" s="5">
        <v>493924.20931300003</v>
      </c>
      <c r="B265" s="5">
        <v>5180899.9843499903</v>
      </c>
      <c r="C265" s="35" t="s">
        <v>6</v>
      </c>
      <c r="D265" s="82">
        <v>1</v>
      </c>
      <c r="E265" s="12">
        <v>24</v>
      </c>
      <c r="F265" s="17" t="s">
        <v>14</v>
      </c>
      <c r="G265" s="33" t="s">
        <v>27</v>
      </c>
      <c r="H265" s="439">
        <v>1161</v>
      </c>
      <c r="I265" s="521">
        <v>5098.4012303149602</v>
      </c>
      <c r="J265" s="521"/>
      <c r="K265" s="103">
        <v>1.8160000000000001</v>
      </c>
      <c r="L265" s="158">
        <v>45.02</v>
      </c>
      <c r="N265" s="457">
        <v>168.12765000000002</v>
      </c>
      <c r="O265" s="457">
        <v>44.834040000000002</v>
      </c>
      <c r="P265" s="457">
        <v>212.96169</v>
      </c>
      <c r="Q265" s="457">
        <v>91.909782000000007</v>
      </c>
      <c r="R265" s="456" t="s">
        <v>74</v>
      </c>
      <c r="Z265" s="536">
        <f t="shared" si="12"/>
        <v>0</v>
      </c>
      <c r="AA265" s="521">
        <v>212.96169</v>
      </c>
      <c r="AI265" s="536">
        <f t="shared" si="13"/>
        <v>0</v>
      </c>
      <c r="AJ265" s="536">
        <f t="shared" si="14"/>
        <v>0.21296169000000001</v>
      </c>
    </row>
    <row r="266" spans="1:36" x14ac:dyDescent="0.25">
      <c r="A266" s="5">
        <v>493957.474071</v>
      </c>
      <c r="B266" s="5">
        <v>5180890.2630399903</v>
      </c>
      <c r="C266" s="35" t="s">
        <v>6</v>
      </c>
      <c r="D266" s="82">
        <v>2</v>
      </c>
      <c r="E266" s="12">
        <v>25</v>
      </c>
      <c r="F266" s="17" t="s">
        <v>14</v>
      </c>
      <c r="G266" s="33" t="s">
        <v>27</v>
      </c>
      <c r="H266" s="439">
        <v>1517</v>
      </c>
      <c r="I266" s="521">
        <v>6661.7352854330702</v>
      </c>
      <c r="J266" s="521"/>
      <c r="K266" s="103">
        <v>1.8560000000000001</v>
      </c>
      <c r="L266" s="158">
        <v>45.13</v>
      </c>
      <c r="N266" s="457">
        <v>168.12765000000002</v>
      </c>
      <c r="O266" s="457">
        <v>44.834040000000002</v>
      </c>
      <c r="P266" s="457">
        <v>212.96169</v>
      </c>
      <c r="Q266" s="457">
        <v>91.909782000000007</v>
      </c>
      <c r="R266" s="456" t="s">
        <v>74</v>
      </c>
      <c r="Z266" s="536">
        <f t="shared" si="12"/>
        <v>0</v>
      </c>
      <c r="AA266" s="521">
        <v>212.96169</v>
      </c>
      <c r="AI266" s="536">
        <f t="shared" si="13"/>
        <v>0</v>
      </c>
      <c r="AJ266" s="536">
        <f t="shared" si="14"/>
        <v>0.21296169000000001</v>
      </c>
    </row>
    <row r="267" spans="1:36" x14ac:dyDescent="0.25">
      <c r="A267" s="5">
        <v>493988.01773100003</v>
      </c>
      <c r="B267" s="5">
        <v>5180892.4748999802</v>
      </c>
      <c r="C267" s="35" t="s">
        <v>6</v>
      </c>
      <c r="D267" s="82">
        <v>2</v>
      </c>
      <c r="E267" s="12">
        <v>26</v>
      </c>
      <c r="F267" s="17" t="s">
        <v>14</v>
      </c>
      <c r="G267" s="33" t="s">
        <v>27</v>
      </c>
      <c r="H267" s="439">
        <v>1374</v>
      </c>
      <c r="I267" s="521">
        <v>6033.7668307086606</v>
      </c>
      <c r="J267" s="521"/>
      <c r="K267" s="103">
        <v>1.9550000000000001</v>
      </c>
      <c r="L267" s="158">
        <v>44.52</v>
      </c>
      <c r="N267" s="457">
        <v>168.12765000000002</v>
      </c>
      <c r="O267" s="457">
        <v>44.834040000000002</v>
      </c>
      <c r="P267" s="457">
        <v>212.96169</v>
      </c>
      <c r="Q267" s="457">
        <v>91.909782000000007</v>
      </c>
      <c r="R267" s="456" t="s">
        <v>74</v>
      </c>
      <c r="Z267" s="536">
        <f t="shared" si="12"/>
        <v>0</v>
      </c>
      <c r="AA267" s="521">
        <v>212.96169</v>
      </c>
      <c r="AI267" s="536">
        <f t="shared" si="13"/>
        <v>0</v>
      </c>
      <c r="AJ267" s="536">
        <f t="shared" si="14"/>
        <v>0.21296169000000001</v>
      </c>
    </row>
    <row r="268" spans="1:36" x14ac:dyDescent="0.25">
      <c r="A268" s="5">
        <v>494019.926261999</v>
      </c>
      <c r="B268" s="5">
        <v>5180892.9986300003</v>
      </c>
      <c r="C268" s="35" t="s">
        <v>6</v>
      </c>
      <c r="D268" s="82">
        <v>3</v>
      </c>
      <c r="E268" s="12">
        <v>27</v>
      </c>
      <c r="F268" s="17" t="s">
        <v>14</v>
      </c>
      <c r="G268" s="33" t="s">
        <v>27</v>
      </c>
      <c r="H268" s="439">
        <v>1299</v>
      </c>
      <c r="I268" s="521">
        <v>5704.4127460629916</v>
      </c>
      <c r="J268" s="521"/>
      <c r="K268" s="103">
        <v>1.982</v>
      </c>
      <c r="L268" s="158">
        <v>42.93</v>
      </c>
      <c r="N268" s="457">
        <v>168.12765000000002</v>
      </c>
      <c r="O268" s="457">
        <v>44.834040000000002</v>
      </c>
      <c r="P268" s="457">
        <v>212.96169</v>
      </c>
      <c r="Q268" s="457">
        <v>91.909782000000007</v>
      </c>
      <c r="R268" s="456" t="s">
        <v>74</v>
      </c>
      <c r="Z268" s="536">
        <f t="shared" si="12"/>
        <v>0</v>
      </c>
      <c r="AA268" s="521">
        <v>212.96169</v>
      </c>
      <c r="AI268" s="536">
        <f t="shared" si="13"/>
        <v>0</v>
      </c>
      <c r="AJ268" s="536">
        <f t="shared" si="14"/>
        <v>0.21296169000000001</v>
      </c>
    </row>
    <row r="269" spans="1:36" x14ac:dyDescent="0.25">
      <c r="A269" s="5">
        <v>494051.827297999</v>
      </c>
      <c r="B269" s="5">
        <v>5180885.9662300004</v>
      </c>
      <c r="C269" s="35" t="s">
        <v>6</v>
      </c>
      <c r="D269" s="82">
        <v>4</v>
      </c>
      <c r="E269" s="12">
        <v>28</v>
      </c>
      <c r="F269" s="17" t="s">
        <v>14</v>
      </c>
      <c r="G269" s="33" t="s">
        <v>27</v>
      </c>
      <c r="H269" s="439">
        <v>912</v>
      </c>
      <c r="I269" s="521">
        <v>4004.9456692913382</v>
      </c>
      <c r="J269" s="521"/>
      <c r="K269" s="103">
        <v>2.012</v>
      </c>
      <c r="L269" s="158">
        <v>44.52</v>
      </c>
      <c r="N269" s="457">
        <v>168.12765000000002</v>
      </c>
      <c r="O269" s="457">
        <v>44.834040000000002</v>
      </c>
      <c r="P269" s="457">
        <v>212.96169</v>
      </c>
      <c r="Q269" s="457">
        <v>91.909782000000007</v>
      </c>
      <c r="R269" s="456" t="s">
        <v>74</v>
      </c>
      <c r="Z269" s="536">
        <f t="shared" si="12"/>
        <v>0</v>
      </c>
      <c r="AA269" s="521">
        <v>212.96169</v>
      </c>
      <c r="AI269" s="536">
        <f t="shared" si="13"/>
        <v>0</v>
      </c>
      <c r="AJ269" s="536">
        <f t="shared" si="14"/>
        <v>0.21296169000000001</v>
      </c>
    </row>
    <row r="270" spans="1:36" x14ac:dyDescent="0.25">
      <c r="A270" s="5">
        <v>494083.75327500002</v>
      </c>
      <c r="B270" s="5">
        <v>5180904.1587199904</v>
      </c>
      <c r="C270" s="35" t="s">
        <v>6</v>
      </c>
      <c r="D270" s="82">
        <v>4</v>
      </c>
      <c r="E270" s="12">
        <v>29</v>
      </c>
      <c r="F270" s="17" t="s">
        <v>14</v>
      </c>
      <c r="G270" s="33" t="s">
        <v>27</v>
      </c>
      <c r="H270" s="439">
        <v>889</v>
      </c>
      <c r="I270" s="521">
        <v>3903.9437499999999</v>
      </c>
      <c r="J270" s="521"/>
      <c r="K270" s="103">
        <v>1.5249999999999999</v>
      </c>
      <c r="L270" s="158">
        <v>44.33</v>
      </c>
      <c r="N270" s="457">
        <v>168.12765000000002</v>
      </c>
      <c r="O270" s="457">
        <v>44.834040000000002</v>
      </c>
      <c r="P270" s="457">
        <v>212.96169</v>
      </c>
      <c r="Q270" s="457">
        <v>91.909782000000007</v>
      </c>
      <c r="R270" s="456" t="s">
        <v>74</v>
      </c>
      <c r="Z270" s="536">
        <f t="shared" si="12"/>
        <v>0</v>
      </c>
      <c r="AA270" s="521">
        <v>212.96169</v>
      </c>
      <c r="AI270" s="536">
        <f t="shared" si="13"/>
        <v>0</v>
      </c>
      <c r="AJ270" s="536">
        <f t="shared" si="14"/>
        <v>0.21296169000000001</v>
      </c>
    </row>
    <row r="271" spans="1:36" x14ac:dyDescent="0.25">
      <c r="A271" s="5">
        <v>494115.63656700001</v>
      </c>
      <c r="B271" s="5">
        <v>5180879.0137499804</v>
      </c>
      <c r="C271" s="35" t="s">
        <v>6</v>
      </c>
      <c r="D271" s="82">
        <v>5</v>
      </c>
      <c r="E271" s="12">
        <v>30</v>
      </c>
      <c r="F271" s="17" t="s">
        <v>14</v>
      </c>
      <c r="G271" s="33" t="s">
        <v>27</v>
      </c>
      <c r="H271" s="439">
        <v>1326</v>
      </c>
      <c r="I271" s="521">
        <v>5822.9802165354322</v>
      </c>
      <c r="J271" s="521"/>
      <c r="K271" s="103">
        <v>1.778</v>
      </c>
      <c r="L271" s="158">
        <v>44.57</v>
      </c>
      <c r="N271" s="457">
        <v>168.12765000000002</v>
      </c>
      <c r="O271" s="457">
        <v>44.834040000000002</v>
      </c>
      <c r="P271" s="457">
        <v>212.96169</v>
      </c>
      <c r="Q271" s="457">
        <v>91.909782000000007</v>
      </c>
      <c r="R271" s="456" t="s">
        <v>74</v>
      </c>
      <c r="Z271" s="536">
        <f t="shared" si="12"/>
        <v>0</v>
      </c>
      <c r="AA271" s="521">
        <v>212.96169</v>
      </c>
      <c r="AI271" s="536">
        <f t="shared" si="13"/>
        <v>0</v>
      </c>
      <c r="AJ271" s="536">
        <f t="shared" si="14"/>
        <v>0.21296169000000001</v>
      </c>
    </row>
    <row r="272" spans="1:36" x14ac:dyDescent="0.25">
      <c r="A272" s="5">
        <v>494147.55805200001</v>
      </c>
      <c r="B272" s="5">
        <v>5180892.7616900001</v>
      </c>
      <c r="C272" s="35" t="s">
        <v>6</v>
      </c>
      <c r="D272" s="82">
        <v>6</v>
      </c>
      <c r="E272" s="12">
        <v>31</v>
      </c>
      <c r="F272" s="17" t="s">
        <v>14</v>
      </c>
      <c r="G272" s="33" t="s">
        <v>27</v>
      </c>
      <c r="H272" s="439">
        <v>812</v>
      </c>
      <c r="I272" s="521">
        <v>3565.8068897637791</v>
      </c>
      <c r="J272" s="521"/>
      <c r="K272" s="103">
        <v>2.0089999999999999</v>
      </c>
      <c r="L272" s="158">
        <v>44.59</v>
      </c>
      <c r="N272" s="457">
        <v>168.12765000000002</v>
      </c>
      <c r="O272" s="457">
        <v>44.834040000000002</v>
      </c>
      <c r="P272" s="457">
        <v>212.96169</v>
      </c>
      <c r="Q272" s="457">
        <v>91.909782000000007</v>
      </c>
      <c r="R272" s="456" t="s">
        <v>74</v>
      </c>
      <c r="Z272" s="536">
        <f t="shared" si="12"/>
        <v>0</v>
      </c>
      <c r="AA272" s="521">
        <v>212.96169</v>
      </c>
      <c r="AI272" s="536">
        <f t="shared" si="13"/>
        <v>0</v>
      </c>
      <c r="AJ272" s="536">
        <f t="shared" si="14"/>
        <v>0.21296169000000001</v>
      </c>
    </row>
    <row r="273" spans="1:36" x14ac:dyDescent="0.25">
      <c r="A273" s="5">
        <v>493466.52908200002</v>
      </c>
      <c r="B273" s="5">
        <v>5180921.6894899802</v>
      </c>
      <c r="C273" s="35" t="s">
        <v>4</v>
      </c>
      <c r="D273" s="82">
        <v>1</v>
      </c>
      <c r="E273" s="12">
        <v>9</v>
      </c>
      <c r="F273" s="17" t="s">
        <v>15</v>
      </c>
      <c r="G273" s="33" t="s">
        <v>28</v>
      </c>
      <c r="H273" s="439">
        <v>876</v>
      </c>
      <c r="I273" s="521">
        <v>3846.8557086614169</v>
      </c>
      <c r="J273" s="521"/>
      <c r="K273" s="103">
        <v>1.61</v>
      </c>
      <c r="L273" s="158">
        <v>44.61</v>
      </c>
      <c r="N273" s="457">
        <v>123.29361</v>
      </c>
      <c r="O273" s="457">
        <v>44.834040000000002</v>
      </c>
      <c r="P273" s="457">
        <v>168.12765000000002</v>
      </c>
      <c r="Q273" s="457">
        <v>134.50211999999999</v>
      </c>
      <c r="R273" s="456" t="s">
        <v>81</v>
      </c>
      <c r="Z273" s="536">
        <f t="shared" si="12"/>
        <v>0</v>
      </c>
      <c r="AA273" s="521">
        <v>168.12765000000002</v>
      </c>
      <c r="AI273" s="536">
        <f t="shared" si="13"/>
        <v>0</v>
      </c>
      <c r="AJ273" s="536">
        <f t="shared" si="14"/>
        <v>0.16812765000000002</v>
      </c>
    </row>
    <row r="274" spans="1:36" x14ac:dyDescent="0.25">
      <c r="A274" s="5">
        <v>493498.451110997</v>
      </c>
      <c r="B274" s="5">
        <v>5180934.76724</v>
      </c>
      <c r="C274" s="35" t="s">
        <v>4</v>
      </c>
      <c r="D274" s="82">
        <v>2</v>
      </c>
      <c r="E274" s="12">
        <v>10</v>
      </c>
      <c r="F274" s="17" t="s">
        <v>15</v>
      </c>
      <c r="G274" s="33" t="s">
        <v>29</v>
      </c>
      <c r="H274" s="439">
        <v>377</v>
      </c>
      <c r="I274" s="521">
        <v>1682.0420499999998</v>
      </c>
      <c r="J274" s="521"/>
      <c r="K274" s="103">
        <v>4.1520000000000001</v>
      </c>
      <c r="L274" s="158">
        <v>44.81</v>
      </c>
      <c r="N274" s="457">
        <v>0</v>
      </c>
      <c r="O274" s="457">
        <v>0</v>
      </c>
      <c r="P274" s="457">
        <v>0</v>
      </c>
      <c r="Q274" s="457">
        <v>170.36935199999999</v>
      </c>
      <c r="R274" s="456" t="s">
        <v>84</v>
      </c>
      <c r="Z274" s="536">
        <f t="shared" si="12"/>
        <v>0</v>
      </c>
      <c r="AA274" s="521">
        <v>0</v>
      </c>
      <c r="AI274" s="536">
        <f t="shared" si="13"/>
        <v>0</v>
      </c>
      <c r="AJ274" s="536">
        <f t="shared" si="14"/>
        <v>0</v>
      </c>
    </row>
    <row r="275" spans="1:36" x14ac:dyDescent="0.25">
      <c r="A275" s="5">
        <v>493530.340657997</v>
      </c>
      <c r="B275" s="5">
        <v>5180917.8421999803</v>
      </c>
      <c r="C275" s="35" t="s">
        <v>4</v>
      </c>
      <c r="D275" s="82">
        <v>3</v>
      </c>
      <c r="E275" s="12">
        <v>11</v>
      </c>
      <c r="F275" s="17" t="s">
        <v>15</v>
      </c>
      <c r="G275" s="33" t="s">
        <v>30</v>
      </c>
      <c r="H275" s="439">
        <v>848</v>
      </c>
      <c r="I275" s="521">
        <v>3783.4791999999998</v>
      </c>
      <c r="J275" s="521"/>
      <c r="K275" s="472">
        <v>3.2818999999999998</v>
      </c>
      <c r="L275" s="37">
        <v>62.543999999999997</v>
      </c>
      <c r="N275" s="457">
        <v>0</v>
      </c>
      <c r="O275" s="457">
        <v>125.535312</v>
      </c>
      <c r="P275" s="457">
        <v>125.535312</v>
      </c>
      <c r="Q275" s="457">
        <v>8.9668080000000003</v>
      </c>
      <c r="R275" s="456" t="s">
        <v>85</v>
      </c>
      <c r="Z275" s="536">
        <f t="shared" si="12"/>
        <v>0</v>
      </c>
      <c r="AA275" s="521">
        <v>125.535312</v>
      </c>
      <c r="AI275" s="536">
        <f t="shared" si="13"/>
        <v>0</v>
      </c>
      <c r="AJ275" s="536">
        <f t="shared" si="14"/>
        <v>0.12553531200000001</v>
      </c>
    </row>
    <row r="276" spans="1:36" x14ac:dyDescent="0.25">
      <c r="A276" s="5">
        <v>493560.659740998</v>
      </c>
      <c r="B276" s="5">
        <v>5180928.8972899904</v>
      </c>
      <c r="C276" s="35" t="s">
        <v>4</v>
      </c>
      <c r="D276" s="82">
        <v>3</v>
      </c>
      <c r="E276" s="12">
        <v>12</v>
      </c>
      <c r="F276" s="17" t="s">
        <v>15</v>
      </c>
      <c r="G276" s="33" t="s">
        <v>30</v>
      </c>
      <c r="H276" s="439">
        <v>632</v>
      </c>
      <c r="I276" s="521">
        <v>2819.7628</v>
      </c>
      <c r="J276" s="521"/>
      <c r="K276" s="472">
        <v>3.2606000000000002</v>
      </c>
      <c r="L276" s="37">
        <v>62.046999999999997</v>
      </c>
      <c r="N276" s="457">
        <v>0</v>
      </c>
      <c r="O276" s="457">
        <v>125.535312</v>
      </c>
      <c r="P276" s="457">
        <v>125.535312</v>
      </c>
      <c r="Q276" s="457">
        <v>8.9668080000000003</v>
      </c>
      <c r="R276" s="456" t="s">
        <v>85</v>
      </c>
      <c r="Z276" s="536">
        <f t="shared" si="12"/>
        <v>0</v>
      </c>
      <c r="AA276" s="521">
        <v>125.535312</v>
      </c>
      <c r="AI276" s="536">
        <f t="shared" si="13"/>
        <v>0</v>
      </c>
      <c r="AJ276" s="536">
        <f t="shared" si="14"/>
        <v>0.12553531200000001</v>
      </c>
    </row>
    <row r="277" spans="1:36" x14ac:dyDescent="0.25">
      <c r="A277" s="5">
        <v>493594.161329997</v>
      </c>
      <c r="B277" s="5">
        <v>5180922.4408799903</v>
      </c>
      <c r="C277" s="35" t="s">
        <v>4</v>
      </c>
      <c r="D277" s="82">
        <v>4</v>
      </c>
      <c r="E277" s="12">
        <v>13</v>
      </c>
      <c r="F277" s="17" t="s">
        <v>15</v>
      </c>
      <c r="G277" s="33" t="s">
        <v>25</v>
      </c>
      <c r="H277" s="439">
        <v>633</v>
      </c>
      <c r="I277" s="521">
        <v>2824.2244499999997</v>
      </c>
      <c r="J277" s="521"/>
      <c r="K277" s="472">
        <v>3.2541000000000002</v>
      </c>
      <c r="L277" s="37">
        <v>61.637</v>
      </c>
      <c r="N277" s="457">
        <v>0</v>
      </c>
      <c r="O277" s="457">
        <v>123.29361</v>
      </c>
      <c r="P277" s="457">
        <v>123.29361</v>
      </c>
      <c r="Q277" s="457">
        <v>6.7251060000000003</v>
      </c>
      <c r="R277" s="456" t="s">
        <v>83</v>
      </c>
      <c r="Z277" s="536">
        <f t="shared" si="12"/>
        <v>0</v>
      </c>
      <c r="AA277" s="521">
        <v>123.29361</v>
      </c>
      <c r="AI277" s="536">
        <f t="shared" si="13"/>
        <v>0</v>
      </c>
      <c r="AJ277" s="536">
        <f t="shared" si="14"/>
        <v>0.12329361</v>
      </c>
    </row>
    <row r="278" spans="1:36" x14ac:dyDescent="0.25">
      <c r="A278" s="5">
        <v>493626.076584997</v>
      </c>
      <c r="B278" s="5">
        <v>5180929.4075999903</v>
      </c>
      <c r="C278" s="35" t="s">
        <v>4</v>
      </c>
      <c r="D278" s="82">
        <v>5</v>
      </c>
      <c r="E278" s="12">
        <v>14</v>
      </c>
      <c r="F278" s="17" t="s">
        <v>15</v>
      </c>
      <c r="G278" s="33" t="s">
        <v>26</v>
      </c>
      <c r="H278" s="439">
        <v>421</v>
      </c>
      <c r="I278" s="521">
        <v>1878.3546499999998</v>
      </c>
      <c r="J278" s="521"/>
      <c r="K278" s="103">
        <v>3.8759999999999999</v>
      </c>
      <c r="L278" s="159">
        <v>42.39</v>
      </c>
      <c r="N278" s="457">
        <v>0</v>
      </c>
      <c r="O278" s="457">
        <v>0</v>
      </c>
      <c r="P278" s="457">
        <v>0</v>
      </c>
      <c r="Q278" s="457">
        <v>246.58722</v>
      </c>
      <c r="R278" s="456" t="s">
        <v>79</v>
      </c>
      <c r="Z278" s="536">
        <f t="shared" si="12"/>
        <v>0</v>
      </c>
      <c r="AA278" s="521">
        <v>0</v>
      </c>
      <c r="AI278" s="536">
        <f t="shared" si="13"/>
        <v>0</v>
      </c>
      <c r="AJ278" s="536">
        <f t="shared" si="14"/>
        <v>0</v>
      </c>
    </row>
    <row r="279" spans="1:36" x14ac:dyDescent="0.25">
      <c r="A279" s="5">
        <v>493657.975090997</v>
      </c>
      <c r="B279" s="5">
        <v>5180920.5951500004</v>
      </c>
      <c r="C279" s="35" t="s">
        <v>4</v>
      </c>
      <c r="D279" s="82">
        <v>6</v>
      </c>
      <c r="E279" s="12">
        <v>15</v>
      </c>
      <c r="F279" s="17" t="s">
        <v>15</v>
      </c>
      <c r="G279" s="33" t="s">
        <v>24</v>
      </c>
      <c r="H279" s="439">
        <v>906</v>
      </c>
      <c r="I279" s="521">
        <v>3978.5973425196844</v>
      </c>
      <c r="J279" s="521"/>
      <c r="K279" s="103">
        <v>1.605</v>
      </c>
      <c r="L279" s="159">
        <v>44.2</v>
      </c>
      <c r="N279" s="457">
        <v>0</v>
      </c>
      <c r="O279" s="457">
        <v>123.29361</v>
      </c>
      <c r="P279" s="457">
        <v>123.29361</v>
      </c>
      <c r="Q279" s="457">
        <v>112.08510000000001</v>
      </c>
      <c r="R279" s="456" t="s">
        <v>66</v>
      </c>
      <c r="Z279" s="536">
        <f t="shared" si="12"/>
        <v>0</v>
      </c>
      <c r="AA279" s="521">
        <v>123.29361</v>
      </c>
      <c r="AI279" s="536">
        <f t="shared" si="13"/>
        <v>0</v>
      </c>
      <c r="AJ279" s="536">
        <f t="shared" si="14"/>
        <v>0.12329361</v>
      </c>
    </row>
    <row r="280" spans="1:36" x14ac:dyDescent="0.25">
      <c r="A280" s="5">
        <v>493690.95224100002</v>
      </c>
      <c r="B280" s="5">
        <v>5180926.7128600003</v>
      </c>
      <c r="C280" s="35" t="s">
        <v>5</v>
      </c>
      <c r="D280" s="82">
        <v>1</v>
      </c>
      <c r="E280" s="12">
        <v>16</v>
      </c>
      <c r="F280" s="17" t="s">
        <v>15</v>
      </c>
      <c r="G280" s="33" t="s">
        <v>23</v>
      </c>
      <c r="H280" s="439">
        <v>1213</v>
      </c>
      <c r="I280" s="521">
        <v>5326.7533956692914</v>
      </c>
      <c r="J280" s="521"/>
      <c r="K280" s="103">
        <v>2.3879999999999999</v>
      </c>
      <c r="L280" s="159">
        <v>44.34</v>
      </c>
      <c r="N280" s="457">
        <v>89.668080000000003</v>
      </c>
      <c r="O280" s="457">
        <v>123.29361</v>
      </c>
      <c r="P280" s="457">
        <v>212.96169</v>
      </c>
      <c r="Q280" s="457">
        <v>134.50211999999999</v>
      </c>
      <c r="R280" s="456" t="s">
        <v>69</v>
      </c>
      <c r="Z280" s="536">
        <f t="shared" si="12"/>
        <v>0</v>
      </c>
      <c r="AA280" s="521">
        <v>212.96169</v>
      </c>
      <c r="AI280" s="536">
        <f t="shared" si="13"/>
        <v>0</v>
      </c>
      <c r="AJ280" s="536">
        <f t="shared" si="14"/>
        <v>0.21296169000000001</v>
      </c>
    </row>
    <row r="281" spans="1:36" x14ac:dyDescent="0.25">
      <c r="A281" s="5">
        <v>493721.803071998</v>
      </c>
      <c r="B281" s="5">
        <v>5180932.3069900004</v>
      </c>
      <c r="C281" s="35" t="s">
        <v>5</v>
      </c>
      <c r="D281" s="82">
        <v>1</v>
      </c>
      <c r="E281" s="12">
        <v>17</v>
      </c>
      <c r="F281" s="17" t="s">
        <v>15</v>
      </c>
      <c r="G281" s="33" t="s">
        <v>23</v>
      </c>
      <c r="H281" s="439">
        <v>1041</v>
      </c>
      <c r="I281" s="521">
        <v>4571.4346948818902</v>
      </c>
      <c r="J281" s="521"/>
      <c r="K281" s="103">
        <v>2.4489999999999998</v>
      </c>
      <c r="L281" s="159">
        <v>44.39</v>
      </c>
      <c r="N281" s="457">
        <v>0</v>
      </c>
      <c r="O281" s="457">
        <v>212.96169</v>
      </c>
      <c r="P281" s="457">
        <v>212.96169</v>
      </c>
      <c r="Q281" s="457">
        <v>134.50211999999999</v>
      </c>
      <c r="R281" s="456" t="s">
        <v>69</v>
      </c>
      <c r="Z281" s="536">
        <f t="shared" si="12"/>
        <v>0</v>
      </c>
      <c r="AA281" s="521">
        <v>212.96169</v>
      </c>
      <c r="AI281" s="536">
        <f t="shared" si="13"/>
        <v>0</v>
      </c>
      <c r="AJ281" s="536">
        <f t="shared" si="14"/>
        <v>0.21296169000000001</v>
      </c>
    </row>
    <row r="282" spans="1:36" x14ac:dyDescent="0.25">
      <c r="A282" s="5">
        <v>493754.887468</v>
      </c>
      <c r="B282" s="5">
        <v>5180909.4718399802</v>
      </c>
      <c r="C282" s="35" t="s">
        <v>5</v>
      </c>
      <c r="D282" s="82">
        <v>3</v>
      </c>
      <c r="E282" s="12">
        <v>18</v>
      </c>
      <c r="F282" s="17" t="s">
        <v>15</v>
      </c>
      <c r="G282" s="33" t="s">
        <v>23</v>
      </c>
      <c r="H282" s="439">
        <v>871</v>
      </c>
      <c r="I282" s="521">
        <v>3824.8987696850386</v>
      </c>
      <c r="J282" s="521"/>
      <c r="K282" s="103">
        <v>2.7639999999999998</v>
      </c>
      <c r="L282" s="159">
        <v>43.48</v>
      </c>
      <c r="N282" s="457">
        <v>89.668080000000003</v>
      </c>
      <c r="O282" s="457">
        <v>123.29361</v>
      </c>
      <c r="P282" s="457">
        <v>212.96169</v>
      </c>
      <c r="Q282" s="457">
        <v>134.50211999999999</v>
      </c>
      <c r="R282" s="456" t="s">
        <v>69</v>
      </c>
      <c r="Z282" s="536">
        <f t="shared" si="12"/>
        <v>0</v>
      </c>
      <c r="AA282" s="521">
        <v>212.96169</v>
      </c>
      <c r="AI282" s="536">
        <f t="shared" si="13"/>
        <v>0</v>
      </c>
      <c r="AJ282" s="536">
        <f t="shared" si="14"/>
        <v>0.21296169000000001</v>
      </c>
    </row>
    <row r="283" spans="1:36" x14ac:dyDescent="0.25">
      <c r="A283" s="5">
        <v>493785.611817998</v>
      </c>
      <c r="B283" s="5">
        <v>5180925.6843699804</v>
      </c>
      <c r="C283" s="35" t="s">
        <v>5</v>
      </c>
      <c r="D283" s="82">
        <v>3</v>
      </c>
      <c r="E283" s="12">
        <v>19</v>
      </c>
      <c r="F283" s="17" t="s">
        <v>15</v>
      </c>
      <c r="G283" s="33" t="s">
        <v>23</v>
      </c>
      <c r="H283" s="439">
        <v>991</v>
      </c>
      <c r="I283" s="521">
        <v>4351.86530511811</v>
      </c>
      <c r="J283" s="521"/>
      <c r="K283" s="103">
        <v>2.5960000000000001</v>
      </c>
      <c r="L283" s="159">
        <v>44.39</v>
      </c>
      <c r="N283" s="457">
        <v>89.668080000000003</v>
      </c>
      <c r="O283" s="457">
        <v>123.29361</v>
      </c>
      <c r="P283" s="457">
        <v>212.96169</v>
      </c>
      <c r="Q283" s="457">
        <v>134.50211999999999</v>
      </c>
      <c r="R283" s="456" t="s">
        <v>69</v>
      </c>
      <c r="Z283" s="536">
        <f t="shared" si="12"/>
        <v>0</v>
      </c>
      <c r="AA283" s="521">
        <v>212.96169</v>
      </c>
      <c r="AI283" s="536">
        <f t="shared" si="13"/>
        <v>0</v>
      </c>
      <c r="AJ283" s="536">
        <f t="shared" si="14"/>
        <v>0.21296169000000001</v>
      </c>
    </row>
    <row r="284" spans="1:36" x14ac:dyDescent="0.25">
      <c r="A284" s="5">
        <v>493817.519848998</v>
      </c>
      <c r="B284" s="5">
        <v>5180925.87366</v>
      </c>
      <c r="C284" s="35" t="s">
        <v>5</v>
      </c>
      <c r="D284" s="82">
        <v>4</v>
      </c>
      <c r="E284" s="12">
        <v>20</v>
      </c>
      <c r="F284" s="17" t="s">
        <v>15</v>
      </c>
      <c r="G284" s="33" t="s">
        <v>23</v>
      </c>
      <c r="H284" s="439">
        <v>905</v>
      </c>
      <c r="I284" s="521">
        <v>3974.2059547244089</v>
      </c>
      <c r="J284" s="521"/>
      <c r="K284" s="103">
        <v>2.3370000000000002</v>
      </c>
      <c r="L284" s="159">
        <v>43.93</v>
      </c>
      <c r="N284" s="457">
        <v>89.668080000000003</v>
      </c>
      <c r="O284" s="457">
        <v>123.29361</v>
      </c>
      <c r="P284" s="457">
        <v>212.96169</v>
      </c>
      <c r="Q284" s="457">
        <v>134.50211999999999</v>
      </c>
      <c r="R284" s="456" t="s">
        <v>69</v>
      </c>
      <c r="Z284" s="536">
        <f t="shared" si="12"/>
        <v>0</v>
      </c>
      <c r="AA284" s="521">
        <v>212.96169</v>
      </c>
      <c r="AI284" s="536">
        <f t="shared" si="13"/>
        <v>0</v>
      </c>
      <c r="AJ284" s="536">
        <f t="shared" si="14"/>
        <v>0.21296169000000001</v>
      </c>
    </row>
    <row r="285" spans="1:36" x14ac:dyDescent="0.25">
      <c r="A285" s="5">
        <v>493849.41125</v>
      </c>
      <c r="B285" s="5">
        <v>5180909.8392899903</v>
      </c>
      <c r="C285" s="35" t="s">
        <v>5</v>
      </c>
      <c r="D285" s="82">
        <v>5</v>
      </c>
      <c r="E285" s="12">
        <v>21</v>
      </c>
      <c r="F285" s="17" t="s">
        <v>15</v>
      </c>
      <c r="G285" s="33" t="s">
        <v>23</v>
      </c>
      <c r="H285" s="439">
        <v>832</v>
      </c>
      <c r="I285" s="521">
        <v>3653.6346456692913</v>
      </c>
      <c r="J285" s="521"/>
      <c r="K285" s="103">
        <v>2.4990000000000001</v>
      </c>
      <c r="L285" s="159">
        <v>44.54</v>
      </c>
      <c r="N285" s="457">
        <v>89.668080000000003</v>
      </c>
      <c r="O285" s="457">
        <v>123.29361</v>
      </c>
      <c r="P285" s="457">
        <v>212.96169</v>
      </c>
      <c r="Q285" s="457">
        <v>134.50211999999999</v>
      </c>
      <c r="R285" s="456" t="s">
        <v>69</v>
      </c>
      <c r="Z285" s="536">
        <f t="shared" si="12"/>
        <v>0</v>
      </c>
      <c r="AA285" s="521">
        <v>212.96169</v>
      </c>
      <c r="AI285" s="536">
        <f t="shared" si="13"/>
        <v>0</v>
      </c>
      <c r="AJ285" s="536">
        <f t="shared" si="14"/>
        <v>0.21296169000000001</v>
      </c>
    </row>
    <row r="286" spans="1:36" x14ac:dyDescent="0.25">
      <c r="A286" s="5">
        <v>493881.348931999</v>
      </c>
      <c r="B286" s="5">
        <v>5180939.0317900004</v>
      </c>
      <c r="C286" s="35" t="s">
        <v>5</v>
      </c>
      <c r="D286" s="82">
        <v>5</v>
      </c>
      <c r="E286" s="12">
        <v>22</v>
      </c>
      <c r="F286" s="17" t="s">
        <v>15</v>
      </c>
      <c r="G286" s="33" t="s">
        <v>23</v>
      </c>
      <c r="H286" s="439">
        <v>945</v>
      </c>
      <c r="I286" s="521">
        <v>4149.8614665354326</v>
      </c>
      <c r="J286" s="521"/>
      <c r="K286" s="103">
        <v>2.2069999999999999</v>
      </c>
      <c r="L286" s="159">
        <v>45.13</v>
      </c>
      <c r="N286" s="457">
        <v>0</v>
      </c>
      <c r="O286" s="457">
        <v>212.96169</v>
      </c>
      <c r="P286" s="457">
        <v>212.96169</v>
      </c>
      <c r="Q286" s="457">
        <v>134.50211999999999</v>
      </c>
      <c r="R286" s="456" t="s">
        <v>69</v>
      </c>
      <c r="Z286" s="536">
        <f t="shared" si="12"/>
        <v>0</v>
      </c>
      <c r="AA286" s="521">
        <v>212.96169</v>
      </c>
      <c r="AI286" s="536">
        <f t="shared" si="13"/>
        <v>0</v>
      </c>
      <c r="AJ286" s="536">
        <f t="shared" si="14"/>
        <v>0.21296169000000001</v>
      </c>
    </row>
    <row r="287" spans="1:36" x14ac:dyDescent="0.25">
      <c r="A287" s="5">
        <v>493913.253394</v>
      </c>
      <c r="B287" s="5">
        <v>5180935.7768099904</v>
      </c>
      <c r="C287" s="35" t="s">
        <v>5</v>
      </c>
      <c r="D287" s="82">
        <v>6</v>
      </c>
      <c r="E287" s="12">
        <v>23</v>
      </c>
      <c r="F287" s="17" t="s">
        <v>15</v>
      </c>
      <c r="G287" s="33" t="s">
        <v>23</v>
      </c>
      <c r="H287" s="439">
        <v>1112</v>
      </c>
      <c r="I287" s="521">
        <v>4883.2232283464555</v>
      </c>
      <c r="J287" s="521"/>
      <c r="K287" s="103">
        <v>2.339</v>
      </c>
      <c r="L287" s="159">
        <v>44.19</v>
      </c>
      <c r="N287" s="457">
        <v>89.668080000000003</v>
      </c>
      <c r="O287" s="457">
        <v>123.29361</v>
      </c>
      <c r="P287" s="457">
        <v>212.96169</v>
      </c>
      <c r="Q287" s="457">
        <v>134.50211999999999</v>
      </c>
      <c r="R287" s="456" t="s">
        <v>69</v>
      </c>
      <c r="Z287" s="536">
        <f t="shared" si="12"/>
        <v>0</v>
      </c>
      <c r="AA287" s="521">
        <v>212.96169</v>
      </c>
      <c r="AI287" s="536">
        <f t="shared" si="13"/>
        <v>0</v>
      </c>
      <c r="AJ287" s="536">
        <f t="shared" si="14"/>
        <v>0.21296169000000001</v>
      </c>
    </row>
    <row r="288" spans="1:36" x14ac:dyDescent="0.25">
      <c r="A288" s="5">
        <v>493945.157106</v>
      </c>
      <c r="B288" s="5">
        <v>5180931.7441299902</v>
      </c>
      <c r="C288" s="35" t="s">
        <v>6</v>
      </c>
      <c r="D288" s="82">
        <v>1</v>
      </c>
      <c r="E288" s="12">
        <v>24</v>
      </c>
      <c r="F288" s="17" t="s">
        <v>15</v>
      </c>
      <c r="G288" s="33" t="s">
        <v>27</v>
      </c>
      <c r="H288" s="439">
        <v>1240</v>
      </c>
      <c r="I288" s="521">
        <v>5445.3208661417311</v>
      </c>
      <c r="J288" s="521"/>
      <c r="K288" s="103">
        <v>2.097</v>
      </c>
      <c r="L288" s="159">
        <v>45.02</v>
      </c>
      <c r="N288" s="457">
        <v>168.12765000000002</v>
      </c>
      <c r="O288" s="457">
        <v>44.834040000000002</v>
      </c>
      <c r="P288" s="457">
        <v>212.96169</v>
      </c>
      <c r="Q288" s="457">
        <v>91.909782000000007</v>
      </c>
      <c r="R288" s="456" t="s">
        <v>74</v>
      </c>
      <c r="Z288" s="536">
        <f t="shared" si="12"/>
        <v>0</v>
      </c>
      <c r="AA288" s="521">
        <v>212.96169</v>
      </c>
      <c r="AI288" s="536">
        <f t="shared" si="13"/>
        <v>0</v>
      </c>
      <c r="AJ288" s="536">
        <f t="shared" si="14"/>
        <v>0.21296169000000001</v>
      </c>
    </row>
    <row r="289" spans="1:36" x14ac:dyDescent="0.25">
      <c r="A289" s="5">
        <v>493979.78699200001</v>
      </c>
      <c r="B289" s="5">
        <v>5180920.0508399904</v>
      </c>
      <c r="C289" s="35" t="s">
        <v>6</v>
      </c>
      <c r="D289" s="82">
        <v>2</v>
      </c>
      <c r="E289" s="12">
        <v>25</v>
      </c>
      <c r="F289" s="17" t="s">
        <v>15</v>
      </c>
      <c r="G289" s="33" t="s">
        <v>27</v>
      </c>
      <c r="H289" s="439">
        <v>1419</v>
      </c>
      <c r="I289" s="521">
        <v>6231.3792814960625</v>
      </c>
      <c r="J289" s="521"/>
      <c r="K289" s="103">
        <v>1.9790000000000001</v>
      </c>
      <c r="L289" s="159">
        <v>45.64</v>
      </c>
      <c r="N289" s="457">
        <v>168.12765000000002</v>
      </c>
      <c r="O289" s="457">
        <v>44.834040000000002</v>
      </c>
      <c r="P289" s="457">
        <v>212.96169</v>
      </c>
      <c r="Q289" s="457">
        <v>91.909782000000007</v>
      </c>
      <c r="R289" s="456" t="s">
        <v>74</v>
      </c>
      <c r="Z289" s="536">
        <f t="shared" si="12"/>
        <v>0</v>
      </c>
      <c r="AA289" s="521">
        <v>212.96169</v>
      </c>
      <c r="AI289" s="536">
        <f t="shared" si="13"/>
        <v>0</v>
      </c>
      <c r="AJ289" s="536">
        <f t="shared" si="14"/>
        <v>0.21296169000000001</v>
      </c>
    </row>
    <row r="290" spans="1:36" x14ac:dyDescent="0.25">
      <c r="A290" s="5">
        <v>494008.965211</v>
      </c>
      <c r="B290" s="5">
        <v>5180924.2349100001</v>
      </c>
      <c r="C290" s="35" t="s">
        <v>6</v>
      </c>
      <c r="D290" s="82">
        <v>2</v>
      </c>
      <c r="E290" s="12">
        <v>26</v>
      </c>
      <c r="F290" s="17" t="s">
        <v>15</v>
      </c>
      <c r="G290" s="33" t="s">
        <v>27</v>
      </c>
      <c r="H290" s="439">
        <v>1476</v>
      </c>
      <c r="I290" s="521">
        <v>6481.6883858267711</v>
      </c>
      <c r="J290" s="521"/>
      <c r="K290" s="103">
        <v>2.1309999999999998</v>
      </c>
      <c r="L290" s="159">
        <v>44.91</v>
      </c>
      <c r="N290" s="457">
        <v>168.12765000000002</v>
      </c>
      <c r="O290" s="457">
        <v>44.834040000000002</v>
      </c>
      <c r="P290" s="457">
        <v>212.96169</v>
      </c>
      <c r="Q290" s="457">
        <v>91.909782000000007</v>
      </c>
      <c r="R290" s="456" t="s">
        <v>74</v>
      </c>
      <c r="Z290" s="536">
        <f t="shared" si="12"/>
        <v>0</v>
      </c>
      <c r="AA290" s="521">
        <v>212.96169</v>
      </c>
      <c r="AI290" s="536">
        <f t="shared" si="13"/>
        <v>0</v>
      </c>
      <c r="AJ290" s="536">
        <f t="shared" si="14"/>
        <v>0.21296169000000001</v>
      </c>
    </row>
    <row r="291" spans="1:36" x14ac:dyDescent="0.25">
      <c r="A291" s="5">
        <v>494040.87357200001</v>
      </c>
      <c r="B291" s="5">
        <v>5180924.75875</v>
      </c>
      <c r="C291" s="35" t="s">
        <v>6</v>
      </c>
      <c r="D291" s="82">
        <v>3</v>
      </c>
      <c r="E291" s="12">
        <v>27</v>
      </c>
      <c r="F291" s="17" t="s">
        <v>15</v>
      </c>
      <c r="G291" s="33" t="s">
        <v>27</v>
      </c>
      <c r="H291" s="439">
        <v>1261</v>
      </c>
      <c r="I291" s="521">
        <v>5537.5400098425189</v>
      </c>
      <c r="J291" s="521"/>
      <c r="K291" s="103">
        <v>1.8939999999999999</v>
      </c>
      <c r="L291" s="159">
        <v>44.72</v>
      </c>
      <c r="N291" s="457">
        <v>168.12765000000002</v>
      </c>
      <c r="O291" s="457">
        <v>44.834040000000002</v>
      </c>
      <c r="P291" s="457">
        <v>212.96169</v>
      </c>
      <c r="Q291" s="457">
        <v>91.909782000000007</v>
      </c>
      <c r="R291" s="456" t="s">
        <v>74</v>
      </c>
      <c r="Z291" s="536">
        <f t="shared" si="12"/>
        <v>0</v>
      </c>
      <c r="AA291" s="521">
        <v>212.96169</v>
      </c>
      <c r="AI291" s="536">
        <f t="shared" si="13"/>
        <v>0</v>
      </c>
      <c r="AJ291" s="536">
        <f t="shared" si="14"/>
        <v>0.21296169000000001</v>
      </c>
    </row>
    <row r="292" spans="1:36" x14ac:dyDescent="0.25">
      <c r="A292" s="5">
        <v>494072.77446300001</v>
      </c>
      <c r="B292" s="5">
        <v>5180917.7264599903</v>
      </c>
      <c r="C292" s="35" t="s">
        <v>6</v>
      </c>
      <c r="D292" s="82">
        <v>4</v>
      </c>
      <c r="E292" s="12">
        <v>28</v>
      </c>
      <c r="F292" s="17" t="s">
        <v>15</v>
      </c>
      <c r="G292" s="33" t="s">
        <v>27</v>
      </c>
      <c r="H292" s="439">
        <v>990</v>
      </c>
      <c r="I292" s="521">
        <v>4347.4739173228345</v>
      </c>
      <c r="J292" s="521"/>
      <c r="K292" s="103">
        <v>1.7490000000000001</v>
      </c>
      <c r="L292" s="159">
        <v>44.68</v>
      </c>
      <c r="N292" s="457">
        <v>168.12765000000002</v>
      </c>
      <c r="O292" s="457">
        <v>44.834040000000002</v>
      </c>
      <c r="P292" s="457">
        <v>212.96169</v>
      </c>
      <c r="Q292" s="457">
        <v>91.909782000000007</v>
      </c>
      <c r="R292" s="456" t="s">
        <v>74</v>
      </c>
      <c r="Z292" s="536">
        <f t="shared" si="12"/>
        <v>0</v>
      </c>
      <c r="AA292" s="521">
        <v>212.96169</v>
      </c>
      <c r="AI292" s="536">
        <f t="shared" si="13"/>
        <v>0</v>
      </c>
      <c r="AJ292" s="536">
        <f t="shared" si="14"/>
        <v>0.21296169000000001</v>
      </c>
    </row>
    <row r="293" spans="1:36" x14ac:dyDescent="0.25">
      <c r="A293" s="5">
        <v>494104.70020800002</v>
      </c>
      <c r="B293" s="5">
        <v>5180935.9190600002</v>
      </c>
      <c r="C293" s="35" t="s">
        <v>6</v>
      </c>
      <c r="D293" s="82">
        <v>4</v>
      </c>
      <c r="E293" s="12">
        <v>29</v>
      </c>
      <c r="F293" s="17" t="s">
        <v>15</v>
      </c>
      <c r="G293" s="33" t="s">
        <v>27</v>
      </c>
      <c r="H293" s="439">
        <v>907</v>
      </c>
      <c r="I293" s="521">
        <v>3982.9887303149603</v>
      </c>
      <c r="J293" s="521"/>
      <c r="K293" s="103">
        <v>2.375</v>
      </c>
      <c r="L293" s="159">
        <v>44.06</v>
      </c>
      <c r="N293" s="457">
        <v>168.12765000000002</v>
      </c>
      <c r="O293" s="457">
        <v>44.834040000000002</v>
      </c>
      <c r="P293" s="457">
        <v>212.96169</v>
      </c>
      <c r="Q293" s="457">
        <v>91.909782000000007</v>
      </c>
      <c r="R293" s="456" t="s">
        <v>74</v>
      </c>
      <c r="Z293" s="536">
        <f t="shared" si="12"/>
        <v>0</v>
      </c>
      <c r="AA293" s="521">
        <v>212.96169</v>
      </c>
      <c r="AI293" s="536">
        <f t="shared" si="13"/>
        <v>0</v>
      </c>
      <c r="AJ293" s="536">
        <f t="shared" si="14"/>
        <v>0.21296169000000001</v>
      </c>
    </row>
    <row r="294" spans="1:36" x14ac:dyDescent="0.25">
      <c r="A294" s="5">
        <v>494136.58341800002</v>
      </c>
      <c r="B294" s="5">
        <v>5180910.7742100004</v>
      </c>
      <c r="C294" s="35" t="s">
        <v>6</v>
      </c>
      <c r="D294" s="82">
        <v>5</v>
      </c>
      <c r="E294" s="12">
        <v>30</v>
      </c>
      <c r="F294" s="17" t="s">
        <v>15</v>
      </c>
      <c r="G294" s="33" t="s">
        <v>27</v>
      </c>
      <c r="H294" s="439">
        <v>1049</v>
      </c>
      <c r="I294" s="521">
        <v>4606.565797244094</v>
      </c>
      <c r="J294" s="521"/>
      <c r="K294" s="103">
        <v>2.085</v>
      </c>
      <c r="L294" s="159">
        <v>44.45</v>
      </c>
      <c r="N294" s="457">
        <v>168.12765000000002</v>
      </c>
      <c r="O294" s="457">
        <v>44.834040000000002</v>
      </c>
      <c r="P294" s="457">
        <v>212.96169</v>
      </c>
      <c r="Q294" s="457">
        <v>91.909782000000007</v>
      </c>
      <c r="R294" s="456" t="s">
        <v>74</v>
      </c>
      <c r="Z294" s="536">
        <f t="shared" si="12"/>
        <v>0</v>
      </c>
      <c r="AA294" s="521">
        <v>212.96169</v>
      </c>
      <c r="AI294" s="536">
        <f t="shared" si="13"/>
        <v>0</v>
      </c>
      <c r="AJ294" s="536">
        <f t="shared" si="14"/>
        <v>0.21296169000000001</v>
      </c>
    </row>
    <row r="295" spans="1:36" x14ac:dyDescent="0.25">
      <c r="A295" s="5">
        <v>493470.68572100002</v>
      </c>
      <c r="B295" s="5">
        <v>5180953.4659200003</v>
      </c>
      <c r="C295" s="35" t="s">
        <v>4</v>
      </c>
      <c r="D295" s="82">
        <v>1</v>
      </c>
      <c r="E295" s="12">
        <v>9</v>
      </c>
      <c r="F295" s="17" t="s">
        <v>16</v>
      </c>
      <c r="G295" s="33" t="s">
        <v>28</v>
      </c>
      <c r="H295" s="439">
        <v>614</v>
      </c>
      <c r="I295" s="521">
        <v>2696.3121062992127</v>
      </c>
      <c r="J295" s="521"/>
      <c r="K295" s="103">
        <v>2.0230000000000001</v>
      </c>
      <c r="L295" s="160">
        <v>44.95</v>
      </c>
      <c r="N295" s="457">
        <v>123.29361</v>
      </c>
      <c r="O295" s="457">
        <v>44.834040000000002</v>
      </c>
      <c r="P295" s="457">
        <v>168.12765000000002</v>
      </c>
      <c r="Q295" s="457">
        <v>134.50211999999999</v>
      </c>
      <c r="R295" s="456" t="s">
        <v>81</v>
      </c>
      <c r="Z295" s="536">
        <f t="shared" si="12"/>
        <v>0</v>
      </c>
      <c r="AA295" s="521">
        <v>168.12765000000002</v>
      </c>
      <c r="AI295" s="536">
        <f t="shared" si="13"/>
        <v>0</v>
      </c>
      <c r="AJ295" s="536">
        <f t="shared" si="14"/>
        <v>0.16812765000000002</v>
      </c>
    </row>
    <row r="296" spans="1:36" x14ac:dyDescent="0.25">
      <c r="A296" s="5">
        <v>493502.60757300002</v>
      </c>
      <c r="B296" s="5">
        <v>5180966.5437000003</v>
      </c>
      <c r="C296" s="35" t="s">
        <v>4</v>
      </c>
      <c r="D296" s="82">
        <v>1</v>
      </c>
      <c r="E296" s="12">
        <v>10</v>
      </c>
      <c r="F296" s="17" t="s">
        <v>16</v>
      </c>
      <c r="G296" s="33" t="s">
        <v>28</v>
      </c>
      <c r="H296" s="439">
        <v>1076</v>
      </c>
      <c r="I296" s="521">
        <v>4725.1332677165346</v>
      </c>
      <c r="J296" s="521"/>
      <c r="K296" s="103">
        <v>1.61</v>
      </c>
      <c r="L296" s="160">
        <v>44.03</v>
      </c>
      <c r="N296" s="457">
        <v>123.29361</v>
      </c>
      <c r="O296" s="457">
        <v>44.834040000000002</v>
      </c>
      <c r="P296" s="457">
        <v>168.12765000000002</v>
      </c>
      <c r="Q296" s="457">
        <v>134.50211999999999</v>
      </c>
      <c r="R296" s="456" t="s">
        <v>81</v>
      </c>
      <c r="Z296" s="536">
        <f t="shared" si="12"/>
        <v>0</v>
      </c>
      <c r="AA296" s="521">
        <v>168.12765000000002</v>
      </c>
      <c r="AI296" s="536">
        <f t="shared" si="13"/>
        <v>0</v>
      </c>
      <c r="AJ296" s="536">
        <f t="shared" si="14"/>
        <v>0.16812765000000002</v>
      </c>
    </row>
    <row r="297" spans="1:36" x14ac:dyDescent="0.25">
      <c r="A297" s="5">
        <v>493534.496961998</v>
      </c>
      <c r="B297" s="5">
        <v>5180949.6186800003</v>
      </c>
      <c r="C297" s="35" t="s">
        <v>4</v>
      </c>
      <c r="D297" s="82">
        <v>2</v>
      </c>
      <c r="E297" s="12">
        <v>11</v>
      </c>
      <c r="F297" s="17" t="s">
        <v>16</v>
      </c>
      <c r="G297" s="33" t="s">
        <v>29</v>
      </c>
      <c r="H297" s="439">
        <v>40</v>
      </c>
      <c r="I297" s="521">
        <v>178.46599999999998</v>
      </c>
      <c r="J297" s="521"/>
      <c r="K297" s="103">
        <v>3.839</v>
      </c>
      <c r="L297" s="160">
        <v>44.76</v>
      </c>
      <c r="N297" s="457">
        <v>0</v>
      </c>
      <c r="O297" s="457">
        <v>0</v>
      </c>
      <c r="P297" s="457">
        <v>0</v>
      </c>
      <c r="Q297" s="457">
        <v>170.36935199999999</v>
      </c>
      <c r="R297" s="456" t="s">
        <v>84</v>
      </c>
      <c r="Z297" s="536">
        <f t="shared" si="12"/>
        <v>0</v>
      </c>
      <c r="AA297" s="521">
        <v>0</v>
      </c>
      <c r="AI297" s="536">
        <f t="shared" si="13"/>
        <v>0</v>
      </c>
      <c r="AJ297" s="536">
        <f t="shared" si="14"/>
        <v>0</v>
      </c>
    </row>
    <row r="298" spans="1:36" x14ac:dyDescent="0.25">
      <c r="A298" s="5">
        <v>493566.41524</v>
      </c>
      <c r="B298" s="5">
        <v>5180959.4742599903</v>
      </c>
      <c r="C298" s="35" t="s">
        <v>4</v>
      </c>
      <c r="D298" s="82">
        <v>3</v>
      </c>
      <c r="E298" s="12">
        <v>12</v>
      </c>
      <c r="F298" s="17" t="s">
        <v>16</v>
      </c>
      <c r="G298" s="33" t="s">
        <v>30</v>
      </c>
      <c r="H298" s="439">
        <v>406</v>
      </c>
      <c r="I298" s="521">
        <v>1811.4298999999999</v>
      </c>
      <c r="J298" s="521"/>
      <c r="K298" s="472">
        <v>3.9388000000000001</v>
      </c>
      <c r="L298" s="38">
        <v>59.841000000000001</v>
      </c>
      <c r="N298" s="457">
        <v>0</v>
      </c>
      <c r="O298" s="457">
        <v>125.535312</v>
      </c>
      <c r="P298" s="457">
        <v>125.535312</v>
      </c>
      <c r="Q298" s="457">
        <v>8.9668080000000003</v>
      </c>
      <c r="R298" s="456" t="s">
        <v>85</v>
      </c>
      <c r="Z298" s="536">
        <f t="shared" si="12"/>
        <v>0</v>
      </c>
      <c r="AA298" s="521">
        <v>125.535312</v>
      </c>
      <c r="AI298" s="536">
        <f t="shared" si="13"/>
        <v>0</v>
      </c>
      <c r="AJ298" s="536">
        <f t="shared" si="14"/>
        <v>0.12553531200000001</v>
      </c>
    </row>
    <row r="299" spans="1:36" x14ac:dyDescent="0.25">
      <c r="A299" s="5">
        <v>493598.317293</v>
      </c>
      <c r="B299" s="5">
        <v>5180954.2174000004</v>
      </c>
      <c r="C299" s="35" t="s">
        <v>4</v>
      </c>
      <c r="D299" s="82">
        <v>4</v>
      </c>
      <c r="E299" s="12">
        <v>13</v>
      </c>
      <c r="F299" s="17" t="s">
        <v>16</v>
      </c>
      <c r="G299" s="33" t="s">
        <v>25</v>
      </c>
      <c r="H299" s="439">
        <v>647</v>
      </c>
      <c r="I299" s="521">
        <v>2886.6875499999996</v>
      </c>
      <c r="J299" s="521"/>
      <c r="K299" s="472">
        <v>3.3184</v>
      </c>
      <c r="L299" s="38">
        <v>61.811999999999998</v>
      </c>
      <c r="N299" s="457">
        <v>0</v>
      </c>
      <c r="O299" s="457">
        <v>123.29361</v>
      </c>
      <c r="P299" s="457">
        <v>123.29361</v>
      </c>
      <c r="Q299" s="457">
        <v>6.7251060000000003</v>
      </c>
      <c r="R299" s="456" t="s">
        <v>83</v>
      </c>
      <c r="Z299" s="536">
        <f t="shared" si="12"/>
        <v>0</v>
      </c>
      <c r="AA299" s="521">
        <v>123.29361</v>
      </c>
      <c r="AI299" s="536">
        <f t="shared" si="13"/>
        <v>0</v>
      </c>
      <c r="AJ299" s="536">
        <f t="shared" si="14"/>
        <v>0.12329361</v>
      </c>
    </row>
    <row r="300" spans="1:36" x14ac:dyDescent="0.25">
      <c r="A300" s="5">
        <v>493631.431901998</v>
      </c>
      <c r="B300" s="5">
        <v>5180959.5847699903</v>
      </c>
      <c r="C300" s="35" t="s">
        <v>4</v>
      </c>
      <c r="D300" s="82">
        <v>5</v>
      </c>
      <c r="E300" s="12">
        <v>14</v>
      </c>
      <c r="F300" s="17" t="s">
        <v>16</v>
      </c>
      <c r="G300" s="33" t="s">
        <v>26</v>
      </c>
      <c r="H300" s="439">
        <v>508</v>
      </c>
      <c r="I300" s="521">
        <v>2266.5182</v>
      </c>
      <c r="J300" s="521"/>
      <c r="K300" s="103">
        <v>3.952</v>
      </c>
      <c r="L300" s="161">
        <v>42.37</v>
      </c>
      <c r="N300" s="457">
        <v>0</v>
      </c>
      <c r="O300" s="457">
        <v>0</v>
      </c>
      <c r="P300" s="457">
        <v>0</v>
      </c>
      <c r="Q300" s="457">
        <v>246.58722</v>
      </c>
      <c r="R300" s="456" t="s">
        <v>79</v>
      </c>
      <c r="Z300" s="536">
        <f t="shared" si="12"/>
        <v>0</v>
      </c>
      <c r="AA300" s="521">
        <v>0</v>
      </c>
      <c r="AI300" s="536">
        <f t="shared" si="13"/>
        <v>0</v>
      </c>
      <c r="AJ300" s="536">
        <f t="shared" si="14"/>
        <v>0</v>
      </c>
    </row>
    <row r="301" spans="1:36" x14ac:dyDescent="0.25">
      <c r="A301" s="5">
        <v>493663.33024500002</v>
      </c>
      <c r="B301" s="5">
        <v>5180951.1721900003</v>
      </c>
      <c r="C301" s="35" t="s">
        <v>4</v>
      </c>
      <c r="D301" s="82">
        <v>6</v>
      </c>
      <c r="E301" s="12">
        <v>15</v>
      </c>
      <c r="F301" s="17" t="s">
        <v>16</v>
      </c>
      <c r="G301" s="33" t="s">
        <v>24</v>
      </c>
      <c r="H301" s="439">
        <v>1051</v>
      </c>
      <c r="I301" s="521">
        <v>4615.348572834645</v>
      </c>
      <c r="J301" s="521"/>
      <c r="K301" s="103">
        <v>1.623</v>
      </c>
      <c r="L301" s="161">
        <v>45.45</v>
      </c>
      <c r="N301" s="457">
        <v>0</v>
      </c>
      <c r="O301" s="457">
        <v>123.29361</v>
      </c>
      <c r="P301" s="457">
        <v>123.29361</v>
      </c>
      <c r="Q301" s="457">
        <v>112.08510000000001</v>
      </c>
      <c r="R301" s="456" t="s">
        <v>66</v>
      </c>
      <c r="Z301" s="536">
        <f t="shared" si="12"/>
        <v>0</v>
      </c>
      <c r="AA301" s="521">
        <v>123.29361</v>
      </c>
      <c r="AI301" s="536">
        <f t="shared" si="13"/>
        <v>0</v>
      </c>
      <c r="AJ301" s="536">
        <f t="shared" si="14"/>
        <v>0.12329361</v>
      </c>
    </row>
    <row r="302" spans="1:36" x14ac:dyDescent="0.25">
      <c r="A302" s="5">
        <v>493694.04643400002</v>
      </c>
      <c r="B302" s="5">
        <v>5180960.0055299904</v>
      </c>
      <c r="C302" s="35" t="s">
        <v>4</v>
      </c>
      <c r="D302" s="82">
        <v>6</v>
      </c>
      <c r="E302" s="12">
        <v>16</v>
      </c>
      <c r="F302" s="17" t="s">
        <v>16</v>
      </c>
      <c r="G302" s="33" t="s">
        <v>24</v>
      </c>
      <c r="H302" s="439">
        <v>908</v>
      </c>
      <c r="I302" s="521">
        <v>3987.3801181102358</v>
      </c>
      <c r="J302" s="521"/>
      <c r="K302" s="103">
        <v>1.39</v>
      </c>
      <c r="L302" s="161">
        <v>42.48</v>
      </c>
      <c r="N302" s="457">
        <v>0</v>
      </c>
      <c r="O302" s="457">
        <v>123.29361</v>
      </c>
      <c r="P302" s="457">
        <v>123.29361</v>
      </c>
      <c r="Q302" s="457">
        <v>112.08510000000001</v>
      </c>
      <c r="R302" s="456" t="s">
        <v>66</v>
      </c>
      <c r="Z302" s="536">
        <f t="shared" si="12"/>
        <v>0</v>
      </c>
      <c r="AA302" s="521">
        <v>123.29361</v>
      </c>
      <c r="AI302" s="536">
        <f t="shared" si="13"/>
        <v>0</v>
      </c>
      <c r="AJ302" s="536">
        <f t="shared" si="14"/>
        <v>0.12329361</v>
      </c>
    </row>
    <row r="303" spans="1:36" x14ac:dyDescent="0.25">
      <c r="A303" s="5">
        <v>493725.95835299901</v>
      </c>
      <c r="B303" s="5">
        <v>5180964.0836100001</v>
      </c>
      <c r="C303" s="35" t="s">
        <v>5</v>
      </c>
      <c r="D303" s="82">
        <v>1</v>
      </c>
      <c r="E303" s="12">
        <v>17</v>
      </c>
      <c r="F303" s="17" t="s">
        <v>16</v>
      </c>
      <c r="G303" s="33" t="s">
        <v>23</v>
      </c>
      <c r="H303" s="439">
        <v>961</v>
      </c>
      <c r="I303" s="521">
        <v>4220.123671259842</v>
      </c>
      <c r="J303" s="521"/>
      <c r="K303" s="103">
        <v>2.3639999999999999</v>
      </c>
      <c r="L303" s="161">
        <v>44.57</v>
      </c>
      <c r="N303" s="457">
        <v>89.668080000000003</v>
      </c>
      <c r="O303" s="457">
        <v>123.29361</v>
      </c>
      <c r="P303" s="457">
        <v>212.96169</v>
      </c>
      <c r="Q303" s="457">
        <v>134.50211999999999</v>
      </c>
      <c r="R303" s="456" t="s">
        <v>69</v>
      </c>
      <c r="Z303" s="536">
        <f t="shared" si="12"/>
        <v>0</v>
      </c>
      <c r="AA303" s="521">
        <v>212.96169</v>
      </c>
      <c r="AI303" s="536">
        <f t="shared" si="13"/>
        <v>0</v>
      </c>
      <c r="AJ303" s="536">
        <f t="shared" si="14"/>
        <v>0.21296169000000001</v>
      </c>
    </row>
    <row r="304" spans="1:36" x14ac:dyDescent="0.25">
      <c r="A304" s="5">
        <v>493757.843065997</v>
      </c>
      <c r="B304" s="5">
        <v>5180942.0481599905</v>
      </c>
      <c r="C304" s="35" t="s">
        <v>5</v>
      </c>
      <c r="D304" s="82">
        <v>2</v>
      </c>
      <c r="E304" s="12">
        <v>18</v>
      </c>
      <c r="F304" s="17" t="s">
        <v>16</v>
      </c>
      <c r="G304" s="33" t="s">
        <v>23</v>
      </c>
      <c r="H304" s="439">
        <v>1118</v>
      </c>
      <c r="I304" s="521">
        <v>4909.5715551181092</v>
      </c>
      <c r="J304" s="521"/>
      <c r="K304" s="103">
        <v>2.4870000000000001</v>
      </c>
      <c r="L304" s="161">
        <v>44.48</v>
      </c>
      <c r="N304" s="457">
        <v>89.668080000000003</v>
      </c>
      <c r="O304" s="457">
        <v>123.29361</v>
      </c>
      <c r="P304" s="457">
        <v>212.96169</v>
      </c>
      <c r="Q304" s="457">
        <v>134.50211999999999</v>
      </c>
      <c r="R304" s="456" t="s">
        <v>69</v>
      </c>
      <c r="Z304" s="536">
        <f t="shared" si="12"/>
        <v>0</v>
      </c>
      <c r="AA304" s="521">
        <v>212.96169</v>
      </c>
      <c r="AI304" s="536">
        <f t="shared" si="13"/>
        <v>0</v>
      </c>
      <c r="AJ304" s="536">
        <f t="shared" si="14"/>
        <v>0.21296169000000001</v>
      </c>
    </row>
    <row r="305" spans="1:36" x14ac:dyDescent="0.25">
      <c r="A305" s="5">
        <v>493789.76676500001</v>
      </c>
      <c r="B305" s="5">
        <v>5180957.4610299803</v>
      </c>
      <c r="C305" s="35" t="s">
        <v>5</v>
      </c>
      <c r="D305" s="82">
        <v>3</v>
      </c>
      <c r="E305" s="12">
        <v>19</v>
      </c>
      <c r="F305" s="17" t="s">
        <v>16</v>
      </c>
      <c r="G305" s="33" t="s">
        <v>23</v>
      </c>
      <c r="H305" s="439">
        <v>940</v>
      </c>
      <c r="I305" s="521">
        <v>4127.9045275590543</v>
      </c>
      <c r="J305" s="521"/>
      <c r="K305" s="103">
        <v>2.6</v>
      </c>
      <c r="L305" s="161">
        <v>44.74</v>
      </c>
      <c r="N305" s="457">
        <v>89.668080000000003</v>
      </c>
      <c r="O305" s="457">
        <v>123.29361</v>
      </c>
      <c r="P305" s="457">
        <v>212.96169</v>
      </c>
      <c r="Q305" s="457">
        <v>134.50211999999999</v>
      </c>
      <c r="R305" s="456" t="s">
        <v>69</v>
      </c>
      <c r="Z305" s="536">
        <f t="shared" si="12"/>
        <v>0</v>
      </c>
      <c r="AA305" s="521">
        <v>212.96169</v>
      </c>
      <c r="AI305" s="536">
        <f t="shared" si="13"/>
        <v>0</v>
      </c>
      <c r="AJ305" s="536">
        <f t="shared" si="14"/>
        <v>0.21296169000000001</v>
      </c>
    </row>
    <row r="306" spans="1:36" x14ac:dyDescent="0.25">
      <c r="A306" s="5">
        <v>493821.674625999</v>
      </c>
      <c r="B306" s="5">
        <v>5180957.6503400002</v>
      </c>
      <c r="C306" s="35" t="s">
        <v>5</v>
      </c>
      <c r="D306" s="82">
        <v>3</v>
      </c>
      <c r="E306" s="12">
        <v>20</v>
      </c>
      <c r="F306" s="17" t="s">
        <v>16</v>
      </c>
      <c r="G306" s="33" t="s">
        <v>23</v>
      </c>
      <c r="H306" s="439">
        <v>981</v>
      </c>
      <c r="I306" s="521">
        <v>4307.9514271653543</v>
      </c>
      <c r="J306" s="521"/>
      <c r="K306" s="103">
        <v>2.5790000000000002</v>
      </c>
      <c r="L306" s="161">
        <v>44.83</v>
      </c>
      <c r="N306" s="457">
        <v>0</v>
      </c>
      <c r="O306" s="457">
        <v>212.96169</v>
      </c>
      <c r="P306" s="457">
        <v>212.96169</v>
      </c>
      <c r="Q306" s="457">
        <v>134.50211999999999</v>
      </c>
      <c r="R306" s="456" t="s">
        <v>69</v>
      </c>
      <c r="Z306" s="536">
        <f t="shared" si="12"/>
        <v>0</v>
      </c>
      <c r="AA306" s="521">
        <v>212.96169</v>
      </c>
      <c r="AI306" s="536">
        <f t="shared" si="13"/>
        <v>0</v>
      </c>
      <c r="AJ306" s="536">
        <f t="shared" si="14"/>
        <v>0.21296169000000001</v>
      </c>
    </row>
    <row r="307" spans="1:36" x14ac:dyDescent="0.25">
      <c r="A307" s="5">
        <v>493855.16524100001</v>
      </c>
      <c r="B307" s="5">
        <v>5180939.6167799802</v>
      </c>
      <c r="C307" s="35" t="s">
        <v>5</v>
      </c>
      <c r="D307" s="82">
        <v>5</v>
      </c>
      <c r="E307" s="12">
        <v>21</v>
      </c>
      <c r="F307" s="17" t="s">
        <v>16</v>
      </c>
      <c r="G307" s="33" t="s">
        <v>23</v>
      </c>
      <c r="H307" s="439">
        <v>1220</v>
      </c>
      <c r="I307" s="521">
        <v>5357.4931102362207</v>
      </c>
      <c r="J307" s="521"/>
      <c r="K307" s="103">
        <v>2.5710000000000002</v>
      </c>
      <c r="L307" s="161">
        <v>44.39</v>
      </c>
      <c r="N307" s="457">
        <v>89.668080000000003</v>
      </c>
      <c r="O307" s="457">
        <v>123.29361</v>
      </c>
      <c r="P307" s="457">
        <v>212.96169</v>
      </c>
      <c r="Q307" s="457">
        <v>134.50211999999999</v>
      </c>
      <c r="R307" s="456" t="s">
        <v>69</v>
      </c>
      <c r="Z307" s="536">
        <f t="shared" si="12"/>
        <v>0</v>
      </c>
      <c r="AA307" s="521">
        <v>212.96169</v>
      </c>
      <c r="AI307" s="536">
        <f t="shared" si="13"/>
        <v>0</v>
      </c>
      <c r="AJ307" s="536">
        <f t="shared" si="14"/>
        <v>0.21296169000000001</v>
      </c>
    </row>
    <row r="308" spans="1:36" x14ac:dyDescent="0.25">
      <c r="A308" s="5">
        <v>493885.503361999</v>
      </c>
      <c r="B308" s="5">
        <v>5180970.8085200004</v>
      </c>
      <c r="C308" s="35" t="s">
        <v>5</v>
      </c>
      <c r="D308" s="82">
        <v>5</v>
      </c>
      <c r="E308" s="12">
        <v>22</v>
      </c>
      <c r="F308" s="17" t="s">
        <v>16</v>
      </c>
      <c r="G308" s="33" t="s">
        <v>23</v>
      </c>
      <c r="H308" s="439">
        <v>857</v>
      </c>
      <c r="I308" s="521">
        <v>3763.419340551181</v>
      </c>
      <c r="J308" s="521"/>
      <c r="K308" s="103">
        <v>2.2669999999999999</v>
      </c>
      <c r="L308" s="161">
        <v>44</v>
      </c>
      <c r="N308" s="457">
        <v>89.668080000000003</v>
      </c>
      <c r="O308" s="457">
        <v>123.29361</v>
      </c>
      <c r="P308" s="457">
        <v>212.96169</v>
      </c>
      <c r="Q308" s="457">
        <v>134.50211999999999</v>
      </c>
      <c r="R308" s="456" t="s">
        <v>69</v>
      </c>
      <c r="Z308" s="536">
        <f t="shared" si="12"/>
        <v>0</v>
      </c>
      <c r="AA308" s="521">
        <v>212.96169</v>
      </c>
      <c r="AI308" s="536">
        <f t="shared" si="13"/>
        <v>0</v>
      </c>
      <c r="AJ308" s="536">
        <f t="shared" si="14"/>
        <v>0.21296169000000001</v>
      </c>
    </row>
    <row r="309" spans="1:36" x14ac:dyDescent="0.25">
      <c r="A309" s="5">
        <v>493917.40765800001</v>
      </c>
      <c r="B309" s="5">
        <v>5180967.5535500003</v>
      </c>
      <c r="C309" s="35" t="s">
        <v>5</v>
      </c>
      <c r="D309" s="82">
        <v>6</v>
      </c>
      <c r="E309" s="12">
        <v>23</v>
      </c>
      <c r="F309" s="17" t="s">
        <v>16</v>
      </c>
      <c r="G309" s="33" t="s">
        <v>23</v>
      </c>
      <c r="H309" s="439">
        <v>960</v>
      </c>
      <c r="I309" s="521">
        <v>4215.7322834645665</v>
      </c>
      <c r="J309" s="521"/>
      <c r="K309" s="103">
        <v>2.4449999999999998</v>
      </c>
      <c r="L309" s="161">
        <v>44.65</v>
      </c>
      <c r="N309" s="457">
        <v>0</v>
      </c>
      <c r="O309" s="457">
        <v>212.96169</v>
      </c>
      <c r="P309" s="457">
        <v>212.96169</v>
      </c>
      <c r="Q309" s="457">
        <v>134.50211999999999</v>
      </c>
      <c r="R309" s="456" t="s">
        <v>69</v>
      </c>
      <c r="Z309" s="536">
        <f t="shared" si="12"/>
        <v>0</v>
      </c>
      <c r="AA309" s="521">
        <v>212.96169</v>
      </c>
      <c r="AI309" s="536">
        <f t="shared" si="13"/>
        <v>0</v>
      </c>
      <c r="AJ309" s="536">
        <f t="shared" si="14"/>
        <v>0.21296169000000001</v>
      </c>
    </row>
    <row r="310" spans="1:36" x14ac:dyDescent="0.25">
      <c r="A310" s="5">
        <v>493946.579880998</v>
      </c>
      <c r="B310" s="5">
        <v>5180965.7970000003</v>
      </c>
      <c r="C310" s="35" t="s">
        <v>5</v>
      </c>
      <c r="D310" s="82">
        <v>6</v>
      </c>
      <c r="E310" s="12">
        <v>24</v>
      </c>
      <c r="F310" s="17" t="s">
        <v>16</v>
      </c>
      <c r="G310" s="33" t="s">
        <v>23</v>
      </c>
      <c r="H310" s="439">
        <v>886</v>
      </c>
      <c r="I310" s="521">
        <v>3890.769586614173</v>
      </c>
      <c r="J310" s="521"/>
      <c r="K310" s="103">
        <v>2.4740000000000002</v>
      </c>
      <c r="L310" s="161">
        <v>44.66</v>
      </c>
      <c r="N310" s="457">
        <v>89.668080000000003</v>
      </c>
      <c r="O310" s="457">
        <v>123.29361</v>
      </c>
      <c r="P310" s="457">
        <v>212.96169</v>
      </c>
      <c r="Q310" s="457">
        <v>134.50211999999999</v>
      </c>
      <c r="R310" s="456" t="s">
        <v>69</v>
      </c>
      <c r="Z310" s="536">
        <f t="shared" si="12"/>
        <v>0</v>
      </c>
      <c r="AA310" s="521">
        <v>212.96169</v>
      </c>
      <c r="AI310" s="536">
        <f t="shared" si="13"/>
        <v>0</v>
      </c>
      <c r="AJ310" s="536">
        <f t="shared" si="14"/>
        <v>0.21296169000000001</v>
      </c>
    </row>
    <row r="311" spans="1:36" x14ac:dyDescent="0.25">
      <c r="A311" s="5">
        <v>493981.20999900001</v>
      </c>
      <c r="B311" s="5">
        <v>5180954.7101699803</v>
      </c>
      <c r="C311" s="35" t="s">
        <v>6</v>
      </c>
      <c r="D311" s="82">
        <v>1</v>
      </c>
      <c r="E311" s="12">
        <v>25</v>
      </c>
      <c r="F311" s="17" t="s">
        <v>16</v>
      </c>
      <c r="G311" s="33" t="s">
        <v>27</v>
      </c>
      <c r="H311" s="439"/>
      <c r="I311" s="534"/>
      <c r="J311" s="534"/>
      <c r="K311" s="534"/>
      <c r="L311" s="138" t="s">
        <v>41</v>
      </c>
      <c r="N311" s="457">
        <v>168.12765000000002</v>
      </c>
      <c r="O311" s="457">
        <v>44.834040000000002</v>
      </c>
      <c r="P311" s="457">
        <v>212.96169</v>
      </c>
      <c r="Q311" s="457">
        <v>91.909782000000007</v>
      </c>
      <c r="R311" s="456" t="s">
        <v>74</v>
      </c>
      <c r="Z311" s="536">
        <f t="shared" si="12"/>
        <v>0</v>
      </c>
      <c r="AA311" s="521">
        <v>212.96169</v>
      </c>
      <c r="AI311" s="536">
        <f t="shared" si="13"/>
        <v>0</v>
      </c>
      <c r="AJ311" s="536">
        <f t="shared" si="14"/>
        <v>0.21296169000000001</v>
      </c>
    </row>
    <row r="312" spans="1:36" x14ac:dyDescent="0.25">
      <c r="A312" s="5">
        <v>494013.118976</v>
      </c>
      <c r="B312" s="5">
        <v>5180956.0117199803</v>
      </c>
      <c r="C312" s="35" t="s">
        <v>6</v>
      </c>
      <c r="D312" s="82">
        <v>2</v>
      </c>
      <c r="E312" s="12">
        <v>26</v>
      </c>
      <c r="F312" s="17" t="s">
        <v>16</v>
      </c>
      <c r="G312" s="33" t="s">
        <v>27</v>
      </c>
      <c r="H312" s="439">
        <v>911</v>
      </c>
      <c r="I312" s="521">
        <v>4000.5542814960627</v>
      </c>
      <c r="J312" s="521"/>
      <c r="K312" s="103">
        <v>2.0779999999999998</v>
      </c>
      <c r="L312" s="161">
        <v>45.04</v>
      </c>
      <c r="N312" s="457">
        <v>168.12765000000002</v>
      </c>
      <c r="O312" s="457">
        <v>44.834040000000002</v>
      </c>
      <c r="P312" s="457">
        <v>212.96169</v>
      </c>
      <c r="Q312" s="457">
        <v>91.909782000000007</v>
      </c>
      <c r="R312" s="456" t="s">
        <v>74</v>
      </c>
      <c r="Z312" s="536">
        <f t="shared" si="12"/>
        <v>0</v>
      </c>
      <c r="AA312" s="521">
        <v>212.96169</v>
      </c>
      <c r="AI312" s="536">
        <f t="shared" si="13"/>
        <v>0</v>
      </c>
      <c r="AJ312" s="536">
        <f t="shared" si="14"/>
        <v>0.21296169000000001</v>
      </c>
    </row>
    <row r="313" spans="1:36" x14ac:dyDescent="0.25">
      <c r="A313" s="5">
        <v>494042.75106500002</v>
      </c>
      <c r="B313" s="5">
        <v>5180958.35647</v>
      </c>
      <c r="C313" s="35" t="s">
        <v>6</v>
      </c>
      <c r="D313" s="82">
        <v>2</v>
      </c>
      <c r="E313" s="12">
        <v>27</v>
      </c>
      <c r="F313" s="17" t="s">
        <v>16</v>
      </c>
      <c r="G313" s="33" t="s">
        <v>27</v>
      </c>
      <c r="H313" s="439">
        <v>1000</v>
      </c>
      <c r="I313" s="521">
        <v>4391.3877952755902</v>
      </c>
      <c r="J313" s="521"/>
      <c r="K313" s="103">
        <v>2.4020000000000001</v>
      </c>
      <c r="L313" s="161">
        <v>44.75</v>
      </c>
      <c r="N313" s="457">
        <v>168.12765000000002</v>
      </c>
      <c r="O313" s="457">
        <v>44.834040000000002</v>
      </c>
      <c r="P313" s="457">
        <v>212.96169</v>
      </c>
      <c r="Q313" s="457">
        <v>91.909782000000007</v>
      </c>
      <c r="R313" s="456" t="s">
        <v>74</v>
      </c>
      <c r="Z313" s="536">
        <f t="shared" si="12"/>
        <v>0</v>
      </c>
      <c r="AA313" s="521">
        <v>212.96169</v>
      </c>
      <c r="AI313" s="536">
        <f t="shared" si="13"/>
        <v>0</v>
      </c>
      <c r="AJ313" s="536">
        <f t="shared" si="14"/>
        <v>0.21296169000000001</v>
      </c>
    </row>
    <row r="314" spans="1:36" x14ac:dyDescent="0.25">
      <c r="A314" s="5">
        <v>494076.927894997</v>
      </c>
      <c r="B314" s="5">
        <v>5180949.5033200001</v>
      </c>
      <c r="C314" s="35" t="s">
        <v>6</v>
      </c>
      <c r="D314" s="82">
        <v>3</v>
      </c>
      <c r="E314" s="12">
        <v>28</v>
      </c>
      <c r="F314" s="17" t="s">
        <v>16</v>
      </c>
      <c r="G314" s="33" t="s">
        <v>27</v>
      </c>
      <c r="H314" s="439">
        <v>996</v>
      </c>
      <c r="I314" s="521">
        <v>4373.8222440944883</v>
      </c>
      <c r="J314" s="521"/>
      <c r="K314" s="103">
        <v>2.2930000000000001</v>
      </c>
      <c r="L314" s="161">
        <v>44.48</v>
      </c>
      <c r="N314" s="457">
        <v>168.12765000000002</v>
      </c>
      <c r="O314" s="457">
        <v>44.834040000000002</v>
      </c>
      <c r="P314" s="457">
        <v>212.96169</v>
      </c>
      <c r="Q314" s="457">
        <v>91.909782000000007</v>
      </c>
      <c r="R314" s="456" t="s">
        <v>74</v>
      </c>
      <c r="Z314" s="536">
        <f t="shared" si="12"/>
        <v>0</v>
      </c>
      <c r="AA314" s="521">
        <v>212.96169</v>
      </c>
      <c r="AI314" s="536">
        <f t="shared" si="13"/>
        <v>0</v>
      </c>
      <c r="AJ314" s="536">
        <f t="shared" si="14"/>
        <v>0.21296169000000001</v>
      </c>
    </row>
    <row r="315" spans="1:36" x14ac:dyDescent="0.25">
      <c r="A315" s="5">
        <v>493501.32631400001</v>
      </c>
      <c r="B315" s="5">
        <v>5180997.2675900003</v>
      </c>
      <c r="C315" s="35" t="s">
        <v>4</v>
      </c>
      <c r="D315" s="82">
        <v>1</v>
      </c>
      <c r="E315" s="12">
        <v>10</v>
      </c>
      <c r="F315" s="17" t="s">
        <v>17</v>
      </c>
      <c r="G315" s="33" t="s">
        <v>28</v>
      </c>
      <c r="H315" s="439">
        <v>630</v>
      </c>
      <c r="I315" s="521">
        <v>2766.5743110236217</v>
      </c>
      <c r="J315" s="521"/>
      <c r="K315" s="103">
        <v>2.0390000000000001</v>
      </c>
      <c r="L315" s="162">
        <v>45.52</v>
      </c>
      <c r="N315" s="457">
        <v>123.29361</v>
      </c>
      <c r="O315" s="457">
        <v>44.834040000000002</v>
      </c>
      <c r="P315" s="457">
        <v>168.12765000000002</v>
      </c>
      <c r="Q315" s="457">
        <v>134.50211999999999</v>
      </c>
      <c r="R315" s="456" t="s">
        <v>81</v>
      </c>
      <c r="Z315" s="536">
        <f t="shared" si="12"/>
        <v>0</v>
      </c>
      <c r="AA315" s="521">
        <v>168.12765000000002</v>
      </c>
      <c r="AI315" s="536">
        <f t="shared" si="13"/>
        <v>0</v>
      </c>
      <c r="AJ315" s="536">
        <f t="shared" si="14"/>
        <v>0.16812765000000002</v>
      </c>
    </row>
    <row r="316" spans="1:36" x14ac:dyDescent="0.25">
      <c r="A316" s="5">
        <v>493530.638179</v>
      </c>
      <c r="B316" s="5">
        <v>5180981.4038000004</v>
      </c>
      <c r="C316" s="35" t="s">
        <v>4</v>
      </c>
      <c r="D316" s="82">
        <v>2</v>
      </c>
      <c r="E316" s="12">
        <v>11</v>
      </c>
      <c r="F316" s="17" t="s">
        <v>17</v>
      </c>
      <c r="G316" s="33" t="s">
        <v>29</v>
      </c>
      <c r="H316" s="439">
        <v>194</v>
      </c>
      <c r="I316" s="521">
        <v>865.56009999999992</v>
      </c>
      <c r="J316" s="521"/>
      <c r="K316" s="103">
        <v>3.5219999999999998</v>
      </c>
      <c r="L316" s="162">
        <v>44.5</v>
      </c>
      <c r="N316" s="457">
        <v>0</v>
      </c>
      <c r="O316" s="457">
        <v>0</v>
      </c>
      <c r="P316" s="457">
        <v>0</v>
      </c>
      <c r="Q316" s="457">
        <v>170.36935199999999</v>
      </c>
      <c r="R316" s="456" t="s">
        <v>84</v>
      </c>
      <c r="Z316" s="536">
        <f t="shared" si="12"/>
        <v>0</v>
      </c>
      <c r="AA316" s="521">
        <v>0</v>
      </c>
      <c r="AI316" s="536">
        <f t="shared" si="13"/>
        <v>0</v>
      </c>
      <c r="AJ316" s="536">
        <f t="shared" si="14"/>
        <v>0</v>
      </c>
    </row>
    <row r="317" spans="1:36" x14ac:dyDescent="0.25">
      <c r="A317" s="5">
        <v>493562.55629500002</v>
      </c>
      <c r="B317" s="5">
        <v>5180991.2593599902</v>
      </c>
      <c r="C317" s="35" t="s">
        <v>4</v>
      </c>
      <c r="D317" s="82">
        <v>2</v>
      </c>
      <c r="E317" s="12">
        <v>12</v>
      </c>
      <c r="F317" s="17" t="s">
        <v>17</v>
      </c>
      <c r="G317" s="33" t="s">
        <v>29</v>
      </c>
      <c r="H317" s="439">
        <v>261</v>
      </c>
      <c r="I317" s="521">
        <v>1164.49065</v>
      </c>
      <c r="J317" s="521"/>
      <c r="K317" s="103">
        <v>3.3069999999999999</v>
      </c>
      <c r="L317" s="162">
        <v>45.06</v>
      </c>
      <c r="N317" s="457">
        <v>0</v>
      </c>
      <c r="O317" s="457">
        <v>0</v>
      </c>
      <c r="P317" s="457">
        <v>0</v>
      </c>
      <c r="Q317" s="457">
        <v>170.36935199999999</v>
      </c>
      <c r="R317" s="456" t="s">
        <v>84</v>
      </c>
      <c r="Z317" s="536">
        <f t="shared" si="12"/>
        <v>0</v>
      </c>
      <c r="AA317" s="521">
        <v>0</v>
      </c>
      <c r="AI317" s="536">
        <f t="shared" si="13"/>
        <v>0</v>
      </c>
      <c r="AJ317" s="536">
        <f t="shared" si="14"/>
        <v>0</v>
      </c>
    </row>
    <row r="318" spans="1:36" x14ac:dyDescent="0.25">
      <c r="A318" s="5">
        <v>493594.458174998</v>
      </c>
      <c r="B318" s="5">
        <v>5180986.0024800003</v>
      </c>
      <c r="C318" s="35" t="s">
        <v>4</v>
      </c>
      <c r="D318" s="82">
        <v>3</v>
      </c>
      <c r="E318" s="12">
        <v>13</v>
      </c>
      <c r="F318" s="17" t="s">
        <v>17</v>
      </c>
      <c r="G318" s="33" t="s">
        <v>30</v>
      </c>
      <c r="H318" s="439">
        <v>544</v>
      </c>
      <c r="I318" s="521">
        <v>2427.1376</v>
      </c>
      <c r="J318" s="521"/>
      <c r="K318" s="472">
        <v>3.4335</v>
      </c>
      <c r="L318" s="39">
        <v>62.012</v>
      </c>
      <c r="N318" s="457">
        <v>0</v>
      </c>
      <c r="O318" s="457">
        <v>125.535312</v>
      </c>
      <c r="P318" s="457">
        <v>125.535312</v>
      </c>
      <c r="Q318" s="457">
        <v>8.9668080000000003</v>
      </c>
      <c r="R318" s="456" t="s">
        <v>85</v>
      </c>
      <c r="Z318" s="536">
        <f t="shared" si="12"/>
        <v>0</v>
      </c>
      <c r="AA318" s="521">
        <v>125.535312</v>
      </c>
      <c r="AI318" s="536">
        <f t="shared" si="13"/>
        <v>0</v>
      </c>
      <c r="AJ318" s="536">
        <f t="shared" si="14"/>
        <v>0.12553531200000001</v>
      </c>
    </row>
    <row r="319" spans="1:36" x14ac:dyDescent="0.25">
      <c r="A319" s="5">
        <v>493626.37309200002</v>
      </c>
      <c r="B319" s="5">
        <v>5180992.9692099905</v>
      </c>
      <c r="C319" s="35" t="s">
        <v>4</v>
      </c>
      <c r="D319" s="82">
        <v>4</v>
      </c>
      <c r="E319" s="12">
        <v>14</v>
      </c>
      <c r="F319" s="17" t="s">
        <v>17</v>
      </c>
      <c r="G319" s="33" t="s">
        <v>25</v>
      </c>
      <c r="H319" s="439">
        <v>575</v>
      </c>
      <c r="I319" s="521">
        <v>2565.44875</v>
      </c>
      <c r="J319" s="521"/>
      <c r="K319" s="472">
        <v>3.1322999999999999</v>
      </c>
      <c r="L319" s="39">
        <v>61.84</v>
      </c>
      <c r="N319" s="457">
        <v>0</v>
      </c>
      <c r="O319" s="457">
        <v>123.29361</v>
      </c>
      <c r="P319" s="457">
        <v>123.29361</v>
      </c>
      <c r="Q319" s="457">
        <v>6.7251060000000003</v>
      </c>
      <c r="R319" s="456" t="s">
        <v>83</v>
      </c>
      <c r="Z319" s="536">
        <f t="shared" si="12"/>
        <v>0</v>
      </c>
      <c r="AA319" s="521">
        <v>123.29361</v>
      </c>
      <c r="AI319" s="536">
        <f t="shared" si="13"/>
        <v>0</v>
      </c>
      <c r="AJ319" s="536">
        <f t="shared" si="14"/>
        <v>0.12329361</v>
      </c>
    </row>
    <row r="320" spans="1:36" x14ac:dyDescent="0.25">
      <c r="A320" s="5">
        <v>493658.27126000001</v>
      </c>
      <c r="B320" s="5">
        <v>5180984.1567599904</v>
      </c>
      <c r="C320" s="35" t="s">
        <v>4</v>
      </c>
      <c r="D320" s="82">
        <v>5</v>
      </c>
      <c r="E320" s="12">
        <v>15</v>
      </c>
      <c r="F320" s="17" t="s">
        <v>17</v>
      </c>
      <c r="G320" s="33" t="s">
        <v>26</v>
      </c>
      <c r="H320" s="439">
        <v>437</v>
      </c>
      <c r="I320" s="521">
        <v>1949.7410499999999</v>
      </c>
      <c r="J320" s="521"/>
      <c r="K320" s="103">
        <v>3.6539999999999999</v>
      </c>
      <c r="L320" s="163">
        <v>41.58</v>
      </c>
      <c r="N320" s="457">
        <v>0</v>
      </c>
      <c r="O320" s="457">
        <v>0</v>
      </c>
      <c r="P320" s="457">
        <v>0</v>
      </c>
      <c r="Q320" s="457">
        <v>246.58722</v>
      </c>
      <c r="R320" s="456" t="s">
        <v>79</v>
      </c>
      <c r="Z320" s="536">
        <f t="shared" si="12"/>
        <v>0</v>
      </c>
      <c r="AA320" s="521">
        <v>0</v>
      </c>
      <c r="AI320" s="536">
        <f t="shared" si="13"/>
        <v>0</v>
      </c>
      <c r="AJ320" s="536">
        <f t="shared" si="14"/>
        <v>0</v>
      </c>
    </row>
    <row r="321" spans="1:36" x14ac:dyDescent="0.25">
      <c r="A321" s="5">
        <v>493691.386340998</v>
      </c>
      <c r="B321" s="5">
        <v>5180990.9908600003</v>
      </c>
      <c r="C321" s="35" t="s">
        <v>4</v>
      </c>
      <c r="D321" s="82">
        <v>6</v>
      </c>
      <c r="E321" s="12">
        <v>16</v>
      </c>
      <c r="F321" s="17" t="s">
        <v>17</v>
      </c>
      <c r="G321" s="33" t="s">
        <v>24</v>
      </c>
      <c r="H321" s="439">
        <v>1060</v>
      </c>
      <c r="I321" s="521">
        <v>4654.8710629921252</v>
      </c>
      <c r="J321" s="521"/>
      <c r="K321" s="103">
        <v>1.6140000000000001</v>
      </c>
      <c r="L321" s="163">
        <v>45.5</v>
      </c>
      <c r="N321" s="457">
        <v>0</v>
      </c>
      <c r="O321" s="457">
        <v>123.29361</v>
      </c>
      <c r="P321" s="457">
        <v>123.29361</v>
      </c>
      <c r="Q321" s="457">
        <v>112.08510000000001</v>
      </c>
      <c r="R321" s="456" t="s">
        <v>66</v>
      </c>
      <c r="Z321" s="536">
        <f t="shared" si="12"/>
        <v>0</v>
      </c>
      <c r="AA321" s="521">
        <v>123.29361</v>
      </c>
      <c r="AI321" s="536">
        <f t="shared" si="13"/>
        <v>0</v>
      </c>
      <c r="AJ321" s="536">
        <f t="shared" si="14"/>
        <v>0.12329361</v>
      </c>
    </row>
    <row r="322" spans="1:36" x14ac:dyDescent="0.25">
      <c r="A322" s="5">
        <v>493722.098564999</v>
      </c>
      <c r="B322" s="5">
        <v>5180995.8686100002</v>
      </c>
      <c r="C322" s="35" t="s">
        <v>4</v>
      </c>
      <c r="D322" s="82">
        <v>6</v>
      </c>
      <c r="E322" s="12">
        <v>17</v>
      </c>
      <c r="F322" s="17" t="s">
        <v>17</v>
      </c>
      <c r="G322" s="33" t="s">
        <v>24</v>
      </c>
      <c r="H322" s="439">
        <v>1116</v>
      </c>
      <c r="I322" s="521">
        <v>4900.7887795275583</v>
      </c>
      <c r="J322" s="521"/>
      <c r="K322" s="103">
        <v>1.5029999999999999</v>
      </c>
      <c r="L322" s="163">
        <v>44.82</v>
      </c>
      <c r="N322" s="457">
        <v>0</v>
      </c>
      <c r="O322" s="457">
        <v>123.29361</v>
      </c>
      <c r="P322" s="457">
        <v>123.29361</v>
      </c>
      <c r="Q322" s="457">
        <v>112.08510000000001</v>
      </c>
      <c r="R322" s="456" t="s">
        <v>66</v>
      </c>
      <c r="Z322" s="536">
        <f t="shared" si="12"/>
        <v>0</v>
      </c>
      <c r="AA322" s="521">
        <v>123.29361</v>
      </c>
      <c r="AI322" s="536">
        <f t="shared" si="13"/>
        <v>0</v>
      </c>
      <c r="AJ322" s="536">
        <f t="shared" si="14"/>
        <v>0.12329361</v>
      </c>
    </row>
    <row r="323" spans="1:36" x14ac:dyDescent="0.25">
      <c r="A323" s="5">
        <v>493753.983095998</v>
      </c>
      <c r="B323" s="5">
        <v>5180973.8331300002</v>
      </c>
      <c r="C323" s="35" t="s">
        <v>5</v>
      </c>
      <c r="D323" s="82">
        <v>1</v>
      </c>
      <c r="E323" s="12">
        <v>18</v>
      </c>
      <c r="F323" s="17" t="s">
        <v>17</v>
      </c>
      <c r="G323" s="33" t="s">
        <v>23</v>
      </c>
      <c r="H323" s="439">
        <v>969</v>
      </c>
      <c r="I323" s="521">
        <v>4255.2547736220467</v>
      </c>
      <c r="J323" s="521"/>
      <c r="K323" s="103">
        <v>2.4359999999999999</v>
      </c>
      <c r="L323" s="163">
        <v>44.76</v>
      </c>
      <c r="N323" s="457">
        <v>0</v>
      </c>
      <c r="O323" s="457">
        <v>212.96169</v>
      </c>
      <c r="P323" s="457">
        <v>212.96169</v>
      </c>
      <c r="Q323" s="457">
        <v>134.50211999999999</v>
      </c>
      <c r="R323" s="456" t="s">
        <v>69</v>
      </c>
      <c r="Z323" s="536">
        <f t="shared" ref="Z323:Z370" si="15">J323*(K323/100)</f>
        <v>0</v>
      </c>
      <c r="AA323" s="521">
        <v>212.96169</v>
      </c>
      <c r="AI323" s="536">
        <f t="shared" ref="AI323:AI370" si="16">Z323*0.001</f>
        <v>0</v>
      </c>
      <c r="AJ323" s="536">
        <f t="shared" ref="AJ323:AJ370" si="17">AA323*0.001</f>
        <v>0.21296169000000001</v>
      </c>
    </row>
    <row r="324" spans="1:36" x14ac:dyDescent="0.25">
      <c r="A324" s="5">
        <v>493785.90663500002</v>
      </c>
      <c r="B324" s="5">
        <v>5180989.2459899904</v>
      </c>
      <c r="C324" s="35" t="s">
        <v>5</v>
      </c>
      <c r="D324" s="82">
        <v>2</v>
      </c>
      <c r="E324" s="12">
        <v>19</v>
      </c>
      <c r="F324" s="17" t="s">
        <v>17</v>
      </c>
      <c r="G324" s="33" t="s">
        <v>23</v>
      </c>
      <c r="H324" s="439">
        <v>894</v>
      </c>
      <c r="I324" s="521">
        <v>3925.9006889763778</v>
      </c>
      <c r="J324" s="521"/>
      <c r="K324" s="103">
        <v>2.3050000000000002</v>
      </c>
      <c r="L324" s="163">
        <v>44.4</v>
      </c>
      <c r="N324" s="457">
        <v>89.668080000000003</v>
      </c>
      <c r="O324" s="457">
        <v>123.29361</v>
      </c>
      <c r="P324" s="457">
        <v>212.96169</v>
      </c>
      <c r="Q324" s="457">
        <v>134.50211999999999</v>
      </c>
      <c r="R324" s="456" t="s">
        <v>69</v>
      </c>
      <c r="Z324" s="536">
        <f t="shared" si="15"/>
        <v>0</v>
      </c>
      <c r="AA324" s="521">
        <v>212.96169</v>
      </c>
      <c r="AI324" s="536">
        <f t="shared" si="16"/>
        <v>0</v>
      </c>
      <c r="AJ324" s="536">
        <f t="shared" si="17"/>
        <v>0.21296169000000001</v>
      </c>
    </row>
    <row r="325" spans="1:36" x14ac:dyDescent="0.25">
      <c r="A325" s="5">
        <v>493817.81432800001</v>
      </c>
      <c r="B325" s="5">
        <v>5180989.4352799803</v>
      </c>
      <c r="C325" s="35" t="s">
        <v>5</v>
      </c>
      <c r="D325" s="82">
        <v>3</v>
      </c>
      <c r="E325" s="12">
        <v>20</v>
      </c>
      <c r="F325" s="17" t="s">
        <v>17</v>
      </c>
      <c r="G325" s="33" t="s">
        <v>23</v>
      </c>
      <c r="H325" s="439">
        <v>921</v>
      </c>
      <c r="I325" s="521">
        <v>4044.4681594488188</v>
      </c>
      <c r="J325" s="521"/>
      <c r="K325" s="103">
        <v>2.339</v>
      </c>
      <c r="L325" s="163">
        <v>45.15</v>
      </c>
      <c r="N325" s="457">
        <v>89.668080000000003</v>
      </c>
      <c r="O325" s="457">
        <v>123.29361</v>
      </c>
      <c r="P325" s="457">
        <v>212.96169</v>
      </c>
      <c r="Q325" s="457">
        <v>134.50211999999999</v>
      </c>
      <c r="R325" s="456" t="s">
        <v>69</v>
      </c>
      <c r="Z325" s="536">
        <f t="shared" si="15"/>
        <v>0</v>
      </c>
      <c r="AA325" s="521">
        <v>212.96169</v>
      </c>
      <c r="AI325" s="536">
        <f t="shared" si="16"/>
        <v>0</v>
      </c>
      <c r="AJ325" s="536">
        <f t="shared" si="17"/>
        <v>0.21296169000000001</v>
      </c>
    </row>
    <row r="326" spans="1:36" x14ac:dyDescent="0.25">
      <c r="A326" s="5">
        <v>493849.705391998</v>
      </c>
      <c r="B326" s="5">
        <v>5180973.4009100003</v>
      </c>
      <c r="C326" s="35" t="s">
        <v>5</v>
      </c>
      <c r="D326" s="82">
        <v>4</v>
      </c>
      <c r="E326" s="12">
        <v>21</v>
      </c>
      <c r="F326" s="17" t="s">
        <v>17</v>
      </c>
      <c r="G326" s="33" t="s">
        <v>23</v>
      </c>
      <c r="H326" s="439">
        <v>1078</v>
      </c>
      <c r="I326" s="521">
        <v>4733.9160433070865</v>
      </c>
      <c r="J326" s="521"/>
      <c r="K326" s="103">
        <v>2.1320000000000001</v>
      </c>
      <c r="L326" s="163">
        <v>44.71</v>
      </c>
      <c r="N326" s="457">
        <v>89.668080000000003</v>
      </c>
      <c r="O326" s="457">
        <v>123.29361</v>
      </c>
      <c r="P326" s="457">
        <v>212.96169</v>
      </c>
      <c r="Q326" s="457">
        <v>134.50211999999999</v>
      </c>
      <c r="R326" s="456" t="s">
        <v>69</v>
      </c>
      <c r="Z326" s="536">
        <f t="shared" si="15"/>
        <v>0</v>
      </c>
      <c r="AA326" s="521">
        <v>212.96169</v>
      </c>
      <c r="AI326" s="536">
        <f t="shared" si="16"/>
        <v>0</v>
      </c>
      <c r="AJ326" s="536">
        <f t="shared" si="17"/>
        <v>0.21296169000000001</v>
      </c>
    </row>
    <row r="327" spans="1:36" x14ac:dyDescent="0.25">
      <c r="A327" s="5">
        <v>493881.642735</v>
      </c>
      <c r="B327" s="5">
        <v>5181002.5934100002</v>
      </c>
      <c r="C327" s="35" t="s">
        <v>5</v>
      </c>
      <c r="D327" s="82">
        <v>4</v>
      </c>
      <c r="E327" s="12">
        <v>22</v>
      </c>
      <c r="F327" s="17" t="s">
        <v>17</v>
      </c>
      <c r="G327" s="33" t="s">
        <v>23</v>
      </c>
      <c r="H327" s="439">
        <v>975</v>
      </c>
      <c r="I327" s="521">
        <v>4281.6031003937005</v>
      </c>
      <c r="J327" s="521"/>
      <c r="K327" s="103">
        <v>2.202</v>
      </c>
      <c r="L327" s="163">
        <v>44.36</v>
      </c>
      <c r="N327" s="457">
        <v>89.668080000000003</v>
      </c>
      <c r="O327" s="457">
        <v>123.29361</v>
      </c>
      <c r="P327" s="457">
        <v>212.96169</v>
      </c>
      <c r="Q327" s="457">
        <v>134.50211999999999</v>
      </c>
      <c r="R327" s="456" t="s">
        <v>69</v>
      </c>
      <c r="Z327" s="536">
        <f t="shared" si="15"/>
        <v>0</v>
      </c>
      <c r="AA327" s="521">
        <v>212.96169</v>
      </c>
      <c r="AI327" s="536">
        <f t="shared" si="16"/>
        <v>0</v>
      </c>
      <c r="AJ327" s="536">
        <f t="shared" si="17"/>
        <v>0.21296169000000001</v>
      </c>
    </row>
    <row r="328" spans="1:36" x14ac:dyDescent="0.25">
      <c r="A328" s="5">
        <v>493913.54685899901</v>
      </c>
      <c r="B328" s="5">
        <v>5180999.3384299902</v>
      </c>
      <c r="C328" s="35" t="s">
        <v>5</v>
      </c>
      <c r="D328" s="82">
        <v>5</v>
      </c>
      <c r="E328" s="12">
        <v>23</v>
      </c>
      <c r="F328" s="17" t="s">
        <v>17</v>
      </c>
      <c r="G328" s="33" t="s">
        <v>23</v>
      </c>
      <c r="H328" s="439">
        <v>892</v>
      </c>
      <c r="I328" s="521">
        <v>3917.1179133858263</v>
      </c>
      <c r="J328" s="521"/>
      <c r="K328" s="103">
        <v>2.3010000000000002</v>
      </c>
      <c r="L328" s="163">
        <v>44.93</v>
      </c>
      <c r="N328" s="457">
        <v>89.668080000000003</v>
      </c>
      <c r="O328" s="457">
        <v>123.29361</v>
      </c>
      <c r="P328" s="457">
        <v>212.96169</v>
      </c>
      <c r="Q328" s="457">
        <v>134.50211999999999</v>
      </c>
      <c r="R328" s="456" t="s">
        <v>69</v>
      </c>
      <c r="Z328" s="536">
        <f t="shared" si="15"/>
        <v>0</v>
      </c>
      <c r="AA328" s="521">
        <v>212.96169</v>
      </c>
      <c r="AI328" s="536">
        <f t="shared" si="16"/>
        <v>0</v>
      </c>
      <c r="AJ328" s="536">
        <f t="shared" si="17"/>
        <v>0.21296169000000001</v>
      </c>
    </row>
    <row r="329" spans="1:36" x14ac:dyDescent="0.25">
      <c r="A329" s="5">
        <v>493945.450232998</v>
      </c>
      <c r="B329" s="5">
        <v>5180995.3057500003</v>
      </c>
      <c r="C329" s="35" t="s">
        <v>5</v>
      </c>
      <c r="D329" s="82">
        <v>6</v>
      </c>
      <c r="E329" s="12">
        <v>24</v>
      </c>
      <c r="F329" s="17" t="s">
        <v>17</v>
      </c>
      <c r="G329" s="33" t="s">
        <v>23</v>
      </c>
      <c r="H329" s="439">
        <v>1081</v>
      </c>
      <c r="I329" s="521">
        <v>4747.0902066929129</v>
      </c>
      <c r="J329" s="521"/>
      <c r="K329" s="103">
        <v>2.278</v>
      </c>
      <c r="L329" s="163">
        <v>44.97</v>
      </c>
      <c r="N329" s="457">
        <v>89.668080000000003</v>
      </c>
      <c r="O329" s="457">
        <v>123.29361</v>
      </c>
      <c r="P329" s="457">
        <v>212.96169</v>
      </c>
      <c r="Q329" s="457">
        <v>134.50211999999999</v>
      </c>
      <c r="R329" s="456" t="s">
        <v>69</v>
      </c>
      <c r="Z329" s="536">
        <f t="shared" si="15"/>
        <v>0</v>
      </c>
      <c r="AA329" s="521">
        <v>212.96169</v>
      </c>
      <c r="AI329" s="536">
        <f t="shared" si="16"/>
        <v>0</v>
      </c>
      <c r="AJ329" s="536">
        <f t="shared" si="17"/>
        <v>0.21296169000000001</v>
      </c>
    </row>
    <row r="330" spans="1:36" x14ac:dyDescent="0.25">
      <c r="A330" s="5">
        <v>493977.955288</v>
      </c>
      <c r="B330" s="5">
        <v>5180985.8885700004</v>
      </c>
      <c r="C330" s="35" t="s">
        <v>6</v>
      </c>
      <c r="D330" s="82">
        <v>1</v>
      </c>
      <c r="E330" s="12">
        <v>25</v>
      </c>
      <c r="F330" s="17" t="s">
        <v>17</v>
      </c>
      <c r="G330" s="33" t="s">
        <v>27</v>
      </c>
      <c r="H330" s="439">
        <v>1119</v>
      </c>
      <c r="I330" s="521">
        <v>4913.9629429133847</v>
      </c>
      <c r="J330" s="521"/>
      <c r="K330" s="103">
        <v>1.954</v>
      </c>
      <c r="L330" s="163">
        <v>45.25</v>
      </c>
      <c r="N330" s="457">
        <v>168.12765000000002</v>
      </c>
      <c r="O330" s="457">
        <v>44.834040000000002</v>
      </c>
      <c r="P330" s="457">
        <v>212.96169</v>
      </c>
      <c r="Q330" s="457">
        <v>91.909782000000007</v>
      </c>
      <c r="R330" s="456" t="s">
        <v>74</v>
      </c>
      <c r="Z330" s="536">
        <f t="shared" si="15"/>
        <v>0</v>
      </c>
      <c r="AA330" s="521">
        <v>212.96169</v>
      </c>
      <c r="AI330" s="536">
        <f t="shared" si="16"/>
        <v>0</v>
      </c>
      <c r="AJ330" s="536">
        <f t="shared" si="17"/>
        <v>0.21296169000000001</v>
      </c>
    </row>
    <row r="331" spans="1:36" x14ac:dyDescent="0.25">
      <c r="A331" s="5">
        <v>493540.901106</v>
      </c>
      <c r="B331" s="5">
        <v>5181013.1737099905</v>
      </c>
      <c r="C331" s="35" t="s">
        <v>4</v>
      </c>
      <c r="D331" s="82">
        <v>1</v>
      </c>
      <c r="E331" s="12">
        <v>11</v>
      </c>
      <c r="F331" s="17" t="s">
        <v>18</v>
      </c>
      <c r="G331" s="33" t="s">
        <v>28</v>
      </c>
      <c r="H331" s="439">
        <v>1451</v>
      </c>
      <c r="I331" s="521">
        <v>6371.9036909448814</v>
      </c>
      <c r="J331" s="521"/>
      <c r="K331" s="103">
        <v>1.8080000000000001</v>
      </c>
      <c r="L331" s="164">
        <v>44.69</v>
      </c>
      <c r="N331" s="457">
        <v>123.29361</v>
      </c>
      <c r="O331" s="457">
        <v>44.834040000000002</v>
      </c>
      <c r="P331" s="457">
        <v>168.12765000000002</v>
      </c>
      <c r="Q331" s="457">
        <v>134.50211999999999</v>
      </c>
      <c r="R331" s="456" t="s">
        <v>81</v>
      </c>
      <c r="Z331" s="536">
        <f t="shared" si="15"/>
        <v>0</v>
      </c>
      <c r="AA331" s="521">
        <v>168.12765000000002</v>
      </c>
      <c r="AI331" s="536">
        <f t="shared" si="16"/>
        <v>0</v>
      </c>
      <c r="AJ331" s="536">
        <f t="shared" si="17"/>
        <v>0.16812765000000002</v>
      </c>
    </row>
    <row r="332" spans="1:36" x14ac:dyDescent="0.25">
      <c r="A332" s="5">
        <v>493572.819036</v>
      </c>
      <c r="B332" s="5">
        <v>5181023.0293300003</v>
      </c>
      <c r="C332" s="35" t="s">
        <v>4</v>
      </c>
      <c r="D332" s="82">
        <v>2</v>
      </c>
      <c r="E332" s="12">
        <v>12</v>
      </c>
      <c r="F332" s="17" t="s">
        <v>18</v>
      </c>
      <c r="G332" s="33" t="s">
        <v>29</v>
      </c>
      <c r="H332" s="439">
        <v>452</v>
      </c>
      <c r="I332" s="521">
        <v>2016.6657999999998</v>
      </c>
      <c r="J332" s="521"/>
      <c r="K332" s="103">
        <v>3.8149999999999999</v>
      </c>
      <c r="L332" s="164">
        <v>45.12</v>
      </c>
      <c r="N332" s="457">
        <v>0</v>
      </c>
      <c r="O332" s="457">
        <v>0</v>
      </c>
      <c r="P332" s="457">
        <v>0</v>
      </c>
      <c r="Q332" s="457">
        <v>170.36935199999999</v>
      </c>
      <c r="R332" s="456" t="s">
        <v>84</v>
      </c>
      <c r="Z332" s="536">
        <f t="shared" si="15"/>
        <v>0</v>
      </c>
      <c r="AA332" s="521">
        <v>0</v>
      </c>
      <c r="AI332" s="536">
        <f t="shared" si="16"/>
        <v>0</v>
      </c>
      <c r="AJ332" s="536">
        <f t="shared" si="17"/>
        <v>0</v>
      </c>
    </row>
    <row r="333" spans="1:36" x14ac:dyDescent="0.25">
      <c r="A333" s="5">
        <v>493604.72075600002</v>
      </c>
      <c r="B333" s="5">
        <v>5181017.7725</v>
      </c>
      <c r="C333" s="35" t="s">
        <v>4</v>
      </c>
      <c r="D333" s="82">
        <v>3</v>
      </c>
      <c r="E333" s="12">
        <v>13</v>
      </c>
      <c r="F333" s="17" t="s">
        <v>18</v>
      </c>
      <c r="G333" s="33" t="s">
        <v>30</v>
      </c>
      <c r="H333" s="439">
        <v>510</v>
      </c>
      <c r="I333" s="521">
        <v>2275.4414999999999</v>
      </c>
      <c r="J333" s="521"/>
      <c r="K333" s="472">
        <v>3.2875999999999999</v>
      </c>
      <c r="L333" s="40">
        <v>61.845999999999997</v>
      </c>
      <c r="N333" s="457">
        <v>0</v>
      </c>
      <c r="O333" s="457">
        <v>125.535312</v>
      </c>
      <c r="P333" s="457">
        <v>125.535312</v>
      </c>
      <c r="Q333" s="457">
        <v>8.9668080000000003</v>
      </c>
      <c r="R333" s="456" t="s">
        <v>85</v>
      </c>
      <c r="Z333" s="536">
        <f t="shared" si="15"/>
        <v>0</v>
      </c>
      <c r="AA333" s="521">
        <v>125.535312</v>
      </c>
      <c r="AI333" s="536">
        <f t="shared" si="16"/>
        <v>0</v>
      </c>
      <c r="AJ333" s="536">
        <f t="shared" si="17"/>
        <v>0.12553531200000001</v>
      </c>
    </row>
    <row r="334" spans="1:36" x14ac:dyDescent="0.25">
      <c r="A334" s="5">
        <v>493636.635491997</v>
      </c>
      <c r="B334" s="5">
        <v>5181024.7392800003</v>
      </c>
      <c r="C334" s="35" t="s">
        <v>4</v>
      </c>
      <c r="D334" s="82">
        <v>4</v>
      </c>
      <c r="E334" s="12">
        <v>14</v>
      </c>
      <c r="F334" s="17" t="s">
        <v>18</v>
      </c>
      <c r="G334" s="33" t="s">
        <v>25</v>
      </c>
      <c r="H334" s="439">
        <v>576</v>
      </c>
      <c r="I334" s="521">
        <v>2569.9103999999998</v>
      </c>
      <c r="J334" s="521"/>
      <c r="K334" s="472">
        <v>3.3241000000000001</v>
      </c>
      <c r="L334" s="40">
        <v>62.76</v>
      </c>
      <c r="N334" s="457">
        <v>0</v>
      </c>
      <c r="O334" s="457">
        <v>123.29361</v>
      </c>
      <c r="P334" s="457">
        <v>123.29361</v>
      </c>
      <c r="Q334" s="457">
        <v>6.7251060000000003</v>
      </c>
      <c r="R334" s="456" t="s">
        <v>83</v>
      </c>
      <c r="Z334" s="536">
        <f t="shared" si="15"/>
        <v>0</v>
      </c>
      <c r="AA334" s="521">
        <v>123.29361</v>
      </c>
      <c r="AI334" s="536">
        <f t="shared" si="16"/>
        <v>0</v>
      </c>
      <c r="AJ334" s="536">
        <f t="shared" si="17"/>
        <v>0.12329361</v>
      </c>
    </row>
    <row r="335" spans="1:36" x14ac:dyDescent="0.25">
      <c r="A335" s="5">
        <v>493670.53272100003</v>
      </c>
      <c r="B335" s="5">
        <v>5181014.3275100002</v>
      </c>
      <c r="C335" s="35" t="s">
        <v>4</v>
      </c>
      <c r="D335" s="82">
        <v>5</v>
      </c>
      <c r="E335" s="12">
        <v>15</v>
      </c>
      <c r="F335" s="17" t="s">
        <v>18</v>
      </c>
      <c r="G335" s="33" t="s">
        <v>26</v>
      </c>
      <c r="H335" s="439">
        <v>408</v>
      </c>
      <c r="I335" s="521">
        <v>1820.3531999999998</v>
      </c>
      <c r="J335" s="521"/>
      <c r="K335" s="103">
        <v>3.758</v>
      </c>
      <c r="L335" s="165">
        <v>42.65</v>
      </c>
      <c r="N335" s="457">
        <v>0</v>
      </c>
      <c r="O335" s="457">
        <v>0</v>
      </c>
      <c r="P335" s="457">
        <v>0</v>
      </c>
      <c r="Q335" s="457">
        <v>246.58722</v>
      </c>
      <c r="R335" s="456" t="s">
        <v>79</v>
      </c>
      <c r="Z335" s="536">
        <f t="shared" si="15"/>
        <v>0</v>
      </c>
      <c r="AA335" s="521">
        <v>0</v>
      </c>
      <c r="AI335" s="536">
        <f t="shared" si="16"/>
        <v>0</v>
      </c>
      <c r="AJ335" s="536">
        <f t="shared" si="17"/>
        <v>0</v>
      </c>
    </row>
    <row r="336" spans="1:36" x14ac:dyDescent="0.25">
      <c r="A336" s="5">
        <v>493700.44887800002</v>
      </c>
      <c r="B336" s="5">
        <v>5181023.56073</v>
      </c>
      <c r="C336" s="35" t="s">
        <v>4</v>
      </c>
      <c r="D336" s="82">
        <v>5</v>
      </c>
      <c r="E336" s="12">
        <v>16</v>
      </c>
      <c r="F336" s="17" t="s">
        <v>18</v>
      </c>
      <c r="G336" s="33" t="s">
        <v>26</v>
      </c>
      <c r="H336" s="439">
        <v>483</v>
      </c>
      <c r="I336" s="521">
        <v>2154.9769499999998</v>
      </c>
      <c r="J336" s="521"/>
      <c r="K336" s="103">
        <v>3.742</v>
      </c>
      <c r="L336" s="165">
        <v>43.22</v>
      </c>
      <c r="N336" s="457">
        <v>0</v>
      </c>
      <c r="O336" s="457">
        <v>0</v>
      </c>
      <c r="P336" s="457">
        <v>0</v>
      </c>
      <c r="Q336" s="457">
        <v>246.58722</v>
      </c>
      <c r="R336" s="456" t="s">
        <v>79</v>
      </c>
      <c r="Z336" s="536">
        <f t="shared" si="15"/>
        <v>0</v>
      </c>
      <c r="AA336" s="521">
        <v>0</v>
      </c>
      <c r="AI336" s="536">
        <f t="shared" si="16"/>
        <v>0</v>
      </c>
      <c r="AJ336" s="536">
        <f t="shared" si="17"/>
        <v>0</v>
      </c>
    </row>
    <row r="337" spans="1:36" x14ac:dyDescent="0.25">
      <c r="A337" s="5">
        <v>493732.36045400001</v>
      </c>
      <c r="B337" s="5">
        <v>5181027.6388400001</v>
      </c>
      <c r="C337" s="35" t="s">
        <v>4</v>
      </c>
      <c r="D337" s="82">
        <v>6</v>
      </c>
      <c r="E337" s="12">
        <v>17</v>
      </c>
      <c r="F337" s="17" t="s">
        <v>18</v>
      </c>
      <c r="G337" s="33" t="s">
        <v>24</v>
      </c>
      <c r="H337" s="439">
        <v>830</v>
      </c>
      <c r="I337" s="521">
        <v>3644.8518700787399</v>
      </c>
      <c r="J337" s="521"/>
      <c r="K337" s="103">
        <v>1.85</v>
      </c>
      <c r="L337" s="165">
        <v>45.82</v>
      </c>
      <c r="N337" s="457">
        <v>0</v>
      </c>
      <c r="O337" s="457">
        <v>123.29361</v>
      </c>
      <c r="P337" s="457">
        <v>123.29361</v>
      </c>
      <c r="Q337" s="457">
        <v>112.08510000000001</v>
      </c>
      <c r="R337" s="456" t="s">
        <v>66</v>
      </c>
      <c r="Z337" s="536">
        <f t="shared" si="15"/>
        <v>0</v>
      </c>
      <c r="AA337" s="521">
        <v>123.29361</v>
      </c>
      <c r="AI337" s="536">
        <f t="shared" si="16"/>
        <v>0</v>
      </c>
      <c r="AJ337" s="536">
        <f t="shared" si="17"/>
        <v>0.12329361</v>
      </c>
    </row>
    <row r="338" spans="1:36" x14ac:dyDescent="0.25">
      <c r="A338" s="5">
        <v>493764.244851998</v>
      </c>
      <c r="B338" s="5">
        <v>5181005.6034199903</v>
      </c>
      <c r="C338" s="35" t="s">
        <v>5</v>
      </c>
      <c r="D338" s="82">
        <v>1</v>
      </c>
      <c r="E338" s="12">
        <v>18</v>
      </c>
      <c r="F338" s="17" t="s">
        <v>18</v>
      </c>
      <c r="G338" s="33" t="s">
        <v>23</v>
      </c>
      <c r="H338" s="439">
        <v>1042</v>
      </c>
      <c r="I338" s="521">
        <v>4575.8260826771657</v>
      </c>
      <c r="J338" s="521"/>
      <c r="K338" s="103">
        <v>2.0459999999999998</v>
      </c>
      <c r="L338" s="165">
        <v>44.79</v>
      </c>
      <c r="N338" s="457">
        <v>89.668080000000003</v>
      </c>
      <c r="O338" s="457">
        <v>123.29361</v>
      </c>
      <c r="P338" s="457">
        <v>212.96169</v>
      </c>
      <c r="Q338" s="457">
        <v>134.50211999999999</v>
      </c>
      <c r="R338" s="456" t="s">
        <v>69</v>
      </c>
      <c r="Z338" s="536">
        <f t="shared" si="15"/>
        <v>0</v>
      </c>
      <c r="AA338" s="521">
        <v>212.96169</v>
      </c>
      <c r="AI338" s="536">
        <f t="shared" si="16"/>
        <v>0</v>
      </c>
      <c r="AJ338" s="536">
        <f t="shared" si="17"/>
        <v>0.21296169000000001</v>
      </c>
    </row>
    <row r="339" spans="1:36" x14ac:dyDescent="0.25">
      <c r="A339" s="5">
        <v>493796.168196999</v>
      </c>
      <c r="B339" s="5">
        <v>5181021.01633</v>
      </c>
      <c r="C339" s="35" t="s">
        <v>5</v>
      </c>
      <c r="D339" s="82">
        <v>2</v>
      </c>
      <c r="E339" s="12">
        <v>19</v>
      </c>
      <c r="F339" s="17" t="s">
        <v>18</v>
      </c>
      <c r="G339" s="33" t="s">
        <v>23</v>
      </c>
      <c r="H339" s="439">
        <v>1152</v>
      </c>
      <c r="I339" s="521">
        <v>5058.87874015748</v>
      </c>
      <c r="J339" s="521"/>
      <c r="K339" s="103">
        <v>2.4009999999999998</v>
      </c>
      <c r="L339" s="165">
        <v>44.33</v>
      </c>
      <c r="N339" s="457">
        <v>0</v>
      </c>
      <c r="O339" s="457">
        <v>212.96169</v>
      </c>
      <c r="P339" s="457">
        <v>212.96169</v>
      </c>
      <c r="Q339" s="457">
        <v>134.50211999999999</v>
      </c>
      <c r="R339" s="456" t="s">
        <v>69</v>
      </c>
      <c r="Z339" s="536">
        <f t="shared" si="15"/>
        <v>0</v>
      </c>
      <c r="AA339" s="521">
        <v>212.96169</v>
      </c>
      <c r="AI339" s="536">
        <f t="shared" si="16"/>
        <v>0</v>
      </c>
      <c r="AJ339" s="536">
        <f t="shared" si="17"/>
        <v>0.21296169000000001</v>
      </c>
    </row>
    <row r="340" spans="1:36" x14ac:dyDescent="0.25">
      <c r="A340" s="5">
        <v>493828.07572000002</v>
      </c>
      <c r="B340" s="5">
        <v>5181021.2056799904</v>
      </c>
      <c r="C340" s="35" t="s">
        <v>5</v>
      </c>
      <c r="D340" s="82">
        <v>2</v>
      </c>
      <c r="E340" s="12">
        <v>20</v>
      </c>
      <c r="F340" s="17" t="s">
        <v>18</v>
      </c>
      <c r="G340" s="33" t="s">
        <v>23</v>
      </c>
      <c r="H340" s="439">
        <v>1200</v>
      </c>
      <c r="I340" s="521">
        <v>5269.6653543307084</v>
      </c>
      <c r="J340" s="521"/>
      <c r="K340" s="103">
        <v>2.3719999999999999</v>
      </c>
      <c r="L340" s="165">
        <v>44.19</v>
      </c>
      <c r="N340" s="457">
        <v>89.668080000000003</v>
      </c>
      <c r="O340" s="457">
        <v>123.29361</v>
      </c>
      <c r="P340" s="457">
        <v>212.96169</v>
      </c>
      <c r="Q340" s="457">
        <v>134.50211999999999</v>
      </c>
      <c r="R340" s="456" t="s">
        <v>69</v>
      </c>
      <c r="Z340" s="536">
        <f t="shared" si="15"/>
        <v>0</v>
      </c>
      <c r="AA340" s="521">
        <v>212.96169</v>
      </c>
      <c r="AI340" s="536">
        <f t="shared" si="16"/>
        <v>0</v>
      </c>
      <c r="AJ340" s="536">
        <f t="shared" si="17"/>
        <v>0.21296169000000001</v>
      </c>
    </row>
    <row r="341" spans="1:36" x14ac:dyDescent="0.25">
      <c r="A341" s="5">
        <v>493861.715192998</v>
      </c>
      <c r="B341" s="5">
        <v>5181003.9557499904</v>
      </c>
      <c r="C341" s="35" t="s">
        <v>5</v>
      </c>
      <c r="D341" s="82">
        <v>4</v>
      </c>
      <c r="E341" s="12">
        <v>21</v>
      </c>
      <c r="F341" s="17" t="s">
        <v>18</v>
      </c>
      <c r="G341" s="33" t="s">
        <v>23</v>
      </c>
      <c r="H341" s="439">
        <v>994</v>
      </c>
      <c r="I341" s="521">
        <v>4365.0394685039364</v>
      </c>
      <c r="J341" s="521"/>
      <c r="K341" s="103">
        <v>2.3319999999999999</v>
      </c>
      <c r="L341" s="165">
        <v>44.41</v>
      </c>
      <c r="N341" s="457">
        <v>0</v>
      </c>
      <c r="O341" s="457">
        <v>212.96169</v>
      </c>
      <c r="P341" s="457">
        <v>212.96169</v>
      </c>
      <c r="Q341" s="457">
        <v>134.50211999999999</v>
      </c>
      <c r="R341" s="456" t="s">
        <v>69</v>
      </c>
      <c r="Z341" s="536">
        <f t="shared" si="15"/>
        <v>0</v>
      </c>
      <c r="AA341" s="521">
        <v>212.96169</v>
      </c>
      <c r="AI341" s="536">
        <f t="shared" si="16"/>
        <v>0</v>
      </c>
      <c r="AJ341" s="536">
        <f t="shared" si="17"/>
        <v>0.21296169000000001</v>
      </c>
    </row>
    <row r="342" spans="1:36" x14ac:dyDescent="0.25">
      <c r="A342" s="5">
        <v>493891.90376700001</v>
      </c>
      <c r="B342" s="5">
        <v>5181034.3639200004</v>
      </c>
      <c r="C342" s="35" t="s">
        <v>5</v>
      </c>
      <c r="D342" s="82">
        <v>4</v>
      </c>
      <c r="E342" s="12">
        <v>22</v>
      </c>
      <c r="F342" s="17" t="s">
        <v>18</v>
      </c>
      <c r="G342" s="33" t="s">
        <v>23</v>
      </c>
      <c r="H342" s="439">
        <v>1031</v>
      </c>
      <c r="I342" s="521">
        <v>4527.5208169291336</v>
      </c>
      <c r="J342" s="521"/>
      <c r="K342" s="103">
        <v>2.0710000000000002</v>
      </c>
      <c r="L342" s="165">
        <v>44.11</v>
      </c>
      <c r="N342" s="457">
        <v>89.668080000000003</v>
      </c>
      <c r="O342" s="457">
        <v>123.29361</v>
      </c>
      <c r="P342" s="457">
        <v>212.96169</v>
      </c>
      <c r="Q342" s="457">
        <v>134.50211999999999</v>
      </c>
      <c r="R342" s="456" t="s">
        <v>69</v>
      </c>
      <c r="Z342" s="536">
        <f t="shared" si="15"/>
        <v>0</v>
      </c>
      <c r="AA342" s="521">
        <v>212.96169</v>
      </c>
      <c r="AI342" s="536">
        <f t="shared" si="16"/>
        <v>0</v>
      </c>
      <c r="AJ342" s="536">
        <f t="shared" si="17"/>
        <v>0.21296169000000001</v>
      </c>
    </row>
    <row r="343" spans="1:36" x14ac:dyDescent="0.25">
      <c r="A343" s="5">
        <v>493923.807727999</v>
      </c>
      <c r="B343" s="5">
        <v>5181031.1089899903</v>
      </c>
      <c r="C343" s="35" t="s">
        <v>5</v>
      </c>
      <c r="D343" s="82">
        <v>5</v>
      </c>
      <c r="E343" s="12">
        <v>23</v>
      </c>
      <c r="F343" s="17" t="s">
        <v>18</v>
      </c>
      <c r="G343" s="33" t="s">
        <v>23</v>
      </c>
      <c r="H343" s="439">
        <v>757</v>
      </c>
      <c r="I343" s="521">
        <v>3324.2805610236219</v>
      </c>
      <c r="J343" s="521"/>
      <c r="K343" s="103">
        <v>2.4140000000000001</v>
      </c>
      <c r="L343" s="165">
        <v>44.83</v>
      </c>
      <c r="N343" s="457">
        <v>89.668080000000003</v>
      </c>
      <c r="O343" s="457">
        <v>123.29361</v>
      </c>
      <c r="P343" s="457">
        <v>212.96169</v>
      </c>
      <c r="Q343" s="457">
        <v>134.50211999999999</v>
      </c>
      <c r="R343" s="456" t="s">
        <v>69</v>
      </c>
      <c r="Z343" s="536">
        <f t="shared" si="15"/>
        <v>0</v>
      </c>
      <c r="AA343" s="521">
        <v>212.96169</v>
      </c>
      <c r="AI343" s="536">
        <f t="shared" si="16"/>
        <v>0</v>
      </c>
      <c r="AJ343" s="536">
        <f t="shared" si="17"/>
        <v>0.21296169000000001</v>
      </c>
    </row>
    <row r="344" spans="1:36" x14ac:dyDescent="0.25">
      <c r="A344" s="5">
        <v>493570.49415500002</v>
      </c>
      <c r="B344" s="5">
        <v>5181049.8085700003</v>
      </c>
      <c r="C344" s="35" t="s">
        <v>4</v>
      </c>
      <c r="D344" s="82">
        <v>1</v>
      </c>
      <c r="E344" s="12">
        <v>12</v>
      </c>
      <c r="F344" s="17" t="s">
        <v>19</v>
      </c>
      <c r="G344" s="33" t="s">
        <v>28</v>
      </c>
      <c r="H344" s="439">
        <v>1379</v>
      </c>
      <c r="I344" s="521">
        <v>6055.7237696850389</v>
      </c>
      <c r="J344" s="521"/>
      <c r="K344" s="103">
        <v>1.6950000000000001</v>
      </c>
      <c r="L344" s="166">
        <v>45.28</v>
      </c>
      <c r="N344" s="457">
        <v>123.29361</v>
      </c>
      <c r="O344" s="457">
        <v>44.834040000000002</v>
      </c>
      <c r="P344" s="457">
        <v>168.12765000000002</v>
      </c>
      <c r="Q344" s="457">
        <v>134.50211999999999</v>
      </c>
      <c r="R344" s="456" t="s">
        <v>81</v>
      </c>
      <c r="Z344" s="536">
        <f t="shared" si="15"/>
        <v>0</v>
      </c>
      <c r="AA344" s="521">
        <v>168.12765000000002</v>
      </c>
      <c r="AI344" s="536">
        <f t="shared" si="16"/>
        <v>0</v>
      </c>
      <c r="AJ344" s="536">
        <f t="shared" si="17"/>
        <v>0.16812765000000002</v>
      </c>
    </row>
    <row r="345" spans="1:36" x14ac:dyDescent="0.25">
      <c r="A345" s="5">
        <v>493603.45696400001</v>
      </c>
      <c r="B345" s="5">
        <v>5181049.5548099903</v>
      </c>
      <c r="C345" s="35" t="s">
        <v>4</v>
      </c>
      <c r="D345" s="82">
        <v>2</v>
      </c>
      <c r="E345" s="12">
        <v>13</v>
      </c>
      <c r="F345" s="17" t="s">
        <v>19</v>
      </c>
      <c r="G345" s="33" t="s">
        <v>29</v>
      </c>
      <c r="H345" s="439">
        <v>51</v>
      </c>
      <c r="I345" s="521">
        <v>227.54414999999997</v>
      </c>
      <c r="J345" s="521"/>
      <c r="K345" s="103">
        <v>3.2519999999999998</v>
      </c>
      <c r="L345" s="166">
        <v>44.59</v>
      </c>
      <c r="N345" s="457">
        <v>0</v>
      </c>
      <c r="O345" s="457">
        <v>0</v>
      </c>
      <c r="P345" s="457">
        <v>0</v>
      </c>
      <c r="Q345" s="457">
        <v>170.36935199999999</v>
      </c>
      <c r="R345" s="456" t="s">
        <v>84</v>
      </c>
      <c r="Z345" s="536">
        <f t="shared" si="15"/>
        <v>0</v>
      </c>
      <c r="AA345" s="521">
        <v>0</v>
      </c>
      <c r="AI345" s="536">
        <f t="shared" si="16"/>
        <v>0</v>
      </c>
      <c r="AJ345" s="536">
        <f t="shared" si="17"/>
        <v>0</v>
      </c>
    </row>
    <row r="346" spans="1:36" x14ac:dyDescent="0.25">
      <c r="A346" s="5">
        <v>493635.37153300003</v>
      </c>
      <c r="B346" s="5">
        <v>5181056.5215800004</v>
      </c>
      <c r="C346" s="35" t="s">
        <v>4</v>
      </c>
      <c r="D346" s="82">
        <v>3</v>
      </c>
      <c r="E346" s="12">
        <v>14</v>
      </c>
      <c r="F346" s="17" t="s">
        <v>19</v>
      </c>
      <c r="G346" s="33" t="s">
        <v>30</v>
      </c>
      <c r="H346" s="439">
        <v>550</v>
      </c>
      <c r="I346" s="521">
        <v>2453.9074999999998</v>
      </c>
      <c r="J346" s="521"/>
      <c r="K346" s="472">
        <v>3.4199000000000002</v>
      </c>
      <c r="L346" s="41">
        <v>61.542000000000002</v>
      </c>
      <c r="N346" s="457">
        <v>0</v>
      </c>
      <c r="O346" s="457">
        <v>125.535312</v>
      </c>
      <c r="P346" s="457">
        <v>125.535312</v>
      </c>
      <c r="Q346" s="457">
        <v>8.9668080000000003</v>
      </c>
      <c r="R346" s="456" t="s">
        <v>85</v>
      </c>
      <c r="Z346" s="536">
        <f t="shared" si="15"/>
        <v>0</v>
      </c>
      <c r="AA346" s="521">
        <v>125.535312</v>
      </c>
      <c r="AI346" s="536">
        <f t="shared" si="16"/>
        <v>0</v>
      </c>
      <c r="AJ346" s="536">
        <f t="shared" si="17"/>
        <v>0.12553531200000001</v>
      </c>
    </row>
    <row r="347" spans="1:36" x14ac:dyDescent="0.25">
      <c r="A347" s="5">
        <v>493667.269375998</v>
      </c>
      <c r="B347" s="5">
        <v>5181047.7091800002</v>
      </c>
      <c r="C347" s="35" t="s">
        <v>4</v>
      </c>
      <c r="D347" s="82">
        <v>4</v>
      </c>
      <c r="E347" s="12">
        <v>15</v>
      </c>
      <c r="F347" s="17" t="s">
        <v>19</v>
      </c>
      <c r="G347" s="33" t="s">
        <v>25</v>
      </c>
      <c r="H347" s="439">
        <v>525</v>
      </c>
      <c r="I347" s="521">
        <v>2342.36625</v>
      </c>
      <c r="J347" s="521"/>
      <c r="K347" s="472">
        <v>3.8098999999999998</v>
      </c>
      <c r="L347" s="41">
        <v>60.426000000000002</v>
      </c>
      <c r="N347" s="457">
        <v>0</v>
      </c>
      <c r="O347" s="457">
        <v>123.29361</v>
      </c>
      <c r="P347" s="457">
        <v>123.29361</v>
      </c>
      <c r="Q347" s="457">
        <v>6.7251060000000003</v>
      </c>
      <c r="R347" s="456" t="s">
        <v>83</v>
      </c>
      <c r="Z347" s="536">
        <f t="shared" si="15"/>
        <v>0</v>
      </c>
      <c r="AA347" s="521">
        <v>123.29361</v>
      </c>
      <c r="AI347" s="536">
        <f t="shared" si="16"/>
        <v>0</v>
      </c>
      <c r="AJ347" s="536">
        <f t="shared" si="17"/>
        <v>0.12329361</v>
      </c>
    </row>
    <row r="348" spans="1:36" x14ac:dyDescent="0.25">
      <c r="A348" s="5">
        <v>493700.38410800003</v>
      </c>
      <c r="B348" s="5">
        <v>5181054.1435000002</v>
      </c>
      <c r="C348" s="35" t="s">
        <v>4</v>
      </c>
      <c r="D348" s="82">
        <v>5</v>
      </c>
      <c r="E348" s="12">
        <v>16</v>
      </c>
      <c r="F348" s="17" t="s">
        <v>19</v>
      </c>
      <c r="G348" s="33" t="s">
        <v>26</v>
      </c>
      <c r="H348" s="439">
        <v>522</v>
      </c>
      <c r="I348" s="521">
        <v>2328.9812999999999</v>
      </c>
      <c r="J348" s="521"/>
      <c r="K348" s="103">
        <v>3.786</v>
      </c>
      <c r="L348" s="167">
        <v>42.59</v>
      </c>
      <c r="N348" s="457">
        <v>0</v>
      </c>
      <c r="O348" s="457">
        <v>0</v>
      </c>
      <c r="P348" s="457">
        <v>0</v>
      </c>
      <c r="Q348" s="457">
        <v>246.58722</v>
      </c>
      <c r="R348" s="456" t="s">
        <v>79</v>
      </c>
      <c r="Z348" s="536">
        <f t="shared" si="15"/>
        <v>0</v>
      </c>
      <c r="AA348" s="521">
        <v>0</v>
      </c>
      <c r="AI348" s="536">
        <f t="shared" si="16"/>
        <v>0</v>
      </c>
      <c r="AJ348" s="536">
        <f t="shared" si="17"/>
        <v>0</v>
      </c>
    </row>
    <row r="349" spans="1:36" x14ac:dyDescent="0.25">
      <c r="A349" s="5">
        <v>493731.095987999</v>
      </c>
      <c r="B349" s="5">
        <v>5181059.4211299904</v>
      </c>
      <c r="C349" s="35" t="s">
        <v>4</v>
      </c>
      <c r="D349" s="82">
        <v>5</v>
      </c>
      <c r="E349" s="12">
        <v>17</v>
      </c>
      <c r="F349" s="17" t="s">
        <v>19</v>
      </c>
      <c r="G349" s="33" t="s">
        <v>26</v>
      </c>
      <c r="H349" s="439">
        <v>449</v>
      </c>
      <c r="I349" s="521">
        <v>2003.2808499999999</v>
      </c>
      <c r="J349" s="521"/>
      <c r="K349" s="103">
        <v>3.76</v>
      </c>
      <c r="L349" s="167">
        <v>42.66</v>
      </c>
      <c r="N349" s="457">
        <v>0</v>
      </c>
      <c r="O349" s="457">
        <v>0</v>
      </c>
      <c r="P349" s="457">
        <v>0</v>
      </c>
      <c r="Q349" s="457">
        <v>246.58722</v>
      </c>
      <c r="R349" s="456" t="s">
        <v>79</v>
      </c>
      <c r="Z349" s="536">
        <f t="shared" si="15"/>
        <v>0</v>
      </c>
      <c r="AA349" s="521">
        <v>0</v>
      </c>
      <c r="AI349" s="536">
        <f t="shared" si="16"/>
        <v>0</v>
      </c>
      <c r="AJ349" s="536">
        <f t="shared" si="17"/>
        <v>0</v>
      </c>
    </row>
    <row r="350" spans="1:36" x14ac:dyDescent="0.25">
      <c r="A350" s="5">
        <v>493767.37831900001</v>
      </c>
      <c r="B350" s="5">
        <v>5181033.5277100001</v>
      </c>
      <c r="C350" s="35" t="s">
        <v>5</v>
      </c>
      <c r="D350" s="82">
        <v>1</v>
      </c>
      <c r="E350" s="12">
        <v>18</v>
      </c>
      <c r="F350" s="17" t="s">
        <v>19</v>
      </c>
      <c r="G350" s="33" t="s">
        <v>23</v>
      </c>
      <c r="H350" s="439">
        <v>1083</v>
      </c>
      <c r="I350" s="521">
        <v>4755.8729822834639</v>
      </c>
      <c r="J350" s="521"/>
      <c r="K350" s="103">
        <v>2.512</v>
      </c>
      <c r="L350" s="167">
        <v>45</v>
      </c>
      <c r="N350" s="457">
        <v>89.668080000000003</v>
      </c>
      <c r="O350" s="457">
        <v>123.29361</v>
      </c>
      <c r="P350" s="457">
        <v>212.96169</v>
      </c>
      <c r="Q350" s="457">
        <v>134.50211999999999</v>
      </c>
      <c r="R350" s="456" t="s">
        <v>69</v>
      </c>
      <c r="Z350" s="536">
        <f t="shared" si="15"/>
        <v>0</v>
      </c>
      <c r="AA350" s="521">
        <v>212.96169</v>
      </c>
      <c r="AI350" s="536">
        <f t="shared" si="16"/>
        <v>0</v>
      </c>
      <c r="AJ350" s="536">
        <f t="shared" si="17"/>
        <v>0.21296169000000001</v>
      </c>
    </row>
    <row r="351" spans="1:36" x14ac:dyDescent="0.25">
      <c r="A351" s="5">
        <v>493794.903391</v>
      </c>
      <c r="B351" s="5">
        <v>5181052.7986000003</v>
      </c>
      <c r="C351" s="35" t="s">
        <v>5</v>
      </c>
      <c r="D351" s="82">
        <v>1</v>
      </c>
      <c r="E351" s="12">
        <v>19</v>
      </c>
      <c r="F351" s="17" t="s">
        <v>19</v>
      </c>
      <c r="G351" s="33" t="s">
        <v>23</v>
      </c>
      <c r="H351" s="439">
        <v>1058</v>
      </c>
      <c r="I351" s="521">
        <v>4646.0882874015742</v>
      </c>
      <c r="J351" s="521"/>
      <c r="K351" s="103">
        <v>2.206</v>
      </c>
      <c r="L351" s="167">
        <v>43.87</v>
      </c>
      <c r="N351" s="457">
        <v>89.668080000000003</v>
      </c>
      <c r="O351" s="457">
        <v>123.29361</v>
      </c>
      <c r="P351" s="457">
        <v>212.96169</v>
      </c>
      <c r="Q351" s="457">
        <v>134.50211999999999</v>
      </c>
      <c r="R351" s="456" t="s">
        <v>69</v>
      </c>
      <c r="Z351" s="536">
        <f t="shared" si="15"/>
        <v>0</v>
      </c>
      <c r="AA351" s="521">
        <v>212.96169</v>
      </c>
      <c r="AI351" s="536">
        <f t="shared" si="16"/>
        <v>0</v>
      </c>
      <c r="AJ351" s="536">
        <f t="shared" si="17"/>
        <v>0.21296169000000001</v>
      </c>
    </row>
    <row r="352" spans="1:36" x14ac:dyDescent="0.25">
      <c r="A352" s="5">
        <v>493826.81074599701</v>
      </c>
      <c r="B352" s="5">
        <v>5181052.9879400004</v>
      </c>
      <c r="C352" s="35" t="s">
        <v>5</v>
      </c>
      <c r="D352" s="82">
        <v>2</v>
      </c>
      <c r="E352" s="12">
        <v>20</v>
      </c>
      <c r="F352" s="17" t="s">
        <v>19</v>
      </c>
      <c r="G352" s="33" t="s">
        <v>23</v>
      </c>
      <c r="H352" s="439">
        <v>1204</v>
      </c>
      <c r="I352" s="521">
        <v>5287.2309055118103</v>
      </c>
      <c r="J352" s="521"/>
      <c r="K352" s="103">
        <v>2.4550000000000001</v>
      </c>
      <c r="L352" s="167">
        <v>44.53</v>
      </c>
      <c r="N352" s="457">
        <v>0</v>
      </c>
      <c r="O352" s="457">
        <v>212.96169</v>
      </c>
      <c r="P352" s="457">
        <v>212.96169</v>
      </c>
      <c r="Q352" s="457">
        <v>134.50211999999999</v>
      </c>
      <c r="R352" s="456" t="s">
        <v>69</v>
      </c>
      <c r="Z352" s="536">
        <f t="shared" si="15"/>
        <v>0</v>
      </c>
      <c r="AA352" s="521">
        <v>212.96169</v>
      </c>
      <c r="AI352" s="536">
        <f t="shared" si="16"/>
        <v>0</v>
      </c>
      <c r="AJ352" s="536">
        <f t="shared" si="17"/>
        <v>0.21296169000000001</v>
      </c>
    </row>
    <row r="353" spans="1:36" x14ac:dyDescent="0.25">
      <c r="A353" s="5">
        <v>493858.701495999</v>
      </c>
      <c r="B353" s="5">
        <v>5181036.9536199803</v>
      </c>
      <c r="C353" s="35" t="s">
        <v>5</v>
      </c>
      <c r="D353" s="82">
        <v>3</v>
      </c>
      <c r="E353" s="12">
        <v>21</v>
      </c>
      <c r="F353" s="17" t="s">
        <v>19</v>
      </c>
      <c r="G353" s="33" t="s">
        <v>23</v>
      </c>
      <c r="H353" s="439">
        <v>1026</v>
      </c>
      <c r="I353" s="521">
        <v>4505.5638779527553</v>
      </c>
      <c r="J353" s="521"/>
      <c r="K353" s="103">
        <v>2.2360000000000002</v>
      </c>
      <c r="L353" s="167">
        <v>44.61</v>
      </c>
      <c r="N353" s="457">
        <v>89.668080000000003</v>
      </c>
      <c r="O353" s="457">
        <v>123.29361</v>
      </c>
      <c r="P353" s="457">
        <v>212.96169</v>
      </c>
      <c r="Q353" s="457">
        <v>134.50211999999999</v>
      </c>
      <c r="R353" s="456" t="s">
        <v>69</v>
      </c>
      <c r="Z353" s="536">
        <f t="shared" si="15"/>
        <v>0</v>
      </c>
      <c r="AA353" s="521">
        <v>212.96169</v>
      </c>
      <c r="AI353" s="536">
        <f t="shared" si="16"/>
        <v>0</v>
      </c>
      <c r="AJ353" s="536">
        <f t="shared" si="17"/>
        <v>0.21296169000000001</v>
      </c>
    </row>
    <row r="354" spans="1:36" x14ac:dyDescent="0.25">
      <c r="A354" s="5">
        <v>493890.638457997</v>
      </c>
      <c r="B354" s="5">
        <v>5181066.1461699903</v>
      </c>
      <c r="C354" s="35" t="s">
        <v>5</v>
      </c>
      <c r="D354" s="82">
        <v>3</v>
      </c>
      <c r="E354" s="12">
        <v>22</v>
      </c>
      <c r="F354" s="17" t="s">
        <v>19</v>
      </c>
      <c r="G354" s="33" t="s">
        <v>23</v>
      </c>
      <c r="H354" s="439">
        <v>792</v>
      </c>
      <c r="I354" s="521">
        <v>3477.9791338582672</v>
      </c>
      <c r="J354" s="521"/>
      <c r="K354" s="103">
        <v>2.3220000000000001</v>
      </c>
      <c r="L354" s="167">
        <v>44.14</v>
      </c>
      <c r="N354" s="457">
        <v>0</v>
      </c>
      <c r="O354" s="457">
        <v>212.96169</v>
      </c>
      <c r="P354" s="457">
        <v>212.96169</v>
      </c>
      <c r="Q354" s="457">
        <v>134.50211999999999</v>
      </c>
      <c r="R354" s="456" t="s">
        <v>69</v>
      </c>
      <c r="Z354" s="536">
        <f t="shared" si="15"/>
        <v>0</v>
      </c>
      <c r="AA354" s="521">
        <v>212.96169</v>
      </c>
      <c r="AI354" s="536">
        <f t="shared" si="16"/>
        <v>0</v>
      </c>
      <c r="AJ354" s="536">
        <f t="shared" si="17"/>
        <v>0.21296169000000001</v>
      </c>
    </row>
    <row r="355" spans="1:36" x14ac:dyDescent="0.25">
      <c r="A355" s="5">
        <v>493594.938430999</v>
      </c>
      <c r="B355" s="5">
        <v>5181067.5489800004</v>
      </c>
      <c r="C355" s="35" t="s">
        <v>4</v>
      </c>
      <c r="D355" s="82">
        <v>2</v>
      </c>
      <c r="E355" s="12">
        <v>13</v>
      </c>
      <c r="F355" s="17" t="s">
        <v>20</v>
      </c>
      <c r="G355" s="33" t="s">
        <v>29</v>
      </c>
      <c r="H355" s="439">
        <v>896</v>
      </c>
      <c r="I355" s="521">
        <v>3997.6383999999998</v>
      </c>
      <c r="J355" s="521"/>
      <c r="K355" s="103">
        <v>3.3359999999999999</v>
      </c>
      <c r="L355" s="168">
        <v>45.12</v>
      </c>
      <c r="N355" s="457">
        <v>0</v>
      </c>
      <c r="O355" s="457">
        <v>0</v>
      </c>
      <c r="P355" s="457">
        <v>0</v>
      </c>
      <c r="Q355" s="457">
        <v>170.36935199999999</v>
      </c>
      <c r="R355" s="456" t="s">
        <v>84</v>
      </c>
      <c r="Z355" s="536">
        <f t="shared" si="15"/>
        <v>0</v>
      </c>
      <c r="AA355" s="521">
        <v>0</v>
      </c>
      <c r="AI355" s="536">
        <f t="shared" si="16"/>
        <v>0</v>
      </c>
      <c r="AJ355" s="536">
        <f t="shared" si="17"/>
        <v>0</v>
      </c>
    </row>
    <row r="356" spans="1:36" x14ac:dyDescent="0.25">
      <c r="A356" s="5">
        <v>493626.398015999</v>
      </c>
      <c r="B356" s="5">
        <v>5181088.3120799903</v>
      </c>
      <c r="C356" s="35" t="s">
        <v>4</v>
      </c>
      <c r="D356" s="82">
        <v>2</v>
      </c>
      <c r="E356" s="12">
        <v>14</v>
      </c>
      <c r="F356" s="17" t="s">
        <v>20</v>
      </c>
      <c r="G356" s="33" t="s">
        <v>29</v>
      </c>
      <c r="H356" s="439">
        <v>0</v>
      </c>
      <c r="I356" s="534">
        <v>0</v>
      </c>
      <c r="J356" s="534"/>
      <c r="K356" s="534">
        <v>0</v>
      </c>
      <c r="L356" t="s">
        <v>41</v>
      </c>
      <c r="N356" s="457">
        <v>0</v>
      </c>
      <c r="O356" s="457">
        <v>0</v>
      </c>
      <c r="P356" s="457">
        <v>0</v>
      </c>
      <c r="Q356" s="457">
        <v>170.36935199999999</v>
      </c>
      <c r="R356" s="456" t="s">
        <v>84</v>
      </c>
      <c r="Z356" s="536">
        <f t="shared" si="15"/>
        <v>0</v>
      </c>
      <c r="AA356" s="521">
        <v>0</v>
      </c>
      <c r="AI356" s="536">
        <f t="shared" si="16"/>
        <v>0</v>
      </c>
      <c r="AJ356" s="536">
        <f t="shared" si="17"/>
        <v>0</v>
      </c>
    </row>
    <row r="357" spans="1:36" x14ac:dyDescent="0.25">
      <c r="A357" s="5">
        <v>493658.29567700002</v>
      </c>
      <c r="B357" s="5">
        <v>5181079.4996199803</v>
      </c>
      <c r="C357" s="35" t="s">
        <v>4</v>
      </c>
      <c r="D357" s="82">
        <v>3</v>
      </c>
      <c r="E357" s="12">
        <v>15</v>
      </c>
      <c r="F357" s="17" t="s">
        <v>20</v>
      </c>
      <c r="G357" s="33" t="s">
        <v>30</v>
      </c>
      <c r="H357" s="439">
        <v>502</v>
      </c>
      <c r="I357" s="521">
        <v>2239.7482999999997</v>
      </c>
      <c r="J357" s="521"/>
      <c r="K357" s="472">
        <v>3.3218000000000001</v>
      </c>
      <c r="L357" s="42">
        <v>61.198999999999998</v>
      </c>
      <c r="N357" s="457">
        <v>0</v>
      </c>
      <c r="O357" s="457">
        <v>125.535312</v>
      </c>
      <c r="P357" s="457">
        <v>125.535312</v>
      </c>
      <c r="Q357" s="457">
        <v>8.9668080000000003</v>
      </c>
      <c r="R357" s="456" t="s">
        <v>85</v>
      </c>
      <c r="Z357" s="536">
        <f t="shared" si="15"/>
        <v>0</v>
      </c>
      <c r="AA357" s="521">
        <v>125.535312</v>
      </c>
      <c r="AI357" s="536">
        <f t="shared" si="16"/>
        <v>0</v>
      </c>
      <c r="AJ357" s="536">
        <f t="shared" si="17"/>
        <v>0.12553531200000001</v>
      </c>
    </row>
    <row r="358" spans="1:36" x14ac:dyDescent="0.25">
      <c r="A358" s="5">
        <v>493690.210724</v>
      </c>
      <c r="B358" s="5">
        <v>5181087.1334199803</v>
      </c>
      <c r="C358" s="35" t="s">
        <v>4</v>
      </c>
      <c r="D358" s="82">
        <v>4</v>
      </c>
      <c r="E358" s="12">
        <v>16</v>
      </c>
      <c r="F358" s="17" t="s">
        <v>20</v>
      </c>
      <c r="G358" s="33" t="s">
        <v>25</v>
      </c>
      <c r="H358" s="439">
        <v>520</v>
      </c>
      <c r="I358" s="521">
        <v>2320.058</v>
      </c>
      <c r="J358" s="521"/>
      <c r="K358" s="472">
        <v>3.4727000000000001</v>
      </c>
      <c r="L358" s="42">
        <v>61.113</v>
      </c>
      <c r="N358" s="457">
        <v>0</v>
      </c>
      <c r="O358" s="457">
        <v>123.29361</v>
      </c>
      <c r="P358" s="457">
        <v>123.29361</v>
      </c>
      <c r="Q358" s="457">
        <v>6.7251060000000003</v>
      </c>
      <c r="R358" s="456" t="s">
        <v>83</v>
      </c>
      <c r="Z358" s="536">
        <f t="shared" si="15"/>
        <v>0</v>
      </c>
      <c r="AA358" s="521">
        <v>123.29361</v>
      </c>
      <c r="AI358" s="536">
        <f t="shared" si="16"/>
        <v>0</v>
      </c>
      <c r="AJ358" s="536">
        <f t="shared" si="17"/>
        <v>0.12329361</v>
      </c>
    </row>
    <row r="359" spans="1:36" x14ac:dyDescent="0.25">
      <c r="A359" s="5">
        <v>493719.72291200003</v>
      </c>
      <c r="B359" s="5">
        <v>5181093.2106900001</v>
      </c>
      <c r="C359" s="35" t="s">
        <v>4</v>
      </c>
      <c r="D359" s="82">
        <v>4</v>
      </c>
      <c r="E359" s="12">
        <v>17</v>
      </c>
      <c r="F359" s="17" t="s">
        <v>20</v>
      </c>
      <c r="G359" s="33" t="s">
        <v>25</v>
      </c>
      <c r="H359" s="439">
        <v>489</v>
      </c>
      <c r="I359" s="521">
        <v>2181.74685</v>
      </c>
      <c r="J359" s="521"/>
      <c r="K359" s="472">
        <v>3.3260999999999998</v>
      </c>
      <c r="L359" s="42">
        <v>61.756999999999998</v>
      </c>
      <c r="N359" s="457">
        <v>0</v>
      </c>
      <c r="O359" s="457">
        <v>123.29361</v>
      </c>
      <c r="P359" s="457">
        <v>123.29361</v>
      </c>
      <c r="Q359" s="457">
        <v>6.7251060000000003</v>
      </c>
      <c r="R359" s="456" t="s">
        <v>83</v>
      </c>
      <c r="Z359" s="536">
        <f t="shared" si="15"/>
        <v>0</v>
      </c>
      <c r="AA359" s="521">
        <v>123.29361</v>
      </c>
      <c r="AI359" s="536">
        <f t="shared" si="16"/>
        <v>0</v>
      </c>
      <c r="AJ359" s="536">
        <f t="shared" si="17"/>
        <v>0.12329361</v>
      </c>
    </row>
    <row r="360" spans="1:36" x14ac:dyDescent="0.25">
      <c r="A360" s="5">
        <v>493754.005991999</v>
      </c>
      <c r="B360" s="5">
        <v>5181069.176</v>
      </c>
      <c r="C360" s="35" t="s">
        <v>4</v>
      </c>
      <c r="D360" s="82">
        <v>6</v>
      </c>
      <c r="E360" s="12">
        <v>18</v>
      </c>
      <c r="F360" s="17" t="s">
        <v>20</v>
      </c>
      <c r="G360" s="33" t="s">
        <v>24</v>
      </c>
      <c r="H360" s="439">
        <v>1093</v>
      </c>
      <c r="I360" s="521">
        <v>4799.7868602362205</v>
      </c>
      <c r="J360" s="521"/>
      <c r="K360" s="103">
        <v>1.464</v>
      </c>
      <c r="L360" s="169">
        <v>44.86</v>
      </c>
      <c r="N360" s="457">
        <v>0</v>
      </c>
      <c r="O360" s="457">
        <v>123.29361</v>
      </c>
      <c r="P360" s="457">
        <v>123.29361</v>
      </c>
      <c r="Q360" s="457">
        <v>112.08510000000001</v>
      </c>
      <c r="R360" s="456" t="s">
        <v>66</v>
      </c>
      <c r="Z360" s="536">
        <f t="shared" si="15"/>
        <v>0</v>
      </c>
      <c r="AA360" s="521">
        <v>123.29361</v>
      </c>
      <c r="AI360" s="536">
        <f t="shared" si="16"/>
        <v>0</v>
      </c>
      <c r="AJ360" s="536">
        <f t="shared" si="17"/>
        <v>0.12329361</v>
      </c>
    </row>
    <row r="361" spans="1:36" x14ac:dyDescent="0.25">
      <c r="A361" s="5">
        <v>493785.92902500002</v>
      </c>
      <c r="B361" s="5">
        <v>5181084.5888499804</v>
      </c>
      <c r="C361" s="35" t="s">
        <v>4</v>
      </c>
      <c r="D361" s="82">
        <v>6</v>
      </c>
      <c r="E361" s="12">
        <v>19</v>
      </c>
      <c r="F361" s="17" t="s">
        <v>20</v>
      </c>
      <c r="G361" s="33" t="s">
        <v>24</v>
      </c>
      <c r="H361" s="439">
        <v>952</v>
      </c>
      <c r="I361" s="521">
        <v>4180.6011811023618</v>
      </c>
      <c r="J361" s="521"/>
      <c r="K361" s="103">
        <v>1.6479999999999999</v>
      </c>
      <c r="L361" s="169">
        <v>45.66</v>
      </c>
      <c r="N361" s="457">
        <v>0</v>
      </c>
      <c r="O361" s="457">
        <v>123.29361</v>
      </c>
      <c r="P361" s="457">
        <v>123.29361</v>
      </c>
      <c r="Q361" s="457">
        <v>112.08510000000001</v>
      </c>
      <c r="R361" s="456" t="s">
        <v>66</v>
      </c>
      <c r="Z361" s="536">
        <f t="shared" si="15"/>
        <v>0</v>
      </c>
      <c r="AA361" s="521">
        <v>123.29361</v>
      </c>
      <c r="AI361" s="536">
        <f t="shared" si="16"/>
        <v>0</v>
      </c>
      <c r="AJ361" s="536">
        <f t="shared" si="17"/>
        <v>0.12329361</v>
      </c>
    </row>
    <row r="362" spans="1:36" x14ac:dyDescent="0.25">
      <c r="A362" s="5">
        <v>493817.836210999</v>
      </c>
      <c r="B362" s="5">
        <v>5181084.7781400001</v>
      </c>
      <c r="C362" s="35" t="s">
        <v>5</v>
      </c>
      <c r="D362" s="82">
        <v>1</v>
      </c>
      <c r="E362" s="12">
        <v>20</v>
      </c>
      <c r="F362" s="17" t="s">
        <v>20</v>
      </c>
      <c r="G362" s="33" t="s">
        <v>23</v>
      </c>
      <c r="H362" s="439">
        <v>1014</v>
      </c>
      <c r="I362" s="521">
        <v>4452.8672244094487</v>
      </c>
      <c r="J362" s="521"/>
      <c r="K362" s="103">
        <v>2.3319999999999999</v>
      </c>
      <c r="L362" s="169">
        <v>44.61</v>
      </c>
      <c r="N362" s="457">
        <v>89.668080000000003</v>
      </c>
      <c r="O362" s="457">
        <v>123.29361</v>
      </c>
      <c r="P362" s="457">
        <v>212.96169</v>
      </c>
      <c r="Q362" s="457">
        <v>134.50211999999999</v>
      </c>
      <c r="R362" s="456" t="s">
        <v>69</v>
      </c>
      <c r="Z362" s="536">
        <f t="shared" si="15"/>
        <v>0</v>
      </c>
      <c r="AA362" s="521">
        <v>212.96169</v>
      </c>
      <c r="AI362" s="536">
        <f t="shared" si="16"/>
        <v>0</v>
      </c>
      <c r="AJ362" s="536">
        <f t="shared" si="17"/>
        <v>0.21296169000000001</v>
      </c>
    </row>
    <row r="363" spans="1:36" x14ac:dyDescent="0.25">
      <c r="A363" s="5">
        <v>493849.726767999</v>
      </c>
      <c r="B363" s="5">
        <v>5181068.7437699903</v>
      </c>
      <c r="C363" s="35" t="s">
        <v>5</v>
      </c>
      <c r="D363" s="82">
        <v>2</v>
      </c>
      <c r="E363" s="12">
        <v>21</v>
      </c>
      <c r="F363" s="17" t="s">
        <v>20</v>
      </c>
      <c r="G363" s="33" t="s">
        <v>23</v>
      </c>
      <c r="H363" s="439">
        <v>1130</v>
      </c>
      <c r="I363" s="521">
        <v>4962.2682086614168</v>
      </c>
      <c r="J363" s="521"/>
      <c r="K363" s="103">
        <v>2.306</v>
      </c>
      <c r="L363" s="169">
        <v>44.27</v>
      </c>
      <c r="N363" s="457">
        <v>89.668080000000003</v>
      </c>
      <c r="O363" s="457">
        <v>123.29361</v>
      </c>
      <c r="P363" s="457">
        <v>212.96169</v>
      </c>
      <c r="Q363" s="457">
        <v>134.50211999999999</v>
      </c>
      <c r="R363" s="456" t="s">
        <v>69</v>
      </c>
      <c r="Z363" s="536">
        <f t="shared" si="15"/>
        <v>0</v>
      </c>
      <c r="AA363" s="521">
        <v>212.96169</v>
      </c>
      <c r="AI363" s="536">
        <f t="shared" si="16"/>
        <v>0</v>
      </c>
      <c r="AJ363" s="536">
        <f t="shared" si="17"/>
        <v>0.21296169000000001</v>
      </c>
    </row>
    <row r="364" spans="1:36" x14ac:dyDescent="0.25">
      <c r="A364" s="5">
        <v>493648.355764999</v>
      </c>
      <c r="B364" s="5">
        <v>5181104.3018699903</v>
      </c>
      <c r="C364" s="35" t="s">
        <v>4</v>
      </c>
      <c r="D364" s="82">
        <v>2</v>
      </c>
      <c r="E364" s="12">
        <v>15</v>
      </c>
      <c r="F364" s="17" t="s">
        <v>21</v>
      </c>
      <c r="G364" s="33" t="s">
        <v>29</v>
      </c>
      <c r="H364" s="439">
        <v>0</v>
      </c>
      <c r="I364" s="534">
        <v>0</v>
      </c>
      <c r="J364" s="534"/>
      <c r="K364" s="534">
        <v>0</v>
      </c>
      <c r="L364" t="s">
        <v>41</v>
      </c>
      <c r="N364" s="457">
        <v>0</v>
      </c>
      <c r="O364" s="457">
        <v>0</v>
      </c>
      <c r="P364" s="457">
        <v>0</v>
      </c>
      <c r="Q364" s="457">
        <v>170.36935199999999</v>
      </c>
      <c r="R364" s="456" t="s">
        <v>84</v>
      </c>
      <c r="Z364" s="536">
        <f t="shared" si="15"/>
        <v>0</v>
      </c>
      <c r="AA364" s="521">
        <v>0</v>
      </c>
      <c r="AI364" s="536">
        <f t="shared" si="16"/>
        <v>0</v>
      </c>
      <c r="AJ364" s="536">
        <f t="shared" si="17"/>
        <v>0</v>
      </c>
    </row>
    <row r="365" spans="1:36" x14ac:dyDescent="0.25">
      <c r="A365" s="5">
        <v>493681.925006998</v>
      </c>
      <c r="B365" s="5">
        <v>5181110.7360899802</v>
      </c>
      <c r="C365" s="35" t="s">
        <v>4</v>
      </c>
      <c r="D365" s="82">
        <v>3</v>
      </c>
      <c r="E365" s="12">
        <v>16</v>
      </c>
      <c r="F365" s="17" t="s">
        <v>21</v>
      </c>
      <c r="G365" s="33" t="s">
        <v>30</v>
      </c>
      <c r="H365" s="439">
        <v>500</v>
      </c>
      <c r="I365" s="521">
        <v>2230.8249999999998</v>
      </c>
      <c r="J365" s="521"/>
      <c r="K365" s="472">
        <v>3.1823000000000001</v>
      </c>
      <c r="L365" s="43">
        <v>60.906999999999996</v>
      </c>
      <c r="N365" s="457">
        <v>0</v>
      </c>
      <c r="O365" s="457">
        <v>125.535312</v>
      </c>
      <c r="P365" s="457">
        <v>125.535312</v>
      </c>
      <c r="Q365" s="457">
        <v>8.9668080000000003</v>
      </c>
      <c r="R365" s="456" t="s">
        <v>85</v>
      </c>
      <c r="Z365" s="536">
        <f t="shared" si="15"/>
        <v>0</v>
      </c>
      <c r="AA365" s="521">
        <v>125.535312</v>
      </c>
      <c r="AI365" s="536">
        <f t="shared" si="16"/>
        <v>0</v>
      </c>
      <c r="AJ365" s="536">
        <f t="shared" si="17"/>
        <v>0.12553531200000001</v>
      </c>
    </row>
    <row r="366" spans="1:36" x14ac:dyDescent="0.25">
      <c r="A366" s="5">
        <v>493712.774829</v>
      </c>
      <c r="B366" s="5">
        <v>5181114.8141000001</v>
      </c>
      <c r="C366" s="35" t="s">
        <v>4</v>
      </c>
      <c r="D366" s="82">
        <v>4</v>
      </c>
      <c r="E366" s="12">
        <v>17</v>
      </c>
      <c r="F366" s="17" t="s">
        <v>21</v>
      </c>
      <c r="G366" s="33" t="s">
        <v>25</v>
      </c>
      <c r="H366" s="439">
        <v>0</v>
      </c>
      <c r="I366" s="534">
        <v>0</v>
      </c>
      <c r="J366" s="534"/>
      <c r="K366" s="534">
        <v>0</v>
      </c>
      <c r="L366" t="s">
        <v>41</v>
      </c>
      <c r="N366" s="457">
        <v>0</v>
      </c>
      <c r="O366" s="457">
        <v>123.29361</v>
      </c>
      <c r="P366" s="457">
        <v>123.29361</v>
      </c>
      <c r="Q366" s="457">
        <v>6.7251060000000003</v>
      </c>
      <c r="R366" s="456" t="s">
        <v>83</v>
      </c>
      <c r="Z366" s="536">
        <f t="shared" si="15"/>
        <v>0</v>
      </c>
      <c r="AA366" s="521">
        <v>123.29361</v>
      </c>
      <c r="AI366" s="536">
        <f t="shared" si="16"/>
        <v>0</v>
      </c>
      <c r="AJ366" s="536">
        <f t="shared" si="17"/>
        <v>0.12329361</v>
      </c>
    </row>
    <row r="367" spans="1:36" x14ac:dyDescent="0.25">
      <c r="A367" s="5">
        <v>493745.871519999</v>
      </c>
      <c r="B367" s="5">
        <v>5181100.9654400004</v>
      </c>
      <c r="C367" s="35" t="s">
        <v>4</v>
      </c>
      <c r="D367" s="82">
        <v>5</v>
      </c>
      <c r="E367" s="12">
        <v>18</v>
      </c>
      <c r="F367" s="17" t="s">
        <v>21</v>
      </c>
      <c r="G367" s="33" t="s">
        <v>26</v>
      </c>
      <c r="H367" s="439">
        <v>457</v>
      </c>
      <c r="I367" s="521">
        <v>2038.9740499999998</v>
      </c>
      <c r="J367" s="521"/>
      <c r="K367" s="103">
        <v>3.8050000000000002</v>
      </c>
      <c r="L367" s="170">
        <v>42.47</v>
      </c>
      <c r="N367" s="457">
        <v>0</v>
      </c>
      <c r="O367" s="457">
        <v>0</v>
      </c>
      <c r="P367" s="457">
        <v>0</v>
      </c>
      <c r="Q367" s="457">
        <v>246.58722</v>
      </c>
      <c r="R367" s="456" t="s">
        <v>79</v>
      </c>
      <c r="Z367" s="536">
        <f t="shared" si="15"/>
        <v>0</v>
      </c>
      <c r="AA367" s="521">
        <v>0</v>
      </c>
      <c r="AI367" s="536">
        <f t="shared" si="16"/>
        <v>0</v>
      </c>
      <c r="AJ367" s="536">
        <f t="shared" si="17"/>
        <v>0</v>
      </c>
    </row>
    <row r="368" spans="1:36" x14ac:dyDescent="0.25">
      <c r="A368" s="5">
        <v>493780.193463</v>
      </c>
      <c r="B368" s="5">
        <v>5181114.7788800001</v>
      </c>
      <c r="C368" s="35" t="s">
        <v>4</v>
      </c>
      <c r="D368" s="82">
        <v>6</v>
      </c>
      <c r="E368" s="12">
        <v>19</v>
      </c>
      <c r="F368" s="17" t="s">
        <v>21</v>
      </c>
      <c r="G368" s="33" t="s">
        <v>24</v>
      </c>
      <c r="H368" s="439">
        <v>1046</v>
      </c>
      <c r="I368" s="521">
        <v>4593.3916338582667</v>
      </c>
      <c r="J368" s="521"/>
      <c r="K368" s="103">
        <v>1.929</v>
      </c>
      <c r="L368" s="170">
        <v>45.36</v>
      </c>
      <c r="N368" s="457">
        <v>0</v>
      </c>
      <c r="O368" s="457">
        <v>123.29361</v>
      </c>
      <c r="P368" s="457">
        <v>123.29361</v>
      </c>
      <c r="Q368" s="457">
        <v>112.08510000000001</v>
      </c>
      <c r="R368" s="456" t="s">
        <v>66</v>
      </c>
      <c r="Z368" s="536">
        <f t="shared" si="15"/>
        <v>0</v>
      </c>
      <c r="AA368" s="521">
        <v>123.29361</v>
      </c>
      <c r="AI368" s="536">
        <f t="shared" si="16"/>
        <v>0</v>
      </c>
      <c r="AJ368" s="536">
        <f t="shared" si="17"/>
        <v>0.12329361</v>
      </c>
    </row>
    <row r="369" spans="1:36" x14ac:dyDescent="0.25">
      <c r="A369" s="5">
        <v>493809.70142300002</v>
      </c>
      <c r="B369" s="5">
        <v>5181116.5674999803</v>
      </c>
      <c r="C369" s="35" t="s">
        <v>4</v>
      </c>
      <c r="D369" s="82">
        <v>6</v>
      </c>
      <c r="E369" s="12">
        <v>20</v>
      </c>
      <c r="F369" s="17" t="s">
        <v>21</v>
      </c>
      <c r="G369" s="33" t="s">
        <v>24</v>
      </c>
      <c r="H369" s="439">
        <v>0</v>
      </c>
      <c r="I369" s="534">
        <v>0</v>
      </c>
      <c r="J369" s="534"/>
      <c r="K369" s="534">
        <v>0</v>
      </c>
      <c r="L369" t="s">
        <v>41</v>
      </c>
      <c r="N369" s="457">
        <v>0</v>
      </c>
      <c r="O369" s="457">
        <v>123.29361</v>
      </c>
      <c r="P369" s="457">
        <v>123.29361</v>
      </c>
      <c r="Q369" s="457">
        <v>112.08510000000001</v>
      </c>
      <c r="R369" s="456" t="s">
        <v>66</v>
      </c>
      <c r="Z369" s="536">
        <f t="shared" si="15"/>
        <v>0</v>
      </c>
      <c r="AA369" s="521">
        <v>123.29361</v>
      </c>
      <c r="AI369" s="536">
        <f t="shared" si="16"/>
        <v>0</v>
      </c>
      <c r="AJ369" s="536">
        <f t="shared" si="17"/>
        <v>0.12329361</v>
      </c>
    </row>
    <row r="370" spans="1:36" x14ac:dyDescent="0.25">
      <c r="A370" s="5">
        <v>493841.59178900003</v>
      </c>
      <c r="B370" s="5">
        <v>5181100.5330800004</v>
      </c>
      <c r="C370" s="22" t="s">
        <v>5</v>
      </c>
      <c r="D370" s="82">
        <v>1</v>
      </c>
      <c r="E370" s="12">
        <v>21</v>
      </c>
      <c r="F370" s="17" t="s">
        <v>21</v>
      </c>
      <c r="G370" s="33" t="s">
        <v>23</v>
      </c>
      <c r="H370" s="439">
        <v>988</v>
      </c>
      <c r="I370" s="521">
        <v>4338.6911417322835</v>
      </c>
      <c r="J370" s="521"/>
      <c r="K370" s="103">
        <v>1.9490000000000001</v>
      </c>
      <c r="L370" s="171">
        <v>44.08</v>
      </c>
      <c r="N370" s="457">
        <v>89.668080000000003</v>
      </c>
      <c r="O370" s="457">
        <v>123.29361</v>
      </c>
      <c r="P370" s="457">
        <v>212.96169</v>
      </c>
      <c r="Q370" s="457">
        <v>134.50211999999999</v>
      </c>
      <c r="R370" s="456" t="s">
        <v>69</v>
      </c>
      <c r="Z370" s="536">
        <f t="shared" si="15"/>
        <v>0</v>
      </c>
      <c r="AA370" s="521">
        <v>212.96169</v>
      </c>
      <c r="AI370" s="536">
        <f t="shared" si="16"/>
        <v>0</v>
      </c>
      <c r="AJ370" s="536">
        <f t="shared" si="17"/>
        <v>0.21296169000000001</v>
      </c>
    </row>
    <row r="371" spans="1:36" x14ac:dyDescent="0.25">
      <c r="I371" s="485"/>
      <c r="J371" s="485"/>
      <c r="N371" s="457"/>
      <c r="O371" s="457"/>
      <c r="P371" s="455"/>
      <c r="Q371" s="455"/>
      <c r="R371" s="455"/>
    </row>
    <row r="372" spans="1:36" x14ac:dyDescent="0.25">
      <c r="I372" s="485"/>
      <c r="J372" s="485"/>
      <c r="N372" s="457"/>
      <c r="O372" s="457"/>
      <c r="P372" s="455"/>
      <c r="Q372" s="455"/>
      <c r="R372" s="455"/>
    </row>
    <row r="373" spans="1:36" x14ac:dyDescent="0.25">
      <c r="I373" s="485"/>
      <c r="J373" s="485"/>
      <c r="N373" s="457"/>
      <c r="O373" s="457"/>
      <c r="P373" s="455"/>
      <c r="Q373" s="455"/>
      <c r="R373" s="455"/>
    </row>
    <row r="374" spans="1:36" x14ac:dyDescent="0.25">
      <c r="I374" s="485"/>
      <c r="J374" s="485"/>
      <c r="N374" s="457"/>
      <c r="O374" s="457"/>
      <c r="P374" s="455"/>
      <c r="Q374" s="455"/>
      <c r="R374" s="455"/>
    </row>
    <row r="375" spans="1:36" x14ac:dyDescent="0.25">
      <c r="I375" s="485"/>
      <c r="J375" s="485"/>
      <c r="N375" s="457"/>
      <c r="O375" s="457"/>
      <c r="P375" s="455"/>
      <c r="Q375" s="455"/>
      <c r="R375" s="455"/>
    </row>
    <row r="376" spans="1:36" x14ac:dyDescent="0.25">
      <c r="I376" s="485"/>
      <c r="J376" s="485"/>
      <c r="N376" s="457"/>
      <c r="O376" s="457"/>
      <c r="P376" s="455"/>
      <c r="Q376" s="455"/>
      <c r="R376" s="455"/>
    </row>
    <row r="377" spans="1:36" x14ac:dyDescent="0.25">
      <c r="I377" s="485"/>
      <c r="J377" s="485"/>
      <c r="N377" s="457"/>
      <c r="O377" s="457"/>
      <c r="P377" s="455"/>
      <c r="Q377" s="455"/>
      <c r="R377" s="455"/>
    </row>
    <row r="378" spans="1:36" x14ac:dyDescent="0.25">
      <c r="I378" s="485"/>
      <c r="J378" s="485"/>
      <c r="N378" s="457"/>
      <c r="O378" s="457"/>
      <c r="P378" s="455"/>
      <c r="Q378" s="455"/>
      <c r="R378" s="455"/>
    </row>
    <row r="379" spans="1:36" x14ac:dyDescent="0.25">
      <c r="I379" s="485"/>
      <c r="J379" s="485"/>
      <c r="N379" s="457"/>
      <c r="O379" s="457"/>
      <c r="P379" s="455"/>
      <c r="Q379" s="455"/>
      <c r="R379" s="455"/>
    </row>
    <row r="380" spans="1:36" x14ac:dyDescent="0.25">
      <c r="I380" s="485"/>
      <c r="J380" s="485"/>
      <c r="N380" s="457"/>
      <c r="O380" s="457"/>
      <c r="P380" s="455"/>
      <c r="Q380" s="455"/>
      <c r="R380" s="455"/>
    </row>
    <row r="381" spans="1:36" x14ac:dyDescent="0.25">
      <c r="I381" s="485"/>
      <c r="J381" s="485"/>
      <c r="N381" s="457"/>
      <c r="O381" s="457"/>
      <c r="P381" s="455"/>
      <c r="Q381" s="455"/>
      <c r="R381" s="455"/>
    </row>
    <row r="382" spans="1:36" x14ac:dyDescent="0.25">
      <c r="I382" s="485"/>
      <c r="J382" s="485"/>
      <c r="N382" s="457"/>
      <c r="O382" s="457"/>
      <c r="P382" s="455"/>
      <c r="Q382" s="455"/>
      <c r="R382" s="455"/>
    </row>
    <row r="383" spans="1:36" x14ac:dyDescent="0.25">
      <c r="I383" s="485"/>
      <c r="J383" s="485"/>
      <c r="N383" s="457"/>
      <c r="O383" s="457"/>
      <c r="P383" s="455"/>
      <c r="Q383" s="455"/>
      <c r="R383" s="455"/>
    </row>
    <row r="384" spans="1:36" x14ac:dyDescent="0.25">
      <c r="I384" s="485"/>
      <c r="J384" s="485"/>
      <c r="N384" s="457"/>
      <c r="O384" s="457"/>
      <c r="P384" s="455"/>
      <c r="Q384" s="455"/>
      <c r="R384" s="455"/>
    </row>
    <row r="385" spans="9:18" x14ac:dyDescent="0.25">
      <c r="I385" s="485"/>
      <c r="J385" s="485"/>
      <c r="N385" s="457"/>
      <c r="O385" s="457"/>
      <c r="P385" s="455"/>
      <c r="Q385" s="455"/>
      <c r="R385" s="455"/>
    </row>
    <row r="386" spans="9:18" x14ac:dyDescent="0.25">
      <c r="I386" s="485"/>
      <c r="J386" s="485"/>
      <c r="N386" s="457"/>
      <c r="O386" s="457"/>
      <c r="P386" s="455"/>
      <c r="Q386" s="455"/>
      <c r="R386" s="455"/>
    </row>
    <row r="387" spans="9:18" x14ac:dyDescent="0.25">
      <c r="I387" s="485"/>
      <c r="J387" s="485"/>
      <c r="N387" s="457"/>
      <c r="O387" s="457"/>
      <c r="P387" s="455"/>
      <c r="Q387" s="455"/>
      <c r="R387" s="455"/>
    </row>
    <row r="388" spans="9:18" x14ac:dyDescent="0.25">
      <c r="I388" s="485"/>
      <c r="J388" s="485"/>
      <c r="N388" s="457"/>
      <c r="O388" s="457"/>
      <c r="P388" s="455"/>
      <c r="Q388" s="455"/>
      <c r="R388" s="455"/>
    </row>
    <row r="389" spans="9:18" x14ac:dyDescent="0.25">
      <c r="I389" s="485"/>
      <c r="J389" s="485"/>
      <c r="N389" s="457"/>
      <c r="O389" s="457"/>
      <c r="P389" s="455"/>
      <c r="Q389" s="455"/>
      <c r="R389" s="455"/>
    </row>
    <row r="390" spans="9:18" x14ac:dyDescent="0.25">
      <c r="I390" s="485"/>
      <c r="J390" s="485"/>
      <c r="N390" s="457"/>
      <c r="O390" s="457"/>
      <c r="P390" s="455"/>
      <c r="Q390" s="455"/>
      <c r="R390" s="455"/>
    </row>
    <row r="391" spans="9:18" x14ac:dyDescent="0.25">
      <c r="I391" s="485"/>
      <c r="J391" s="485"/>
      <c r="N391" s="457"/>
      <c r="O391" s="457"/>
      <c r="P391" s="455"/>
      <c r="Q391" s="455"/>
      <c r="R391" s="455"/>
    </row>
    <row r="392" spans="9:18" x14ac:dyDescent="0.25">
      <c r="I392" s="485"/>
      <c r="J392" s="485"/>
      <c r="N392" s="457"/>
      <c r="O392" s="457"/>
      <c r="P392" s="455"/>
      <c r="Q392" s="455"/>
      <c r="R392" s="455"/>
    </row>
    <row r="393" spans="9:18" x14ac:dyDescent="0.25">
      <c r="I393" s="485"/>
      <c r="J393" s="485"/>
      <c r="N393" s="457"/>
      <c r="O393" s="457"/>
      <c r="P393" s="455"/>
      <c r="Q393" s="455"/>
      <c r="R393" s="455"/>
    </row>
    <row r="394" spans="9:18" x14ac:dyDescent="0.25">
      <c r="I394" s="485"/>
      <c r="J394" s="485"/>
      <c r="N394" s="457"/>
      <c r="O394" s="457"/>
      <c r="P394" s="455"/>
      <c r="Q394" s="455"/>
      <c r="R394" s="455"/>
    </row>
    <row r="395" spans="9:18" x14ac:dyDescent="0.25">
      <c r="I395" s="485"/>
      <c r="J395" s="485"/>
      <c r="N395" s="457"/>
      <c r="O395" s="457"/>
      <c r="P395" s="455"/>
      <c r="Q395" s="455"/>
      <c r="R395" s="455"/>
    </row>
    <row r="396" spans="9:18" x14ac:dyDescent="0.25">
      <c r="I396" s="485"/>
      <c r="J396" s="485"/>
      <c r="N396" s="457"/>
      <c r="O396" s="457"/>
      <c r="P396" s="455"/>
      <c r="Q396" s="455"/>
      <c r="R396" s="455"/>
    </row>
    <row r="397" spans="9:18" x14ac:dyDescent="0.25">
      <c r="I397" s="485"/>
      <c r="J397" s="485"/>
      <c r="N397" s="457"/>
      <c r="O397" s="457"/>
      <c r="P397" s="455"/>
      <c r="Q397" s="455"/>
      <c r="R397" s="455"/>
    </row>
    <row r="398" spans="9:18" x14ac:dyDescent="0.25">
      <c r="I398" s="485"/>
      <c r="J398" s="485"/>
      <c r="N398" s="457"/>
      <c r="O398" s="457"/>
      <c r="P398" s="455"/>
      <c r="Q398" s="455"/>
      <c r="R398" s="455"/>
    </row>
    <row r="399" spans="9:18" x14ac:dyDescent="0.25">
      <c r="I399" s="485"/>
      <c r="J399" s="485"/>
      <c r="N399" s="457"/>
      <c r="O399" s="457"/>
      <c r="P399" s="455"/>
      <c r="Q399" s="455"/>
      <c r="R399" s="455"/>
    </row>
    <row r="400" spans="9:18" x14ac:dyDescent="0.25">
      <c r="I400" s="485"/>
      <c r="J400" s="485"/>
      <c r="N400" s="457"/>
      <c r="O400" s="457"/>
      <c r="P400" s="455"/>
      <c r="Q400" s="455"/>
      <c r="R400" s="455"/>
    </row>
    <row r="401" spans="9:18" x14ac:dyDescent="0.25">
      <c r="I401" s="485"/>
      <c r="J401" s="485"/>
      <c r="N401" s="457"/>
      <c r="O401" s="457"/>
      <c r="P401" s="455"/>
      <c r="Q401" s="455"/>
      <c r="R401" s="455"/>
    </row>
    <row r="402" spans="9:18" x14ac:dyDescent="0.25">
      <c r="I402" s="485"/>
      <c r="J402" s="485"/>
      <c r="N402" s="457"/>
      <c r="O402" s="457"/>
      <c r="P402" s="455"/>
      <c r="Q402" s="455"/>
      <c r="R402" s="455"/>
    </row>
    <row r="403" spans="9:18" x14ac:dyDescent="0.25">
      <c r="I403" s="485"/>
      <c r="J403" s="485"/>
      <c r="N403" s="457"/>
      <c r="O403" s="457"/>
      <c r="P403" s="455"/>
      <c r="Q403" s="455"/>
      <c r="R403" s="455"/>
    </row>
    <row r="404" spans="9:18" x14ac:dyDescent="0.25">
      <c r="I404" s="485"/>
      <c r="J404" s="485"/>
      <c r="N404" s="457"/>
      <c r="O404" s="457"/>
      <c r="P404" s="455"/>
      <c r="Q404" s="455"/>
      <c r="R404" s="455"/>
    </row>
    <row r="405" spans="9:18" x14ac:dyDescent="0.25">
      <c r="I405" s="485"/>
      <c r="J405" s="485"/>
      <c r="N405" s="457"/>
      <c r="O405" s="457"/>
      <c r="P405" s="455"/>
      <c r="Q405" s="455"/>
      <c r="R405" s="455"/>
    </row>
    <row r="406" spans="9:18" x14ac:dyDescent="0.25">
      <c r="I406" s="485"/>
      <c r="J406" s="485"/>
      <c r="N406" s="457"/>
      <c r="O406" s="457"/>
      <c r="P406" s="455"/>
      <c r="Q406" s="455"/>
      <c r="R406" s="455"/>
    </row>
    <row r="407" spans="9:18" x14ac:dyDescent="0.25">
      <c r="I407" s="485"/>
      <c r="J407" s="485"/>
      <c r="N407" s="457"/>
      <c r="O407" s="457"/>
      <c r="P407" s="455"/>
      <c r="Q407" s="455"/>
      <c r="R407" s="455"/>
    </row>
    <row r="408" spans="9:18" x14ac:dyDescent="0.25">
      <c r="I408" s="485"/>
      <c r="J408" s="485"/>
      <c r="N408" s="457"/>
      <c r="O408" s="457"/>
      <c r="P408" s="455"/>
      <c r="Q408" s="455"/>
      <c r="R408" s="455"/>
    </row>
    <row r="409" spans="9:18" x14ac:dyDescent="0.25">
      <c r="I409" s="485"/>
      <c r="J409" s="485"/>
      <c r="N409" s="457"/>
      <c r="O409" s="457"/>
      <c r="P409" s="455"/>
      <c r="Q409" s="455"/>
      <c r="R409" s="455"/>
    </row>
    <row r="410" spans="9:18" x14ac:dyDescent="0.25">
      <c r="I410" s="485"/>
      <c r="J410" s="485"/>
      <c r="N410" s="457"/>
      <c r="O410" s="457"/>
      <c r="P410" s="455"/>
      <c r="Q410" s="455"/>
      <c r="R410" s="455"/>
    </row>
    <row r="411" spans="9:18" x14ac:dyDescent="0.25">
      <c r="I411" s="485"/>
      <c r="J411" s="485"/>
      <c r="N411" s="457"/>
      <c r="O411" s="457"/>
      <c r="P411" s="455"/>
      <c r="Q411" s="455"/>
      <c r="R411" s="455"/>
    </row>
    <row r="412" spans="9:18" x14ac:dyDescent="0.25">
      <c r="I412" s="485"/>
      <c r="J412" s="485"/>
      <c r="N412" s="457"/>
      <c r="O412" s="457"/>
      <c r="P412" s="455"/>
      <c r="Q412" s="455"/>
      <c r="R412" s="455"/>
    </row>
    <row r="413" spans="9:18" x14ac:dyDescent="0.25">
      <c r="I413" s="485"/>
      <c r="J413" s="485"/>
    </row>
    <row r="414" spans="9:18" x14ac:dyDescent="0.25">
      <c r="I414" s="485"/>
      <c r="J414" s="485"/>
    </row>
    <row r="415" spans="9:18" x14ac:dyDescent="0.25">
      <c r="I415" s="485"/>
      <c r="J415" s="485"/>
    </row>
    <row r="416" spans="9:18" x14ac:dyDescent="0.25">
      <c r="I416" s="485"/>
      <c r="J416" s="485"/>
    </row>
    <row r="417" spans="9:10" x14ac:dyDescent="0.25">
      <c r="I417" s="485"/>
      <c r="J417" s="485"/>
    </row>
    <row r="418" spans="9:10" x14ac:dyDescent="0.25">
      <c r="I418" s="485"/>
      <c r="J418" s="485"/>
    </row>
    <row r="419" spans="9:10" x14ac:dyDescent="0.25">
      <c r="I419" s="485"/>
      <c r="J419" s="485"/>
    </row>
    <row r="420" spans="9:10" x14ac:dyDescent="0.25">
      <c r="I420" s="485"/>
      <c r="J420" s="485"/>
    </row>
    <row r="421" spans="9:10" x14ac:dyDescent="0.25">
      <c r="I421" s="485"/>
      <c r="J421" s="485"/>
    </row>
    <row r="422" spans="9:10" x14ac:dyDescent="0.25">
      <c r="I422" s="485"/>
      <c r="J422" s="485"/>
    </row>
    <row r="423" spans="9:10" x14ac:dyDescent="0.25">
      <c r="I423" s="485"/>
      <c r="J423" s="485"/>
    </row>
    <row r="424" spans="9:10" x14ac:dyDescent="0.25">
      <c r="I424" s="485"/>
      <c r="J424" s="485"/>
    </row>
    <row r="425" spans="9:10" x14ac:dyDescent="0.25">
      <c r="I425" s="485"/>
      <c r="J425" s="485"/>
    </row>
    <row r="426" spans="9:10" x14ac:dyDescent="0.25">
      <c r="I426" s="485"/>
      <c r="J426" s="485"/>
    </row>
    <row r="427" spans="9:10" x14ac:dyDescent="0.25">
      <c r="I427" s="485"/>
      <c r="J427" s="485"/>
    </row>
    <row r="428" spans="9:10" x14ac:dyDescent="0.25">
      <c r="I428" s="485"/>
      <c r="J428" s="485"/>
    </row>
    <row r="429" spans="9:10" x14ac:dyDescent="0.25">
      <c r="I429" s="485"/>
      <c r="J429" s="485"/>
    </row>
    <row r="430" spans="9:10" x14ac:dyDescent="0.25">
      <c r="I430" s="485"/>
      <c r="J430" s="485"/>
    </row>
    <row r="431" spans="9:10" x14ac:dyDescent="0.25">
      <c r="I431" s="485"/>
      <c r="J431" s="485"/>
    </row>
    <row r="432" spans="9:10" x14ac:dyDescent="0.25">
      <c r="I432" s="485"/>
      <c r="J432" s="485"/>
    </row>
    <row r="433" spans="9:10" x14ac:dyDescent="0.25">
      <c r="I433" s="485"/>
      <c r="J433" s="485"/>
    </row>
    <row r="434" spans="9:10" x14ac:dyDescent="0.25">
      <c r="I434" s="485"/>
      <c r="J434" s="485"/>
    </row>
    <row r="435" spans="9:10" x14ac:dyDescent="0.25">
      <c r="I435" s="485"/>
      <c r="J435" s="485"/>
    </row>
    <row r="436" spans="9:10" x14ac:dyDescent="0.25">
      <c r="I436" s="485"/>
      <c r="J436" s="485"/>
    </row>
    <row r="437" spans="9:10" x14ac:dyDescent="0.25">
      <c r="I437" s="485"/>
      <c r="J437" s="485"/>
    </row>
    <row r="438" spans="9:10" x14ac:dyDescent="0.25">
      <c r="I438" s="485"/>
      <c r="J438" s="485"/>
    </row>
    <row r="439" spans="9:10" x14ac:dyDescent="0.25">
      <c r="I439" s="485"/>
      <c r="J439" s="485"/>
    </row>
    <row r="440" spans="9:10" x14ac:dyDescent="0.25">
      <c r="I440" s="485"/>
      <c r="J440" s="485"/>
    </row>
    <row r="441" spans="9:10" x14ac:dyDescent="0.25">
      <c r="I441" s="485"/>
      <c r="J441" s="485"/>
    </row>
    <row r="442" spans="9:10" x14ac:dyDescent="0.25">
      <c r="I442" s="485"/>
      <c r="J442" s="485"/>
    </row>
    <row r="443" spans="9:10" x14ac:dyDescent="0.25">
      <c r="I443" s="485"/>
      <c r="J443" s="485"/>
    </row>
    <row r="444" spans="9:10" x14ac:dyDescent="0.25">
      <c r="I444" s="485"/>
      <c r="J444" s="485"/>
    </row>
    <row r="445" spans="9:10" x14ac:dyDescent="0.25">
      <c r="I445" s="485"/>
      <c r="J445" s="485"/>
    </row>
    <row r="446" spans="9:10" x14ac:dyDescent="0.25">
      <c r="I446" s="485"/>
      <c r="J446" s="485"/>
    </row>
    <row r="447" spans="9:10" x14ac:dyDescent="0.25">
      <c r="I447" s="485"/>
      <c r="J447" s="485"/>
    </row>
    <row r="448" spans="9:10" x14ac:dyDescent="0.25">
      <c r="I448" s="485"/>
      <c r="J448" s="485"/>
    </row>
    <row r="449" spans="9:10" x14ac:dyDescent="0.25">
      <c r="I449" s="485"/>
      <c r="J449" s="485"/>
    </row>
    <row r="450" spans="9:10" x14ac:dyDescent="0.25">
      <c r="I450" s="485"/>
      <c r="J450" s="485"/>
    </row>
    <row r="451" spans="9:10" x14ac:dyDescent="0.25">
      <c r="I451" s="485"/>
      <c r="J451" s="485"/>
    </row>
    <row r="452" spans="9:10" x14ac:dyDescent="0.25">
      <c r="I452" s="485"/>
      <c r="J452" s="485"/>
    </row>
    <row r="453" spans="9:10" x14ac:dyDescent="0.25">
      <c r="I453" s="485"/>
      <c r="J453" s="485"/>
    </row>
    <row r="454" spans="9:10" x14ac:dyDescent="0.25">
      <c r="I454" s="485"/>
      <c r="J454" s="485"/>
    </row>
    <row r="455" spans="9:10" x14ac:dyDescent="0.25">
      <c r="I455" s="485"/>
      <c r="J455" s="485"/>
    </row>
    <row r="456" spans="9:10" x14ac:dyDescent="0.25">
      <c r="I456" s="485"/>
      <c r="J456" s="485"/>
    </row>
    <row r="457" spans="9:10" x14ac:dyDescent="0.25">
      <c r="I457" s="527"/>
      <c r="J457" s="527"/>
    </row>
    <row r="458" spans="9:10" x14ac:dyDescent="0.25">
      <c r="I458" s="527"/>
      <c r="J458" s="527"/>
    </row>
    <row r="459" spans="9:10" x14ac:dyDescent="0.25">
      <c r="I459" s="485"/>
      <c r="J459" s="485"/>
    </row>
    <row r="460" spans="9:10" x14ac:dyDescent="0.25">
      <c r="I460" s="485"/>
      <c r="J460" s="485"/>
    </row>
    <row r="461" spans="9:10" x14ac:dyDescent="0.25">
      <c r="I461" s="485"/>
      <c r="J461" s="485"/>
    </row>
    <row r="462" spans="9:10" x14ac:dyDescent="0.25">
      <c r="I462" s="485"/>
      <c r="J462" s="485"/>
    </row>
    <row r="463" spans="9:10" x14ac:dyDescent="0.25">
      <c r="I463" s="527"/>
      <c r="J463" s="527"/>
    </row>
    <row r="464" spans="9:10" x14ac:dyDescent="0.25">
      <c r="I464" s="485"/>
      <c r="J464" s="485"/>
    </row>
    <row r="465" spans="9:10" x14ac:dyDescent="0.25">
      <c r="I465" s="485"/>
      <c r="J465" s="485"/>
    </row>
    <row r="466" spans="9:10" x14ac:dyDescent="0.25">
      <c r="I466" s="485"/>
      <c r="J466" s="485"/>
    </row>
    <row r="467" spans="9:10" x14ac:dyDescent="0.25">
      <c r="I467" s="485"/>
      <c r="J467" s="485"/>
    </row>
    <row r="468" spans="9:10" x14ac:dyDescent="0.25">
      <c r="I468" s="485"/>
      <c r="J468" s="485"/>
    </row>
    <row r="469" spans="9:10" x14ac:dyDescent="0.25">
      <c r="I469" s="485"/>
      <c r="J469" s="485"/>
    </row>
    <row r="470" spans="9:10" x14ac:dyDescent="0.25">
      <c r="I470" s="485"/>
      <c r="J470" s="485"/>
    </row>
    <row r="471" spans="9:10" x14ac:dyDescent="0.25">
      <c r="I471" s="485"/>
      <c r="J471" s="485"/>
    </row>
    <row r="472" spans="9:10" x14ac:dyDescent="0.25">
      <c r="I472" s="485"/>
      <c r="J472" s="485"/>
    </row>
    <row r="473" spans="9:10" x14ac:dyDescent="0.25">
      <c r="I473" s="485"/>
      <c r="J473" s="485"/>
    </row>
    <row r="474" spans="9:10" x14ac:dyDescent="0.25">
      <c r="I474" s="485"/>
      <c r="J474" s="485"/>
    </row>
    <row r="475" spans="9:10" x14ac:dyDescent="0.25">
      <c r="I475" s="485"/>
      <c r="J475" s="485"/>
    </row>
    <row r="476" spans="9:10" x14ac:dyDescent="0.25">
      <c r="I476" s="485"/>
      <c r="J476" s="485"/>
    </row>
    <row r="477" spans="9:10" x14ac:dyDescent="0.25">
      <c r="I477" s="521"/>
      <c r="J477" s="521"/>
    </row>
    <row r="478" spans="9:10" x14ac:dyDescent="0.25">
      <c r="I478" s="521"/>
      <c r="J478" s="52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12"/>
  <sheetViews>
    <sheetView zoomScale="80" zoomScaleNormal="80" workbookViewId="0">
      <pane ySplit="1" topLeftCell="A14" activePane="bottomLeft" state="frozen"/>
      <selection pane="bottomLeft" activeCell="A43" sqref="A43:XFD43"/>
    </sheetView>
  </sheetViews>
  <sheetFormatPr defaultRowHeight="15" x14ac:dyDescent="0.25"/>
  <cols>
    <col min="1" max="2" width="9.140625" style="172"/>
    <col min="3" max="4" width="9.140625" style="85"/>
    <col min="5" max="7" width="9.140625" style="172"/>
    <col min="8" max="8" width="15.28515625" style="532" customWidth="1"/>
    <col min="9" max="10" width="15.28515625" style="497" customWidth="1"/>
    <col min="11" max="11" width="15.42578125" style="532" bestFit="1" customWidth="1"/>
    <col min="12" max="12" width="15.42578125" style="85" hidden="1" customWidth="1"/>
    <col min="13" max="13" width="16.140625" style="85" hidden="1" customWidth="1"/>
    <col min="14" max="14" width="9.140625" style="172"/>
    <col min="15" max="15" width="11.42578125" style="172" bestFit="1" customWidth="1"/>
    <col min="16" max="16" width="11.140625" style="172" bestFit="1" customWidth="1"/>
    <col min="17" max="17" width="11.7109375" style="172" bestFit="1" customWidth="1"/>
    <col min="18" max="18" width="18" style="172" bestFit="1" customWidth="1"/>
    <col min="19" max="19" width="10.85546875" style="172" bestFit="1" customWidth="1"/>
    <col min="20" max="20" width="10.5703125" style="172" bestFit="1" customWidth="1"/>
    <col min="21" max="29" width="9.140625" style="172"/>
    <col min="30" max="30" width="12.7109375" style="172" customWidth="1"/>
    <col min="31" max="16384" width="9.140625" style="172"/>
  </cols>
  <sheetData>
    <row r="1" spans="1:36" ht="74.25" customHeight="1" x14ac:dyDescent="0.25">
      <c r="A1" s="172" t="s">
        <v>0</v>
      </c>
      <c r="B1" s="172" t="s">
        <v>1</v>
      </c>
      <c r="C1" s="85" t="s">
        <v>35</v>
      </c>
      <c r="D1" s="85" t="s">
        <v>36</v>
      </c>
      <c r="E1" s="172" t="s">
        <v>2</v>
      </c>
      <c r="F1" s="172" t="s">
        <v>3</v>
      </c>
      <c r="G1" s="172" t="s">
        <v>22</v>
      </c>
      <c r="H1" s="528" t="s">
        <v>48</v>
      </c>
      <c r="I1" s="496" t="s">
        <v>47</v>
      </c>
      <c r="J1" s="496" t="s">
        <v>50</v>
      </c>
      <c r="K1" s="532" t="s">
        <v>44</v>
      </c>
      <c r="L1" s="85" t="s">
        <v>45</v>
      </c>
      <c r="M1" s="85" t="s">
        <v>46</v>
      </c>
      <c r="N1" s="431" t="s">
        <v>60</v>
      </c>
      <c r="O1" s="431" t="s">
        <v>61</v>
      </c>
      <c r="P1" s="431" t="s">
        <v>62</v>
      </c>
      <c r="Q1" s="431" t="s">
        <v>63</v>
      </c>
      <c r="R1" s="440" t="s">
        <v>64</v>
      </c>
      <c r="X1" s="537" t="s">
        <v>105</v>
      </c>
      <c r="Y1" s="537" t="s">
        <v>109</v>
      </c>
      <c r="Z1" s="537" t="s">
        <v>107</v>
      </c>
      <c r="AA1" s="537" t="s">
        <v>110</v>
      </c>
      <c r="AB1" s="537" t="s">
        <v>106</v>
      </c>
      <c r="AC1" s="537" t="s">
        <v>108</v>
      </c>
      <c r="AD1" s="537" t="s">
        <v>114</v>
      </c>
      <c r="AE1" s="537" t="s">
        <v>115</v>
      </c>
      <c r="AF1" s="537" t="s">
        <v>116</v>
      </c>
      <c r="AI1" s="537" t="s">
        <v>117</v>
      </c>
      <c r="AJ1" s="537" t="s">
        <v>118</v>
      </c>
    </row>
    <row r="2" spans="1:36" x14ac:dyDescent="0.25">
      <c r="A2" s="172">
        <v>493319.28016000002</v>
      </c>
      <c r="B2" s="172">
        <v>5180579.2617899803</v>
      </c>
      <c r="C2" s="85" t="s">
        <v>4</v>
      </c>
      <c r="D2" s="172">
        <v>4</v>
      </c>
      <c r="E2" s="172">
        <v>5</v>
      </c>
      <c r="F2" s="172" t="s">
        <v>4</v>
      </c>
      <c r="G2" s="172" t="s">
        <v>23</v>
      </c>
      <c r="H2" s="120">
        <v>562</v>
      </c>
      <c r="I2" s="473">
        <v>2467.9599409448815</v>
      </c>
      <c r="J2" s="473"/>
      <c r="K2" s="115">
        <v>2.684999942779541</v>
      </c>
      <c r="L2" s="115">
        <v>46.240001678466797</v>
      </c>
      <c r="M2" s="115">
        <v>15.304499673843384</v>
      </c>
      <c r="N2" s="459">
        <v>158.52195693000002</v>
      </c>
      <c r="O2" s="459">
        <v>0</v>
      </c>
      <c r="P2" s="459">
        <v>158.52195693000002</v>
      </c>
      <c r="Q2" s="459">
        <v>89.668080000000003</v>
      </c>
      <c r="R2" s="460" t="s">
        <v>74</v>
      </c>
      <c r="Z2" s="172">
        <f>J2*(K2/100)</f>
        <v>0</v>
      </c>
      <c r="AA2" s="521">
        <v>158.52195693000002</v>
      </c>
      <c r="AI2" s="172">
        <f>Z2*0.001</f>
        <v>0</v>
      </c>
      <c r="AJ2" s="172">
        <f>AA2*0.001</f>
        <v>0.15852195693000001</v>
      </c>
    </row>
    <row r="3" spans="1:36" x14ac:dyDescent="0.25">
      <c r="A3" s="172">
        <v>493353.58603200002</v>
      </c>
      <c r="B3" s="172">
        <v>5180575.07118</v>
      </c>
      <c r="C3" s="85" t="s">
        <v>4</v>
      </c>
      <c r="D3" s="172">
        <v>5</v>
      </c>
      <c r="E3" s="172">
        <v>6</v>
      </c>
      <c r="F3" s="172" t="s">
        <v>4</v>
      </c>
      <c r="G3" s="172" t="s">
        <v>23</v>
      </c>
      <c r="H3" s="120">
        <v>627</v>
      </c>
      <c r="I3" s="473">
        <v>2753.4001476377948</v>
      </c>
      <c r="J3" s="473"/>
      <c r="K3" s="115">
        <v>2.5550000667572021</v>
      </c>
      <c r="L3" s="115">
        <v>46.360000610351563</v>
      </c>
      <c r="M3" s="115">
        <v>14.563500380516052</v>
      </c>
      <c r="N3" s="459">
        <v>158.52195693000002</v>
      </c>
      <c r="O3" s="459">
        <v>0</v>
      </c>
      <c r="P3" s="459">
        <v>158.52195693000002</v>
      </c>
      <c r="Q3" s="459">
        <v>89.668080000000003</v>
      </c>
      <c r="R3" s="460" t="s">
        <v>74</v>
      </c>
      <c r="Z3" s="172">
        <f t="shared" ref="Z3:Z66" si="0">J3*(K3/100)</f>
        <v>0</v>
      </c>
      <c r="AA3" s="521">
        <v>158.52195693000002</v>
      </c>
      <c r="AI3" s="172">
        <f t="shared" ref="AI3:AI66" si="1">Z3*0.001</f>
        <v>0</v>
      </c>
      <c r="AJ3" s="172">
        <f t="shared" ref="AJ3:AJ66" si="2">AA3*0.001</f>
        <v>0.15852195693000001</v>
      </c>
    </row>
    <row r="4" spans="1:36" x14ac:dyDescent="0.25">
      <c r="A4" s="172">
        <v>493383.10704700003</v>
      </c>
      <c r="B4" s="172">
        <v>5180586.0806700001</v>
      </c>
      <c r="C4" s="85" t="s">
        <v>4</v>
      </c>
      <c r="D4" s="172">
        <v>5</v>
      </c>
      <c r="E4" s="172">
        <v>7</v>
      </c>
      <c r="F4" s="172" t="s">
        <v>4</v>
      </c>
      <c r="G4" s="172" t="s">
        <v>23</v>
      </c>
      <c r="H4" s="120">
        <v>733</v>
      </c>
      <c r="I4" s="473">
        <v>3218.8872539370077</v>
      </c>
      <c r="J4" s="473"/>
      <c r="K4" s="115">
        <v>2.128000020980835</v>
      </c>
      <c r="L4" s="115">
        <v>45.159999847412109</v>
      </c>
      <c r="M4" s="115">
        <v>12.12960011959076</v>
      </c>
      <c r="N4" s="459">
        <v>158.52195693000002</v>
      </c>
      <c r="O4" s="459">
        <v>0</v>
      </c>
      <c r="P4" s="459">
        <v>158.52195693000002</v>
      </c>
      <c r="Q4" s="459">
        <v>89.668080000000003</v>
      </c>
      <c r="R4" s="460" t="s">
        <v>74</v>
      </c>
      <c r="Z4" s="172">
        <f t="shared" si="0"/>
        <v>0</v>
      </c>
      <c r="AA4" s="521">
        <v>158.52195693000002</v>
      </c>
      <c r="AI4" s="172">
        <f t="shared" si="1"/>
        <v>0</v>
      </c>
      <c r="AJ4" s="172">
        <f t="shared" si="2"/>
        <v>0.15852195693000001</v>
      </c>
    </row>
    <row r="5" spans="1:36" x14ac:dyDescent="0.25">
      <c r="A5" s="172">
        <v>493415.01299900003</v>
      </c>
      <c r="B5" s="172">
        <v>5180582.7119100001</v>
      </c>
      <c r="C5" s="85" t="s">
        <v>4</v>
      </c>
      <c r="D5" s="172">
        <v>6</v>
      </c>
      <c r="E5" s="172">
        <v>8</v>
      </c>
      <c r="F5" s="172" t="s">
        <v>4</v>
      </c>
      <c r="G5" s="172" t="s">
        <v>23</v>
      </c>
      <c r="H5" s="120">
        <v>747</v>
      </c>
      <c r="I5" s="473">
        <v>3280.3666830708657</v>
      </c>
      <c r="J5" s="473"/>
      <c r="K5" s="115">
        <v>2.0439999103546143</v>
      </c>
      <c r="L5" s="115">
        <v>45.270000457763672</v>
      </c>
      <c r="M5" s="115">
        <v>11.650799489021301</v>
      </c>
      <c r="N5" s="459">
        <v>158.52195693000002</v>
      </c>
      <c r="O5" s="459">
        <v>0</v>
      </c>
      <c r="P5" s="459">
        <v>158.52195693000002</v>
      </c>
      <c r="Q5" s="459">
        <v>89.668080000000003</v>
      </c>
      <c r="R5" s="460" t="s">
        <v>74</v>
      </c>
      <c r="Z5" s="172">
        <f t="shared" si="0"/>
        <v>0</v>
      </c>
      <c r="AA5" s="521">
        <v>158.52195693000002</v>
      </c>
      <c r="AI5" s="172">
        <f t="shared" si="1"/>
        <v>0</v>
      </c>
      <c r="AJ5" s="172">
        <f t="shared" si="2"/>
        <v>0.15852195693000001</v>
      </c>
    </row>
    <row r="6" spans="1:36" x14ac:dyDescent="0.25">
      <c r="A6" s="172">
        <v>493446.911100998</v>
      </c>
      <c r="B6" s="172">
        <v>5180572.1204000004</v>
      </c>
      <c r="C6" s="85" t="s">
        <v>5</v>
      </c>
      <c r="D6" s="172">
        <v>1</v>
      </c>
      <c r="E6" s="172">
        <v>9</v>
      </c>
      <c r="F6" s="172" t="s">
        <v>4</v>
      </c>
      <c r="G6" s="172" t="s">
        <v>27</v>
      </c>
      <c r="H6" s="120">
        <v>979</v>
      </c>
      <c r="I6" s="473">
        <v>4299.1686515748024</v>
      </c>
      <c r="J6" s="473"/>
      <c r="K6" s="115">
        <v>2.1960000991821289</v>
      </c>
      <c r="L6" s="115">
        <v>44.930000305175781</v>
      </c>
      <c r="M6" s="115">
        <v>12.517200565338134</v>
      </c>
      <c r="N6" s="459">
        <v>158.52195693000002</v>
      </c>
      <c r="O6" s="459">
        <v>0</v>
      </c>
      <c r="P6" s="459">
        <v>158.52195693000002</v>
      </c>
      <c r="Q6" s="459">
        <v>89.668080000000003</v>
      </c>
      <c r="R6" s="460" t="s">
        <v>74</v>
      </c>
      <c r="Z6" s="172">
        <f t="shared" si="0"/>
        <v>0</v>
      </c>
      <c r="AA6" s="521">
        <v>158.52195693000002</v>
      </c>
      <c r="AI6" s="172">
        <f t="shared" si="1"/>
        <v>0</v>
      </c>
      <c r="AJ6" s="172">
        <f t="shared" si="2"/>
        <v>0.15852195693000001</v>
      </c>
    </row>
    <row r="7" spans="1:36" x14ac:dyDescent="0.25">
      <c r="A7" s="172">
        <v>493479.23487300001</v>
      </c>
      <c r="B7" s="172">
        <v>5180583.9985100003</v>
      </c>
      <c r="C7" s="85" t="s">
        <v>5</v>
      </c>
      <c r="D7" s="172">
        <v>2</v>
      </c>
      <c r="E7" s="172">
        <v>10</v>
      </c>
      <c r="F7" s="172" t="s">
        <v>4</v>
      </c>
      <c r="G7" s="172" t="s">
        <v>27</v>
      </c>
      <c r="H7" s="120">
        <v>921</v>
      </c>
      <c r="I7" s="473">
        <v>4044.4681594488188</v>
      </c>
      <c r="J7" s="473"/>
      <c r="K7" s="115">
        <v>2.4249999523162842</v>
      </c>
      <c r="L7" s="115">
        <v>45.169998168945313</v>
      </c>
      <c r="M7" s="115">
        <v>13.822499728202819</v>
      </c>
      <c r="N7" s="459">
        <v>158.52195693000002</v>
      </c>
      <c r="O7" s="459">
        <v>0</v>
      </c>
      <c r="P7" s="459">
        <v>158.52195693000002</v>
      </c>
      <c r="Q7" s="459">
        <v>89.668080000000003</v>
      </c>
      <c r="R7" s="460" t="s">
        <v>74</v>
      </c>
      <c r="Z7" s="172">
        <f t="shared" si="0"/>
        <v>0</v>
      </c>
      <c r="AA7" s="521">
        <v>158.52195693000002</v>
      </c>
      <c r="AI7" s="172">
        <f t="shared" si="1"/>
        <v>0</v>
      </c>
      <c r="AJ7" s="172">
        <f t="shared" si="2"/>
        <v>0.15852195693000001</v>
      </c>
    </row>
    <row r="8" spans="1:36" x14ac:dyDescent="0.25">
      <c r="A8" s="172">
        <v>493510.726382997</v>
      </c>
      <c r="B8" s="172">
        <v>5180568.2729099803</v>
      </c>
      <c r="C8" s="85" t="s">
        <v>5</v>
      </c>
      <c r="D8" s="172">
        <v>3</v>
      </c>
      <c r="E8" s="172">
        <v>11</v>
      </c>
      <c r="F8" s="172" t="s">
        <v>4</v>
      </c>
      <c r="G8" s="172" t="s">
        <v>27</v>
      </c>
      <c r="H8" s="120">
        <v>841</v>
      </c>
      <c r="I8" s="473">
        <v>3693.1571358267711</v>
      </c>
      <c r="J8" s="473"/>
      <c r="K8" s="115">
        <v>2.3399999141693115</v>
      </c>
      <c r="L8" s="115">
        <v>45.889999389648437</v>
      </c>
      <c r="M8" s="115">
        <v>13.337999510765076</v>
      </c>
      <c r="N8" s="459">
        <v>158.52195693000002</v>
      </c>
      <c r="O8" s="459">
        <v>0</v>
      </c>
      <c r="P8" s="459">
        <v>158.52195693000002</v>
      </c>
      <c r="Q8" s="459">
        <v>89.668080000000003</v>
      </c>
      <c r="R8" s="460" t="s">
        <v>74</v>
      </c>
      <c r="Z8" s="172">
        <f t="shared" si="0"/>
        <v>0</v>
      </c>
      <c r="AA8" s="521">
        <v>158.52195693000002</v>
      </c>
      <c r="AI8" s="172">
        <f t="shared" si="1"/>
        <v>0</v>
      </c>
      <c r="AJ8" s="172">
        <f t="shared" si="2"/>
        <v>0.15852195693000001</v>
      </c>
    </row>
    <row r="9" spans="1:36" x14ac:dyDescent="0.25">
      <c r="A9" s="172">
        <v>493542.64672600001</v>
      </c>
      <c r="B9" s="172">
        <v>5180578.1283600004</v>
      </c>
      <c r="C9" s="85" t="s">
        <v>5</v>
      </c>
      <c r="D9" s="172">
        <v>3</v>
      </c>
      <c r="E9" s="172">
        <v>12</v>
      </c>
      <c r="F9" s="172" t="s">
        <v>4</v>
      </c>
      <c r="G9" s="172" t="s">
        <v>27</v>
      </c>
      <c r="H9" s="120">
        <v>1063</v>
      </c>
      <c r="I9" s="473">
        <v>4668.0452263779525</v>
      </c>
      <c r="J9" s="473"/>
      <c r="K9" s="115">
        <v>2.244999885559082</v>
      </c>
      <c r="L9" s="115">
        <v>45.369998931884766</v>
      </c>
      <c r="M9" s="115">
        <v>12.796499347686767</v>
      </c>
      <c r="N9" s="459">
        <v>158.52195693000002</v>
      </c>
      <c r="O9" s="459">
        <v>0</v>
      </c>
      <c r="P9" s="459">
        <v>158.52195693000002</v>
      </c>
      <c r="Q9" s="459">
        <v>89.668080000000003</v>
      </c>
      <c r="R9" s="460" t="s">
        <v>74</v>
      </c>
      <c r="Z9" s="172">
        <f t="shared" si="0"/>
        <v>0</v>
      </c>
      <c r="AA9" s="521">
        <v>158.52195693000002</v>
      </c>
      <c r="AI9" s="172">
        <f t="shared" si="1"/>
        <v>0</v>
      </c>
      <c r="AJ9" s="172">
        <f t="shared" si="2"/>
        <v>0.15852195693000001</v>
      </c>
    </row>
    <row r="10" spans="1:36" x14ac:dyDescent="0.25">
      <c r="A10" s="172">
        <v>493574.550785998</v>
      </c>
      <c r="B10" s="172">
        <v>5180572.8713800004</v>
      </c>
      <c r="C10" s="85" t="s">
        <v>5</v>
      </c>
      <c r="D10" s="172">
        <v>4</v>
      </c>
      <c r="E10" s="172">
        <v>13</v>
      </c>
      <c r="F10" s="172" t="s">
        <v>4</v>
      </c>
      <c r="G10" s="172" t="s">
        <v>27</v>
      </c>
      <c r="H10" s="120">
        <v>870</v>
      </c>
      <c r="I10" s="473">
        <v>3820.5073818897631</v>
      </c>
      <c r="J10" s="473"/>
      <c r="K10" s="115">
        <v>1.8079999685287476</v>
      </c>
      <c r="L10" s="115">
        <v>46.459999084472656</v>
      </c>
      <c r="M10" s="115">
        <v>10.305599820613862</v>
      </c>
      <c r="N10" s="459">
        <v>158.52195693000002</v>
      </c>
      <c r="O10" s="459">
        <v>0</v>
      </c>
      <c r="P10" s="459">
        <v>158.52195693000002</v>
      </c>
      <c r="Q10" s="459">
        <v>89.668080000000003</v>
      </c>
      <c r="R10" s="460" t="s">
        <v>74</v>
      </c>
      <c r="Z10" s="172">
        <f t="shared" si="0"/>
        <v>0</v>
      </c>
      <c r="AA10" s="521">
        <v>158.52195693000002</v>
      </c>
      <c r="AI10" s="172">
        <f t="shared" si="1"/>
        <v>0</v>
      </c>
      <c r="AJ10" s="172">
        <f t="shared" si="2"/>
        <v>0.15852195693000001</v>
      </c>
    </row>
    <row r="11" spans="1:36" x14ac:dyDescent="0.25">
      <c r="A11" s="172">
        <v>493606.467921998</v>
      </c>
      <c r="B11" s="172">
        <v>5180579.8379899804</v>
      </c>
      <c r="C11" s="85" t="s">
        <v>5</v>
      </c>
      <c r="D11" s="172">
        <v>5</v>
      </c>
      <c r="E11" s="172">
        <v>14</v>
      </c>
      <c r="F11" s="172" t="s">
        <v>4</v>
      </c>
      <c r="G11" s="172" t="s">
        <v>27</v>
      </c>
      <c r="H11" s="120">
        <v>829</v>
      </c>
      <c r="I11" s="473">
        <v>3640.4604822834644</v>
      </c>
      <c r="J11" s="473"/>
      <c r="K11" s="115">
        <v>2.7390000820159912</v>
      </c>
      <c r="L11" s="115">
        <v>45.470001220703125</v>
      </c>
      <c r="M11" s="115">
        <v>15.612300467491151</v>
      </c>
      <c r="N11" s="459">
        <v>158.52195693000002</v>
      </c>
      <c r="O11" s="459">
        <v>0</v>
      </c>
      <c r="P11" s="459">
        <v>158.52195693000002</v>
      </c>
      <c r="Q11" s="459">
        <v>89.668080000000003</v>
      </c>
      <c r="R11" s="460" t="s">
        <v>74</v>
      </c>
      <c r="Z11" s="172">
        <f t="shared" si="0"/>
        <v>0</v>
      </c>
      <c r="AA11" s="521">
        <v>158.52195693000002</v>
      </c>
      <c r="AI11" s="172">
        <f t="shared" si="1"/>
        <v>0</v>
      </c>
      <c r="AJ11" s="172">
        <f t="shared" si="2"/>
        <v>0.15852195693000001</v>
      </c>
    </row>
    <row r="12" spans="1:36" x14ac:dyDescent="0.25">
      <c r="A12" s="172">
        <v>493638.36825900001</v>
      </c>
      <c r="B12" s="172">
        <v>5180571.02544</v>
      </c>
      <c r="C12" s="85" t="s">
        <v>5</v>
      </c>
      <c r="D12" s="172">
        <v>6</v>
      </c>
      <c r="E12" s="172">
        <v>15</v>
      </c>
      <c r="F12" s="172" t="s">
        <v>4</v>
      </c>
      <c r="G12" s="172" t="s">
        <v>27</v>
      </c>
      <c r="H12" s="120">
        <v>821</v>
      </c>
      <c r="I12" s="473">
        <v>3605.3293799212597</v>
      </c>
      <c r="J12" s="473"/>
      <c r="K12" s="115">
        <v>2.9839999675750732</v>
      </c>
      <c r="L12" s="115">
        <v>45.799999237060547</v>
      </c>
      <c r="M12" s="115">
        <v>17.00879981517792</v>
      </c>
      <c r="N12" s="459">
        <v>158.52195693000002</v>
      </c>
      <c r="O12" s="459">
        <v>0</v>
      </c>
      <c r="P12" s="459">
        <v>158.52195693000002</v>
      </c>
      <c r="Q12" s="459">
        <v>89.668080000000003</v>
      </c>
      <c r="R12" s="460" t="s">
        <v>74</v>
      </c>
      <c r="Z12" s="172">
        <f t="shared" si="0"/>
        <v>0</v>
      </c>
      <c r="AA12" s="521">
        <v>158.52195693000002</v>
      </c>
      <c r="AI12" s="172">
        <f t="shared" si="1"/>
        <v>0</v>
      </c>
      <c r="AJ12" s="172">
        <f t="shared" si="2"/>
        <v>0.15852195693000001</v>
      </c>
    </row>
    <row r="13" spans="1:36" x14ac:dyDescent="0.25">
      <c r="A13" s="172">
        <v>493668.466732</v>
      </c>
      <c r="B13" s="172">
        <v>5180579.1139500001</v>
      </c>
      <c r="C13" s="85" t="s">
        <v>5</v>
      </c>
      <c r="D13" s="172">
        <v>6</v>
      </c>
      <c r="E13" s="172">
        <v>16</v>
      </c>
      <c r="F13" s="172" t="s">
        <v>4</v>
      </c>
      <c r="G13" s="172" t="s">
        <v>27</v>
      </c>
      <c r="H13" s="120">
        <v>1332</v>
      </c>
      <c r="I13" s="473">
        <v>5849.328543307086</v>
      </c>
      <c r="J13" s="473"/>
      <c r="K13" s="115">
        <v>1.8550000190734863</v>
      </c>
      <c r="L13" s="115">
        <v>41.759998321533203</v>
      </c>
      <c r="M13" s="115">
        <v>10.573500108718873</v>
      </c>
      <c r="N13" s="459">
        <v>158.52195693000002</v>
      </c>
      <c r="O13" s="459">
        <v>0</v>
      </c>
      <c r="P13" s="459">
        <v>158.52195693000002</v>
      </c>
      <c r="Q13" s="459">
        <v>89.668080000000003</v>
      </c>
      <c r="R13" s="460" t="s">
        <v>74</v>
      </c>
      <c r="Z13" s="172">
        <f t="shared" si="0"/>
        <v>0</v>
      </c>
      <c r="AA13" s="521">
        <v>158.52195693000002</v>
      </c>
      <c r="AI13" s="172">
        <f t="shared" si="1"/>
        <v>0</v>
      </c>
      <c r="AJ13" s="172">
        <f t="shared" si="2"/>
        <v>0.15852195693000001</v>
      </c>
    </row>
    <row r="14" spans="1:36" x14ac:dyDescent="0.25">
      <c r="A14" s="172">
        <v>493702.19999400002</v>
      </c>
      <c r="B14" s="172">
        <v>5180582.7370800003</v>
      </c>
      <c r="C14" s="85" t="s">
        <v>6</v>
      </c>
      <c r="D14" s="172">
        <v>1</v>
      </c>
      <c r="E14" s="172">
        <v>17</v>
      </c>
      <c r="F14" s="172" t="s">
        <v>4</v>
      </c>
      <c r="G14" s="172" t="s">
        <v>31</v>
      </c>
      <c r="H14" s="118">
        <v>282</v>
      </c>
      <c r="I14" s="473">
        <v>1258.1852999999999</v>
      </c>
      <c r="J14" s="473"/>
      <c r="K14" s="121">
        <v>4.274</v>
      </c>
      <c r="L14" s="121">
        <v>45.67</v>
      </c>
      <c r="M14" s="119"/>
      <c r="N14" s="459">
        <v>158.52195693000002</v>
      </c>
      <c r="O14" s="459">
        <v>0</v>
      </c>
      <c r="P14" s="459">
        <v>158.52195693000002</v>
      </c>
      <c r="Q14" s="459">
        <v>89.668080000000003</v>
      </c>
      <c r="R14" s="460" t="s">
        <v>74</v>
      </c>
      <c r="Z14" s="172">
        <f t="shared" si="0"/>
        <v>0</v>
      </c>
      <c r="AA14" s="521">
        <v>158.52195693000002</v>
      </c>
      <c r="AI14" s="172">
        <f t="shared" si="1"/>
        <v>0</v>
      </c>
      <c r="AJ14" s="172">
        <f t="shared" si="2"/>
        <v>0.15852195693000001</v>
      </c>
    </row>
    <row r="15" spans="1:36" x14ac:dyDescent="0.25">
      <c r="A15" s="172">
        <v>493768.28853800002</v>
      </c>
      <c r="B15" s="172">
        <v>5180574.2933700001</v>
      </c>
      <c r="C15" s="85" t="s">
        <v>6</v>
      </c>
      <c r="D15" s="172">
        <v>3</v>
      </c>
      <c r="E15" s="172">
        <v>19</v>
      </c>
      <c r="F15" s="172" t="s">
        <v>4</v>
      </c>
      <c r="G15" s="172" t="s">
        <v>24</v>
      </c>
      <c r="H15" s="118">
        <v>954</v>
      </c>
      <c r="I15" s="473">
        <v>4189.3839566929128</v>
      </c>
      <c r="J15" s="473"/>
      <c r="K15" s="121">
        <v>1.6990000000000001</v>
      </c>
      <c r="L15" s="121">
        <v>45.23</v>
      </c>
      <c r="M15" s="119"/>
      <c r="N15" s="459">
        <v>158.52195693000002</v>
      </c>
      <c r="O15" s="459">
        <v>0</v>
      </c>
      <c r="P15" s="459">
        <v>158.52195693000002</v>
      </c>
      <c r="Q15" s="459">
        <v>89.668080000000003</v>
      </c>
      <c r="R15" s="460" t="s">
        <v>74</v>
      </c>
      <c r="Z15" s="172">
        <f t="shared" si="0"/>
        <v>0</v>
      </c>
      <c r="AA15" s="521">
        <v>158.52195693000002</v>
      </c>
      <c r="AI15" s="172">
        <f t="shared" si="1"/>
        <v>0</v>
      </c>
      <c r="AJ15" s="172">
        <f t="shared" si="2"/>
        <v>0.15852195693000001</v>
      </c>
    </row>
    <row r="16" spans="1:36" x14ac:dyDescent="0.25">
      <c r="A16" s="172">
        <v>493797.922326</v>
      </c>
      <c r="B16" s="172">
        <v>5180576.3034399804</v>
      </c>
      <c r="C16" s="85" t="s">
        <v>6</v>
      </c>
      <c r="D16" s="172">
        <v>3</v>
      </c>
      <c r="E16" s="172">
        <v>20</v>
      </c>
      <c r="F16" s="172" t="s">
        <v>4</v>
      </c>
      <c r="G16" s="172" t="s">
        <v>24</v>
      </c>
      <c r="H16" s="118">
        <v>702</v>
      </c>
      <c r="I16" s="473">
        <v>3082.7542322834643</v>
      </c>
      <c r="J16" s="473"/>
      <c r="K16" s="121">
        <v>1.5940000000000001</v>
      </c>
      <c r="L16" s="121">
        <v>45.5</v>
      </c>
      <c r="M16" s="119"/>
      <c r="N16" s="459">
        <v>158.52195693000002</v>
      </c>
      <c r="O16" s="459">
        <v>0</v>
      </c>
      <c r="P16" s="459">
        <v>158.52195693000002</v>
      </c>
      <c r="Q16" s="459">
        <v>89.668080000000003</v>
      </c>
      <c r="R16" s="460" t="s">
        <v>74</v>
      </c>
      <c r="Z16" s="172">
        <f t="shared" si="0"/>
        <v>0</v>
      </c>
      <c r="AA16" s="521">
        <v>158.52195693000002</v>
      </c>
      <c r="AI16" s="172">
        <f t="shared" si="1"/>
        <v>0</v>
      </c>
      <c r="AJ16" s="172">
        <f t="shared" si="2"/>
        <v>0.15852195693000001</v>
      </c>
    </row>
    <row r="17" spans="1:36" x14ac:dyDescent="0.25">
      <c r="A17" s="172">
        <v>493861.755168</v>
      </c>
      <c r="B17" s="172">
        <v>5180589.4613600001</v>
      </c>
      <c r="C17" s="85" t="s">
        <v>6</v>
      </c>
      <c r="D17" s="172">
        <v>4</v>
      </c>
      <c r="E17" s="172">
        <v>22</v>
      </c>
      <c r="F17" s="172" t="s">
        <v>4</v>
      </c>
      <c r="G17" s="172" t="s">
        <v>28</v>
      </c>
      <c r="H17" s="118">
        <v>1183</v>
      </c>
      <c r="I17" s="473">
        <v>4329.8867514356025</v>
      </c>
      <c r="J17" s="473"/>
      <c r="K17" s="121">
        <v>1.522</v>
      </c>
      <c r="L17" s="121">
        <v>45.68</v>
      </c>
      <c r="M17" s="119"/>
      <c r="N17" s="459">
        <v>158.52195693000002</v>
      </c>
      <c r="O17" s="459">
        <v>0</v>
      </c>
      <c r="P17" s="459">
        <v>158.52195693000002</v>
      </c>
      <c r="Q17" s="459">
        <v>89.668080000000003</v>
      </c>
      <c r="R17" s="460" t="s">
        <v>74</v>
      </c>
      <c r="Z17" s="172">
        <f t="shared" si="0"/>
        <v>0</v>
      </c>
      <c r="AA17" s="521">
        <v>158.52195693000002</v>
      </c>
      <c r="AI17" s="172">
        <f t="shared" si="1"/>
        <v>0</v>
      </c>
      <c r="AJ17" s="172">
        <f t="shared" si="2"/>
        <v>0.15852195693000001</v>
      </c>
    </row>
    <row r="18" spans="1:36" x14ac:dyDescent="0.25">
      <c r="A18" s="172">
        <v>493893.661479</v>
      </c>
      <c r="B18" s="172">
        <v>5180586.20627</v>
      </c>
      <c r="C18" s="85" t="s">
        <v>6</v>
      </c>
      <c r="D18" s="172">
        <v>5</v>
      </c>
      <c r="E18" s="172">
        <v>23</v>
      </c>
      <c r="F18" s="172" t="s">
        <v>4</v>
      </c>
      <c r="G18" s="172" t="s">
        <v>25</v>
      </c>
      <c r="I18" s="532"/>
      <c r="J18" s="532"/>
      <c r="L18" s="532">
        <v>0</v>
      </c>
      <c r="M18" s="532">
        <v>0</v>
      </c>
      <c r="N18" s="459">
        <v>158.52195693000002</v>
      </c>
      <c r="O18" s="459">
        <v>0</v>
      </c>
      <c r="P18" s="459">
        <v>158.52195693000002</v>
      </c>
      <c r="Q18" s="459">
        <v>89.668080000000003</v>
      </c>
      <c r="R18" s="460" t="s">
        <v>74</v>
      </c>
      <c r="Z18" s="172">
        <f t="shared" si="0"/>
        <v>0</v>
      </c>
      <c r="AA18" s="521">
        <v>158.52195693000002</v>
      </c>
      <c r="AI18" s="172">
        <f t="shared" si="1"/>
        <v>0</v>
      </c>
      <c r="AJ18" s="172">
        <f t="shared" si="2"/>
        <v>0.15852195693000001</v>
      </c>
    </row>
    <row r="19" spans="1:36" x14ac:dyDescent="0.25">
      <c r="A19" s="172">
        <v>493215.020101998</v>
      </c>
      <c r="B19" s="172">
        <v>5180604.1297000004</v>
      </c>
      <c r="C19" s="85" t="s">
        <v>4</v>
      </c>
      <c r="D19" s="172">
        <v>1</v>
      </c>
      <c r="E19" s="172">
        <v>1</v>
      </c>
      <c r="F19" s="172" t="s">
        <v>5</v>
      </c>
      <c r="G19" s="172" t="s">
        <v>23</v>
      </c>
      <c r="H19" s="532">
        <v>0</v>
      </c>
      <c r="I19" s="532">
        <v>0</v>
      </c>
      <c r="J19" s="532"/>
      <c r="K19" s="532">
        <v>0</v>
      </c>
      <c r="L19" s="532">
        <v>0</v>
      </c>
      <c r="M19" s="532">
        <v>0</v>
      </c>
      <c r="N19" s="459">
        <v>158.52195693000002</v>
      </c>
      <c r="O19" s="459">
        <v>0</v>
      </c>
      <c r="P19" s="459">
        <v>158.52195693000002</v>
      </c>
      <c r="Q19" s="459">
        <v>89.668080000000003</v>
      </c>
      <c r="R19" s="460" t="s">
        <v>74</v>
      </c>
      <c r="Z19" s="172">
        <f t="shared" si="0"/>
        <v>0</v>
      </c>
      <c r="AA19" s="521">
        <v>158.52195693000002</v>
      </c>
      <c r="AI19" s="172">
        <f t="shared" si="1"/>
        <v>0</v>
      </c>
      <c r="AJ19" s="172">
        <f t="shared" si="2"/>
        <v>0.15852195693000001</v>
      </c>
    </row>
    <row r="20" spans="1:36" x14ac:dyDescent="0.25">
      <c r="A20" s="172">
        <v>493246.597671</v>
      </c>
      <c r="B20" s="172">
        <v>5180590.1908</v>
      </c>
      <c r="C20" s="85" t="s">
        <v>4</v>
      </c>
      <c r="D20" s="172">
        <v>2</v>
      </c>
      <c r="E20" s="172">
        <v>2</v>
      </c>
      <c r="F20" s="172" t="s">
        <v>5</v>
      </c>
      <c r="G20" s="172" t="s">
        <v>23</v>
      </c>
      <c r="H20" s="120">
        <v>475</v>
      </c>
      <c r="I20" s="473">
        <v>2085.9092027559054</v>
      </c>
      <c r="J20" s="473"/>
      <c r="K20" s="115">
        <v>2.6329998970031738</v>
      </c>
      <c r="L20" s="115">
        <v>46.090000152587891</v>
      </c>
      <c r="M20" s="115">
        <v>15.00809941291809</v>
      </c>
      <c r="N20" s="459">
        <v>158.52195693000002</v>
      </c>
      <c r="O20" s="459">
        <v>0</v>
      </c>
      <c r="P20" s="459">
        <v>158.52195693000002</v>
      </c>
      <c r="Q20" s="459">
        <v>89.668080000000003</v>
      </c>
      <c r="R20" s="460" t="s">
        <v>74</v>
      </c>
      <c r="Z20" s="172">
        <f t="shared" si="0"/>
        <v>0</v>
      </c>
      <c r="AA20" s="521">
        <v>158.52195693000002</v>
      </c>
      <c r="AI20" s="172">
        <f t="shared" si="1"/>
        <v>0</v>
      </c>
      <c r="AJ20" s="172">
        <f t="shared" si="2"/>
        <v>0.15852195693000001</v>
      </c>
    </row>
    <row r="21" spans="1:36" x14ac:dyDescent="0.25">
      <c r="A21" s="172">
        <v>493277.31095900002</v>
      </c>
      <c r="B21" s="172">
        <v>5180594.6435200004</v>
      </c>
      <c r="C21" s="85" t="s">
        <v>4</v>
      </c>
      <c r="D21" s="172">
        <v>2</v>
      </c>
      <c r="E21" s="172">
        <v>3</v>
      </c>
      <c r="F21" s="172" t="s">
        <v>5</v>
      </c>
      <c r="G21" s="172" t="s">
        <v>23</v>
      </c>
      <c r="H21" s="120">
        <v>506</v>
      </c>
      <c r="I21" s="473">
        <v>2222.0422244094484</v>
      </c>
      <c r="J21" s="473"/>
      <c r="K21" s="115">
        <v>2.5439999103546143</v>
      </c>
      <c r="L21" s="115">
        <v>45.360000610351562</v>
      </c>
      <c r="M21" s="115">
        <v>14.500799489021302</v>
      </c>
      <c r="N21" s="459">
        <v>158.52195693000002</v>
      </c>
      <c r="O21" s="459">
        <v>0</v>
      </c>
      <c r="P21" s="459">
        <v>158.52195693000002</v>
      </c>
      <c r="Q21" s="459">
        <v>89.668080000000003</v>
      </c>
      <c r="R21" s="460" t="s">
        <v>74</v>
      </c>
      <c r="Z21" s="172">
        <f t="shared" si="0"/>
        <v>0</v>
      </c>
      <c r="AA21" s="521">
        <v>158.52195693000002</v>
      </c>
      <c r="AI21" s="172">
        <f t="shared" si="1"/>
        <v>0</v>
      </c>
      <c r="AJ21" s="172">
        <f t="shared" si="2"/>
        <v>0.15852195693000001</v>
      </c>
    </row>
    <row r="22" spans="1:36" x14ac:dyDescent="0.25">
      <c r="A22" s="172">
        <v>493309.217427</v>
      </c>
      <c r="B22" s="172">
        <v>5180591.82981</v>
      </c>
      <c r="C22" s="85" t="s">
        <v>4</v>
      </c>
      <c r="D22" s="172">
        <v>3</v>
      </c>
      <c r="E22" s="172">
        <v>4</v>
      </c>
      <c r="F22" s="172" t="s">
        <v>5</v>
      </c>
      <c r="G22" s="172" t="s">
        <v>23</v>
      </c>
      <c r="H22" s="120">
        <v>602</v>
      </c>
      <c r="I22" s="473">
        <v>2643.6154527559052</v>
      </c>
      <c r="J22" s="473"/>
      <c r="K22" s="115">
        <v>2.0699999332427979</v>
      </c>
      <c r="L22" s="115">
        <v>44.450000762939453</v>
      </c>
      <c r="M22" s="115">
        <v>11.798999619483949</v>
      </c>
      <c r="N22" s="459">
        <v>158.52195693000002</v>
      </c>
      <c r="O22" s="459">
        <v>0</v>
      </c>
      <c r="P22" s="459">
        <v>158.52195693000002</v>
      </c>
      <c r="Q22" s="459">
        <v>89.668080000000003</v>
      </c>
      <c r="R22" s="460" t="s">
        <v>74</v>
      </c>
      <c r="Z22" s="172">
        <f t="shared" si="0"/>
        <v>0</v>
      </c>
      <c r="AA22" s="521">
        <v>158.52195693000002</v>
      </c>
      <c r="AI22" s="172">
        <f t="shared" si="1"/>
        <v>0</v>
      </c>
      <c r="AJ22" s="172">
        <f t="shared" si="2"/>
        <v>0.15852195693000001</v>
      </c>
    </row>
    <row r="23" spans="1:36" x14ac:dyDescent="0.25">
      <c r="A23" s="172">
        <v>493341.14833300002</v>
      </c>
      <c r="B23" s="172">
        <v>5180611.0184399802</v>
      </c>
      <c r="C23" s="85" t="s">
        <v>4</v>
      </c>
      <c r="D23" s="172">
        <v>4</v>
      </c>
      <c r="E23" s="172">
        <v>5</v>
      </c>
      <c r="F23" s="172" t="s">
        <v>5</v>
      </c>
      <c r="G23" s="172" t="s">
        <v>23</v>
      </c>
      <c r="H23" s="120">
        <v>590</v>
      </c>
      <c r="I23" s="473">
        <v>2590.9187992125981</v>
      </c>
      <c r="J23" s="473"/>
      <c r="K23" s="121">
        <v>2.31</v>
      </c>
      <c r="L23" s="121">
        <v>43.44</v>
      </c>
      <c r="M23" s="115">
        <v>0</v>
      </c>
      <c r="N23" s="459">
        <v>158.52195693000002</v>
      </c>
      <c r="O23" s="459">
        <v>0</v>
      </c>
      <c r="P23" s="459">
        <v>158.52195693000002</v>
      </c>
      <c r="Q23" s="459">
        <v>89.668080000000003</v>
      </c>
      <c r="R23" s="460" t="s">
        <v>74</v>
      </c>
      <c r="Z23" s="172">
        <f t="shared" si="0"/>
        <v>0</v>
      </c>
      <c r="AA23" s="521">
        <v>158.52195693000002</v>
      </c>
      <c r="AI23" s="172">
        <f t="shared" si="1"/>
        <v>0</v>
      </c>
      <c r="AJ23" s="172">
        <f t="shared" si="2"/>
        <v>0.15852195693000001</v>
      </c>
    </row>
    <row r="24" spans="1:36" x14ac:dyDescent="0.25">
      <c r="A24" s="172">
        <v>493371.45561800001</v>
      </c>
      <c r="B24" s="172">
        <v>5180609.6268499903</v>
      </c>
      <c r="C24" s="85" t="s">
        <v>4</v>
      </c>
      <c r="D24" s="172">
        <v>4</v>
      </c>
      <c r="E24" s="172">
        <v>6</v>
      </c>
      <c r="F24" s="172" t="s">
        <v>5</v>
      </c>
      <c r="G24" s="172" t="s">
        <v>23</v>
      </c>
      <c r="H24" s="120">
        <v>903</v>
      </c>
      <c r="I24" s="473">
        <v>3965.4231791338575</v>
      </c>
      <c r="J24" s="473"/>
      <c r="K24" s="115">
        <v>2.0290000438690186</v>
      </c>
      <c r="L24" s="115">
        <v>45.540000915527344</v>
      </c>
      <c r="M24" s="115">
        <v>11.565300250053406</v>
      </c>
      <c r="N24" s="459">
        <v>158.52195693000002</v>
      </c>
      <c r="O24" s="459">
        <v>0</v>
      </c>
      <c r="P24" s="459">
        <v>158.52195693000002</v>
      </c>
      <c r="Q24" s="459">
        <v>89.668080000000003</v>
      </c>
      <c r="R24" s="460" t="s">
        <v>74</v>
      </c>
      <c r="Z24" s="172">
        <f t="shared" si="0"/>
        <v>0</v>
      </c>
      <c r="AA24" s="521">
        <v>158.52195693000002</v>
      </c>
      <c r="AI24" s="172">
        <f t="shared" si="1"/>
        <v>0</v>
      </c>
      <c r="AJ24" s="172">
        <f t="shared" si="2"/>
        <v>0.15852195693000001</v>
      </c>
    </row>
    <row r="25" spans="1:36" x14ac:dyDescent="0.25">
      <c r="A25" s="172">
        <v>493404.974858</v>
      </c>
      <c r="B25" s="172">
        <v>5180617.8375500003</v>
      </c>
      <c r="C25" s="85" t="s">
        <v>4</v>
      </c>
      <c r="D25" s="172">
        <v>5</v>
      </c>
      <c r="E25" s="172">
        <v>7</v>
      </c>
      <c r="F25" s="172" t="s">
        <v>5</v>
      </c>
      <c r="G25" s="172" t="s">
        <v>23</v>
      </c>
      <c r="H25" s="120">
        <v>618</v>
      </c>
      <c r="I25" s="473">
        <v>2713.8776574803146</v>
      </c>
      <c r="J25" s="473"/>
      <c r="K25" s="115">
        <v>2.3680000305175781</v>
      </c>
      <c r="L25" s="115">
        <v>46.119998931884766</v>
      </c>
      <c r="M25" s="115">
        <v>13.497600173950195</v>
      </c>
      <c r="N25" s="459">
        <v>158.52195693000002</v>
      </c>
      <c r="O25" s="459">
        <v>0</v>
      </c>
      <c r="P25" s="459">
        <v>158.52195693000002</v>
      </c>
      <c r="Q25" s="459">
        <v>89.668080000000003</v>
      </c>
      <c r="R25" s="460" t="s">
        <v>74</v>
      </c>
      <c r="Z25" s="172">
        <f t="shared" si="0"/>
        <v>0</v>
      </c>
      <c r="AA25" s="521">
        <v>158.52195693000002</v>
      </c>
      <c r="AI25" s="172">
        <f t="shared" si="1"/>
        <v>0</v>
      </c>
      <c r="AJ25" s="172">
        <f t="shared" si="2"/>
        <v>0.15852195693000001</v>
      </c>
    </row>
    <row r="26" spans="1:36" x14ac:dyDescent="0.25">
      <c r="A26" s="172">
        <v>493436.880652997</v>
      </c>
      <c r="B26" s="172">
        <v>5180614.4689100003</v>
      </c>
      <c r="C26" s="85" t="s">
        <v>4</v>
      </c>
      <c r="D26" s="172">
        <v>6</v>
      </c>
      <c r="E26" s="172">
        <v>8</v>
      </c>
      <c r="F26" s="172" t="s">
        <v>5</v>
      </c>
      <c r="G26" s="172" t="s">
        <v>23</v>
      </c>
      <c r="H26" s="120">
        <v>568</v>
      </c>
      <c r="I26" s="473">
        <v>2494.3082677165353</v>
      </c>
      <c r="J26" s="473"/>
      <c r="K26" s="115">
        <v>2.0099999904632568</v>
      </c>
      <c r="L26" s="115">
        <v>44.709999084472656</v>
      </c>
      <c r="M26" s="115">
        <v>11.456999945640565</v>
      </c>
      <c r="N26" s="459">
        <v>158.52195693000002</v>
      </c>
      <c r="O26" s="459">
        <v>0</v>
      </c>
      <c r="P26" s="459">
        <v>158.52195693000002</v>
      </c>
      <c r="Q26" s="459">
        <v>89.668080000000003</v>
      </c>
      <c r="R26" s="460" t="s">
        <v>74</v>
      </c>
      <c r="Z26" s="172">
        <f t="shared" si="0"/>
        <v>0</v>
      </c>
      <c r="AA26" s="521">
        <v>158.52195693000002</v>
      </c>
      <c r="AI26" s="172">
        <f t="shared" si="1"/>
        <v>0</v>
      </c>
      <c r="AJ26" s="172">
        <f t="shared" si="2"/>
        <v>0.15852195693000001</v>
      </c>
    </row>
    <row r="27" spans="1:36" x14ac:dyDescent="0.25">
      <c r="A27" s="172">
        <v>493468.77862400003</v>
      </c>
      <c r="B27" s="172">
        <v>5180603.8775000004</v>
      </c>
      <c r="C27" s="85" t="s">
        <v>5</v>
      </c>
      <c r="D27" s="172">
        <v>1</v>
      </c>
      <c r="E27" s="172">
        <v>9</v>
      </c>
      <c r="F27" s="172" t="s">
        <v>5</v>
      </c>
      <c r="G27" s="172" t="s">
        <v>27</v>
      </c>
      <c r="H27" s="120">
        <v>1305</v>
      </c>
      <c r="I27" s="473">
        <v>5730.7610728346444</v>
      </c>
      <c r="J27" s="473"/>
      <c r="K27" s="115">
        <v>2.255000114440918</v>
      </c>
      <c r="L27" s="115">
        <v>45.560001373291016</v>
      </c>
      <c r="M27" s="115">
        <v>12.853500652313233</v>
      </c>
      <c r="N27" s="459">
        <v>158.52195693000002</v>
      </c>
      <c r="O27" s="459">
        <v>0</v>
      </c>
      <c r="P27" s="459">
        <v>158.52195693000002</v>
      </c>
      <c r="Q27" s="459">
        <v>89.668080000000003</v>
      </c>
      <c r="R27" s="460" t="s">
        <v>74</v>
      </c>
      <c r="Z27" s="172">
        <f t="shared" si="0"/>
        <v>0</v>
      </c>
      <c r="AA27" s="521">
        <v>158.52195693000002</v>
      </c>
      <c r="AI27" s="172">
        <f t="shared" si="1"/>
        <v>0</v>
      </c>
      <c r="AJ27" s="172">
        <f t="shared" si="2"/>
        <v>0.15852195693000001</v>
      </c>
    </row>
    <row r="28" spans="1:36" x14ac:dyDescent="0.25">
      <c r="A28" s="172">
        <v>493502.30170800001</v>
      </c>
      <c r="B28" s="172">
        <v>5180616.15558</v>
      </c>
      <c r="C28" s="85" t="s">
        <v>5</v>
      </c>
      <c r="D28" s="172">
        <v>2</v>
      </c>
      <c r="E28" s="172">
        <v>10</v>
      </c>
      <c r="F28" s="172" t="s">
        <v>5</v>
      </c>
      <c r="G28" s="172" t="s">
        <v>27</v>
      </c>
      <c r="H28" s="120">
        <v>1404</v>
      </c>
      <c r="I28" s="473">
        <v>6165.5084645669285</v>
      </c>
      <c r="J28" s="473"/>
      <c r="K28" s="115">
        <v>2.1110000610351562</v>
      </c>
      <c r="L28" s="115">
        <v>44.770000457763672</v>
      </c>
      <c r="M28" s="115">
        <v>12.032700347900391</v>
      </c>
      <c r="N28" s="459">
        <v>158.52195693000002</v>
      </c>
      <c r="O28" s="459">
        <v>0</v>
      </c>
      <c r="P28" s="459">
        <v>158.52195693000002</v>
      </c>
      <c r="Q28" s="459">
        <v>89.668080000000003</v>
      </c>
      <c r="R28" s="460" t="s">
        <v>74</v>
      </c>
      <c r="Z28" s="172">
        <f t="shared" si="0"/>
        <v>0</v>
      </c>
      <c r="AA28" s="521">
        <v>158.52195693000002</v>
      </c>
      <c r="AI28" s="172">
        <f t="shared" si="1"/>
        <v>0</v>
      </c>
      <c r="AJ28" s="172">
        <f t="shared" si="2"/>
        <v>0.15852195693000001</v>
      </c>
    </row>
    <row r="29" spans="1:36" x14ac:dyDescent="0.25">
      <c r="A29" s="172">
        <v>493532.593582</v>
      </c>
      <c r="B29" s="172">
        <v>5180600.0302499803</v>
      </c>
      <c r="C29" s="85" t="s">
        <v>5</v>
      </c>
      <c r="D29" s="172">
        <v>3</v>
      </c>
      <c r="E29" s="172">
        <v>11</v>
      </c>
      <c r="F29" s="172" t="s">
        <v>5</v>
      </c>
      <c r="G29" s="172" t="s">
        <v>27</v>
      </c>
      <c r="H29" s="120">
        <v>1018</v>
      </c>
      <c r="I29" s="473">
        <v>4470.4327755905506</v>
      </c>
      <c r="J29" s="473"/>
      <c r="K29" s="115">
        <v>2.4000000953674316</v>
      </c>
      <c r="L29" s="115">
        <v>45.709999084472656</v>
      </c>
      <c r="M29" s="115">
        <v>13.68000054359436</v>
      </c>
      <c r="N29" s="459">
        <v>158.52195693000002</v>
      </c>
      <c r="O29" s="459">
        <v>0</v>
      </c>
      <c r="P29" s="459">
        <v>158.52195693000002</v>
      </c>
      <c r="Q29" s="459">
        <v>89.668080000000003</v>
      </c>
      <c r="R29" s="460" t="s">
        <v>74</v>
      </c>
      <c r="Z29" s="172">
        <f t="shared" si="0"/>
        <v>0</v>
      </c>
      <c r="AA29" s="521">
        <v>158.52195693000002</v>
      </c>
      <c r="AI29" s="172">
        <f t="shared" si="1"/>
        <v>0</v>
      </c>
      <c r="AJ29" s="172">
        <f t="shared" si="2"/>
        <v>0.15852195693000001</v>
      </c>
    </row>
    <row r="30" spans="1:36" x14ac:dyDescent="0.25">
      <c r="A30" s="172">
        <v>493564.513719999</v>
      </c>
      <c r="B30" s="172">
        <v>5180609.8858099803</v>
      </c>
      <c r="C30" s="85" t="s">
        <v>5</v>
      </c>
      <c r="D30" s="172">
        <v>3</v>
      </c>
      <c r="E30" s="172">
        <v>12</v>
      </c>
      <c r="F30" s="172" t="s">
        <v>5</v>
      </c>
      <c r="G30" s="172" t="s">
        <v>27</v>
      </c>
      <c r="H30" s="120">
        <v>1098</v>
      </c>
      <c r="I30" s="473">
        <v>4821.7437992125988</v>
      </c>
      <c r="J30" s="473"/>
      <c r="K30" s="115">
        <v>2.3629999160766602</v>
      </c>
      <c r="L30" s="115">
        <v>46.599998474121094</v>
      </c>
      <c r="M30" s="115">
        <v>13.469099521636963</v>
      </c>
      <c r="N30" s="459">
        <v>158.52195693000002</v>
      </c>
      <c r="O30" s="459">
        <v>0</v>
      </c>
      <c r="P30" s="459">
        <v>158.52195693000002</v>
      </c>
      <c r="Q30" s="459">
        <v>89.668080000000003</v>
      </c>
      <c r="R30" s="460" t="s">
        <v>74</v>
      </c>
      <c r="Z30" s="172">
        <f t="shared" si="0"/>
        <v>0</v>
      </c>
      <c r="AA30" s="521">
        <v>158.52195693000002</v>
      </c>
      <c r="AI30" s="172">
        <f t="shared" si="1"/>
        <v>0</v>
      </c>
      <c r="AJ30" s="172">
        <f t="shared" si="2"/>
        <v>0.15852195693000001</v>
      </c>
    </row>
    <row r="31" spans="1:36" x14ac:dyDescent="0.25">
      <c r="A31" s="172">
        <v>493596.417629998</v>
      </c>
      <c r="B31" s="172">
        <v>5180604.6289499803</v>
      </c>
      <c r="C31" s="85" t="s">
        <v>5</v>
      </c>
      <c r="D31" s="172">
        <v>4</v>
      </c>
      <c r="E31" s="172">
        <v>13</v>
      </c>
      <c r="F31" s="172" t="s">
        <v>5</v>
      </c>
      <c r="G31" s="172" t="s">
        <v>27</v>
      </c>
      <c r="H31" s="120">
        <v>579</v>
      </c>
      <c r="I31" s="473">
        <v>2542.6135334645669</v>
      </c>
      <c r="J31" s="473"/>
      <c r="K31" s="115">
        <v>2.0859999656677246</v>
      </c>
      <c r="L31" s="115">
        <v>45.580001831054688</v>
      </c>
      <c r="M31" s="115">
        <v>11.890199804306031</v>
      </c>
      <c r="N31" s="459">
        <v>158.52195693000002</v>
      </c>
      <c r="O31" s="459">
        <v>0</v>
      </c>
      <c r="P31" s="459">
        <v>158.52195693000002</v>
      </c>
      <c r="Q31" s="459">
        <v>89.668080000000003</v>
      </c>
      <c r="R31" s="460" t="s">
        <v>74</v>
      </c>
      <c r="Z31" s="172">
        <f t="shared" si="0"/>
        <v>0</v>
      </c>
      <c r="AA31" s="521">
        <v>158.52195693000002</v>
      </c>
      <c r="AI31" s="172">
        <f t="shared" si="1"/>
        <v>0</v>
      </c>
      <c r="AJ31" s="172">
        <f t="shared" si="2"/>
        <v>0.15852195693000001</v>
      </c>
    </row>
    <row r="32" spans="1:36" x14ac:dyDescent="0.25">
      <c r="A32" s="172">
        <v>493628.33457200002</v>
      </c>
      <c r="B32" s="172">
        <v>5180611.5956800003</v>
      </c>
      <c r="C32" s="85" t="s">
        <v>5</v>
      </c>
      <c r="D32" s="172">
        <v>5</v>
      </c>
      <c r="E32" s="172">
        <v>14</v>
      </c>
      <c r="F32" s="172" t="s">
        <v>5</v>
      </c>
      <c r="G32" s="172" t="s">
        <v>27</v>
      </c>
      <c r="H32" s="120">
        <v>1123</v>
      </c>
      <c r="I32" s="473">
        <v>4931.5284940944875</v>
      </c>
      <c r="J32" s="473"/>
      <c r="K32" s="115">
        <v>2.255000114440918</v>
      </c>
      <c r="L32" s="115">
        <v>45.029998779296875</v>
      </c>
      <c r="M32" s="115">
        <v>12.853500652313233</v>
      </c>
      <c r="N32" s="459">
        <v>158.52195693000002</v>
      </c>
      <c r="O32" s="459">
        <v>0</v>
      </c>
      <c r="P32" s="459">
        <v>158.52195693000002</v>
      </c>
      <c r="Q32" s="459">
        <v>89.668080000000003</v>
      </c>
      <c r="R32" s="460" t="s">
        <v>74</v>
      </c>
      <c r="Z32" s="172">
        <f t="shared" si="0"/>
        <v>0</v>
      </c>
      <c r="AA32" s="521">
        <v>158.52195693000002</v>
      </c>
      <c r="AI32" s="172">
        <f t="shared" si="1"/>
        <v>0</v>
      </c>
      <c r="AJ32" s="172">
        <f t="shared" si="2"/>
        <v>0.15852195693000001</v>
      </c>
    </row>
    <row r="33" spans="1:36" x14ac:dyDescent="0.25">
      <c r="A33" s="172">
        <v>493660.234772</v>
      </c>
      <c r="B33" s="172">
        <v>5180602.7832500003</v>
      </c>
      <c r="C33" s="85" t="s">
        <v>5</v>
      </c>
      <c r="D33" s="172">
        <v>6</v>
      </c>
      <c r="E33" s="172">
        <v>15</v>
      </c>
      <c r="F33" s="172" t="s">
        <v>5</v>
      </c>
      <c r="G33" s="172" t="s">
        <v>27</v>
      </c>
      <c r="H33" s="120">
        <v>991</v>
      </c>
      <c r="I33" s="473">
        <v>4351.86530511811</v>
      </c>
      <c r="J33" s="473"/>
      <c r="K33" s="115">
        <v>1.8519999980926514</v>
      </c>
      <c r="L33" s="115">
        <v>45.610000610351562</v>
      </c>
      <c r="M33" s="115">
        <v>10.556399989128114</v>
      </c>
      <c r="N33" s="459">
        <v>158.52195693000002</v>
      </c>
      <c r="O33" s="459">
        <v>0</v>
      </c>
      <c r="P33" s="459">
        <v>158.52195693000002</v>
      </c>
      <c r="Q33" s="459">
        <v>89.668080000000003</v>
      </c>
      <c r="R33" s="460" t="s">
        <v>74</v>
      </c>
      <c r="Z33" s="172">
        <f t="shared" si="0"/>
        <v>0</v>
      </c>
      <c r="AA33" s="521">
        <v>158.52195693000002</v>
      </c>
      <c r="AI33" s="172">
        <f t="shared" si="1"/>
        <v>0</v>
      </c>
      <c r="AJ33" s="172">
        <f t="shared" si="2"/>
        <v>0.15852195693000001</v>
      </c>
    </row>
    <row r="34" spans="1:36" x14ac:dyDescent="0.25">
      <c r="A34" s="172">
        <v>493692.152348998</v>
      </c>
      <c r="B34" s="172">
        <v>5180610.4170500003</v>
      </c>
      <c r="C34" s="85" t="s">
        <v>5</v>
      </c>
      <c r="D34" s="172">
        <v>6</v>
      </c>
      <c r="E34" s="172">
        <v>16</v>
      </c>
      <c r="F34" s="172" t="s">
        <v>5</v>
      </c>
      <c r="G34" s="172" t="s">
        <v>27</v>
      </c>
      <c r="H34" s="120">
        <v>688</v>
      </c>
      <c r="I34" s="473">
        <v>3021.2748031496058</v>
      </c>
      <c r="J34" s="473"/>
      <c r="K34" s="115">
        <v>2.8199999332427979</v>
      </c>
      <c r="L34" s="115">
        <v>47.049999237060547</v>
      </c>
      <c r="M34" s="115">
        <v>16.073999619483949</v>
      </c>
      <c r="N34" s="459">
        <v>158.52195693000002</v>
      </c>
      <c r="O34" s="459">
        <v>0</v>
      </c>
      <c r="P34" s="459">
        <v>158.52195693000002</v>
      </c>
      <c r="Q34" s="459">
        <v>89.668080000000003</v>
      </c>
      <c r="R34" s="460" t="s">
        <v>74</v>
      </c>
      <c r="Z34" s="172">
        <f t="shared" si="0"/>
        <v>0</v>
      </c>
      <c r="AA34" s="521">
        <v>158.52195693000002</v>
      </c>
      <c r="AI34" s="172">
        <f t="shared" si="1"/>
        <v>0</v>
      </c>
      <c r="AJ34" s="172">
        <f t="shared" si="2"/>
        <v>0.15852195693000001</v>
      </c>
    </row>
    <row r="35" spans="1:36" x14ac:dyDescent="0.25">
      <c r="A35" s="172">
        <v>493724.06612700003</v>
      </c>
      <c r="B35" s="172">
        <v>5180614.4951200001</v>
      </c>
      <c r="C35" s="85" t="s">
        <v>6</v>
      </c>
      <c r="D35" s="172">
        <v>1</v>
      </c>
      <c r="E35" s="172">
        <v>17</v>
      </c>
      <c r="F35" s="172" t="s">
        <v>5</v>
      </c>
      <c r="G35" s="172" t="s">
        <v>31</v>
      </c>
      <c r="H35" s="118">
        <v>328</v>
      </c>
      <c r="I35" s="473">
        <v>1463.4212</v>
      </c>
      <c r="J35" s="473"/>
      <c r="K35" s="121">
        <v>3.9990000000000001</v>
      </c>
      <c r="L35" s="121">
        <v>45.38</v>
      </c>
      <c r="M35" s="119"/>
      <c r="N35" s="459">
        <v>158.52195693000002</v>
      </c>
      <c r="O35" s="459">
        <v>0</v>
      </c>
      <c r="P35" s="459">
        <v>158.52195693000002</v>
      </c>
      <c r="Q35" s="459">
        <v>89.668080000000003</v>
      </c>
      <c r="R35" s="460" t="s">
        <v>74</v>
      </c>
      <c r="Z35" s="172">
        <f t="shared" si="0"/>
        <v>0</v>
      </c>
      <c r="AA35" s="521">
        <v>158.52195693000002</v>
      </c>
      <c r="AI35" s="172">
        <f t="shared" si="1"/>
        <v>0</v>
      </c>
      <c r="AJ35" s="172">
        <f t="shared" si="2"/>
        <v>0.15852195693000001</v>
      </c>
    </row>
    <row r="36" spans="1:36" x14ac:dyDescent="0.25">
      <c r="A36" s="172">
        <v>493755.952693998</v>
      </c>
      <c r="B36" s="172">
        <v>5180592.4596699905</v>
      </c>
      <c r="C36" s="85" t="s">
        <v>6</v>
      </c>
      <c r="D36" s="172">
        <v>2</v>
      </c>
      <c r="E36" s="172">
        <v>18</v>
      </c>
      <c r="F36" s="172" t="s">
        <v>5</v>
      </c>
      <c r="G36" s="172" t="s">
        <v>29</v>
      </c>
      <c r="H36" s="118">
        <v>189</v>
      </c>
      <c r="I36" s="473">
        <v>843.25184999999999</v>
      </c>
      <c r="J36" s="473"/>
      <c r="K36" s="121">
        <v>2.9620000000000002</v>
      </c>
      <c r="L36" s="121">
        <v>44.86</v>
      </c>
      <c r="M36" s="119"/>
      <c r="N36" s="459">
        <v>158.52195693000002</v>
      </c>
      <c r="O36" s="459">
        <v>0</v>
      </c>
      <c r="P36" s="459">
        <v>158.52195693000002</v>
      </c>
      <c r="Q36" s="459">
        <v>89.668080000000003</v>
      </c>
      <c r="R36" s="460" t="s">
        <v>74</v>
      </c>
      <c r="Z36" s="172">
        <f t="shared" si="0"/>
        <v>0</v>
      </c>
      <c r="AA36" s="521">
        <v>158.52195693000002</v>
      </c>
      <c r="AI36" s="172">
        <f t="shared" si="1"/>
        <v>0</v>
      </c>
      <c r="AJ36" s="172">
        <f t="shared" si="2"/>
        <v>0.15852195693000001</v>
      </c>
    </row>
    <row r="37" spans="1:36" x14ac:dyDescent="0.25">
      <c r="A37" s="172">
        <v>493785.60215200001</v>
      </c>
      <c r="B37" s="172">
        <v>5180609.6934099803</v>
      </c>
      <c r="C37" s="85" t="s">
        <v>6</v>
      </c>
      <c r="D37" s="172">
        <v>2</v>
      </c>
      <c r="E37" s="172">
        <v>19</v>
      </c>
      <c r="F37" s="172" t="s">
        <v>5</v>
      </c>
      <c r="G37" s="172" t="s">
        <v>29</v>
      </c>
      <c r="H37" s="118">
        <v>106</v>
      </c>
      <c r="I37" s="473">
        <v>472.93489999999997</v>
      </c>
      <c r="J37" s="473"/>
      <c r="K37" s="121">
        <v>3.5630000000000002</v>
      </c>
      <c r="L37" s="121">
        <v>48.61</v>
      </c>
      <c r="M37" s="119"/>
      <c r="N37" s="459">
        <v>158.52195693000002</v>
      </c>
      <c r="O37" s="459">
        <v>0</v>
      </c>
      <c r="P37" s="459">
        <v>158.52195693000002</v>
      </c>
      <c r="Q37" s="459">
        <v>89.668080000000003</v>
      </c>
      <c r="R37" s="460" t="s">
        <v>74</v>
      </c>
      <c r="Z37" s="172">
        <f t="shared" si="0"/>
        <v>0</v>
      </c>
      <c r="AA37" s="521">
        <v>158.52195693000002</v>
      </c>
      <c r="AI37" s="172">
        <f t="shared" si="1"/>
        <v>0</v>
      </c>
      <c r="AJ37" s="172">
        <f t="shared" si="2"/>
        <v>0.15852195693000001</v>
      </c>
    </row>
    <row r="38" spans="1:36" x14ac:dyDescent="0.25">
      <c r="A38" s="172">
        <v>493819.787974999</v>
      </c>
      <c r="B38" s="172">
        <v>5180608.06183</v>
      </c>
      <c r="C38" s="85" t="s">
        <v>6</v>
      </c>
      <c r="D38" s="172">
        <v>3</v>
      </c>
      <c r="E38" s="172">
        <v>20</v>
      </c>
      <c r="F38" s="172" t="s">
        <v>5</v>
      </c>
      <c r="G38" s="172" t="s">
        <v>24</v>
      </c>
      <c r="H38" s="118">
        <v>810</v>
      </c>
      <c r="I38" s="473">
        <v>3557.0241141732276</v>
      </c>
      <c r="J38" s="473"/>
      <c r="K38" s="121">
        <v>1.581</v>
      </c>
      <c r="L38" s="121">
        <v>45.7</v>
      </c>
      <c r="M38" s="119"/>
      <c r="N38" s="459">
        <v>158.52195693000002</v>
      </c>
      <c r="O38" s="459">
        <v>0</v>
      </c>
      <c r="P38" s="459">
        <v>158.52195693000002</v>
      </c>
      <c r="Q38" s="459">
        <v>89.668080000000003</v>
      </c>
      <c r="R38" s="460" t="s">
        <v>74</v>
      </c>
      <c r="Z38" s="172">
        <f t="shared" si="0"/>
        <v>0</v>
      </c>
      <c r="AA38" s="521">
        <v>158.52195693000002</v>
      </c>
      <c r="AI38" s="172">
        <f t="shared" si="1"/>
        <v>0</v>
      </c>
      <c r="AJ38" s="172">
        <f t="shared" si="2"/>
        <v>0.15852195693000001</v>
      </c>
    </row>
    <row r="39" spans="1:36" x14ac:dyDescent="0.25">
      <c r="A39" s="172">
        <v>493851.68107400002</v>
      </c>
      <c r="B39" s="172">
        <v>5180592.0274799904</v>
      </c>
      <c r="C39" s="85" t="s">
        <v>6</v>
      </c>
      <c r="D39" s="172">
        <v>4</v>
      </c>
      <c r="E39" s="172">
        <v>21</v>
      </c>
      <c r="F39" s="172" t="s">
        <v>5</v>
      </c>
      <c r="G39" s="172" t="s">
        <v>28</v>
      </c>
      <c r="H39" s="118">
        <v>861</v>
      </c>
      <c r="I39" s="473">
        <v>3151.3376948318291</v>
      </c>
      <c r="J39" s="473"/>
      <c r="K39" s="121">
        <v>1.623</v>
      </c>
      <c r="L39" s="121">
        <v>45.88</v>
      </c>
      <c r="M39" s="119"/>
      <c r="N39" s="459">
        <v>158.52195693000002</v>
      </c>
      <c r="O39" s="459">
        <v>0</v>
      </c>
      <c r="P39" s="459">
        <v>158.52195693000002</v>
      </c>
      <c r="Q39" s="459">
        <v>89.668080000000003</v>
      </c>
      <c r="R39" s="460" t="s">
        <v>74</v>
      </c>
      <c r="Z39" s="172">
        <f t="shared" si="0"/>
        <v>0</v>
      </c>
      <c r="AA39" s="521">
        <v>158.52195693000002</v>
      </c>
      <c r="AI39" s="172">
        <f t="shared" si="1"/>
        <v>0</v>
      </c>
      <c r="AJ39" s="172">
        <f t="shared" si="2"/>
        <v>0.15852195693000001</v>
      </c>
    </row>
    <row r="40" spans="1:36" x14ac:dyDescent="0.25">
      <c r="A40" s="172">
        <v>493883.62043100002</v>
      </c>
      <c r="B40" s="172">
        <v>5180621.2199799903</v>
      </c>
      <c r="C40" s="85" t="s">
        <v>6</v>
      </c>
      <c r="D40" s="172">
        <v>4</v>
      </c>
      <c r="E40" s="172">
        <v>22</v>
      </c>
      <c r="F40" s="172" t="s">
        <v>5</v>
      </c>
      <c r="G40" s="172" t="s">
        <v>28</v>
      </c>
      <c r="H40" s="118">
        <v>823</v>
      </c>
      <c r="I40" s="473">
        <v>3012.254265791632</v>
      </c>
      <c r="J40" s="473"/>
      <c r="K40" s="121">
        <v>1.4610000000000001</v>
      </c>
      <c r="L40" s="121">
        <v>45.55</v>
      </c>
      <c r="M40" s="119"/>
      <c r="N40" s="459">
        <v>158.52195693000002</v>
      </c>
      <c r="O40" s="459">
        <v>0</v>
      </c>
      <c r="P40" s="459">
        <v>158.52195693000002</v>
      </c>
      <c r="Q40" s="459">
        <v>89.668080000000003</v>
      </c>
      <c r="R40" s="460" t="s">
        <v>74</v>
      </c>
      <c r="Z40" s="172">
        <f t="shared" si="0"/>
        <v>0</v>
      </c>
      <c r="AA40" s="521">
        <v>158.52195693000002</v>
      </c>
      <c r="AI40" s="172">
        <f t="shared" si="1"/>
        <v>0</v>
      </c>
      <c r="AJ40" s="172">
        <f t="shared" si="2"/>
        <v>0.15852195693000001</v>
      </c>
    </row>
    <row r="41" spans="1:36" x14ac:dyDescent="0.25">
      <c r="A41" s="172">
        <v>493915.526583998</v>
      </c>
      <c r="B41" s="172">
        <v>5180617.9650100004</v>
      </c>
      <c r="C41" s="85" t="s">
        <v>6</v>
      </c>
      <c r="D41" s="172">
        <v>5</v>
      </c>
      <c r="E41" s="172">
        <v>23</v>
      </c>
      <c r="F41" s="172" t="s">
        <v>5</v>
      </c>
      <c r="G41" s="172" t="s">
        <v>25</v>
      </c>
      <c r="H41" s="118">
        <v>133</v>
      </c>
      <c r="I41" s="473">
        <v>593.39945</v>
      </c>
      <c r="J41" s="473"/>
      <c r="K41" s="119">
        <v>4.3377999999999997</v>
      </c>
      <c r="L41" s="119">
        <v>57.927999999999997</v>
      </c>
      <c r="M41" s="119"/>
      <c r="N41" s="459">
        <v>158.52195693000002</v>
      </c>
      <c r="O41" s="459">
        <v>0</v>
      </c>
      <c r="P41" s="459">
        <v>158.52195693000002</v>
      </c>
      <c r="Q41" s="459">
        <v>89.668080000000003</v>
      </c>
      <c r="R41" s="460" t="s">
        <v>74</v>
      </c>
      <c r="Z41" s="172">
        <f t="shared" si="0"/>
        <v>0</v>
      </c>
      <c r="AA41" s="521">
        <v>158.52195693000002</v>
      </c>
      <c r="AI41" s="172">
        <f t="shared" si="1"/>
        <v>0</v>
      </c>
      <c r="AJ41" s="172">
        <f t="shared" si="2"/>
        <v>0.15852195693000001</v>
      </c>
    </row>
    <row r="42" spans="1:36" x14ac:dyDescent="0.25">
      <c r="A42" s="172">
        <v>493947.431986999</v>
      </c>
      <c r="B42" s="172">
        <v>5180613.9323500004</v>
      </c>
      <c r="C42" s="85" t="s">
        <v>6</v>
      </c>
      <c r="D42" s="172">
        <v>6</v>
      </c>
      <c r="E42" s="172">
        <v>24</v>
      </c>
      <c r="F42" s="172" t="s">
        <v>5</v>
      </c>
      <c r="G42" s="172" t="s">
        <v>26</v>
      </c>
      <c r="H42" s="532">
        <v>0</v>
      </c>
      <c r="I42" s="532">
        <v>0</v>
      </c>
      <c r="J42" s="532"/>
      <c r="K42" s="532">
        <v>0</v>
      </c>
      <c r="L42" s="119" t="s">
        <v>41</v>
      </c>
      <c r="M42" s="119"/>
      <c r="N42" s="459">
        <v>158.52195693000002</v>
      </c>
      <c r="O42" s="459">
        <v>0</v>
      </c>
      <c r="P42" s="459">
        <v>158.52195693000002</v>
      </c>
      <c r="Q42" s="459">
        <v>89.668080000000003</v>
      </c>
      <c r="R42" s="460" t="s">
        <v>74</v>
      </c>
      <c r="Z42" s="172">
        <f t="shared" si="0"/>
        <v>0</v>
      </c>
      <c r="AA42" s="521">
        <v>158.52195693000002</v>
      </c>
      <c r="AI42" s="172">
        <f t="shared" si="1"/>
        <v>0</v>
      </c>
      <c r="AJ42" s="172">
        <f t="shared" si="2"/>
        <v>0.15852195693000001</v>
      </c>
    </row>
    <row r="43" spans="1:36" x14ac:dyDescent="0.25">
      <c r="A43" s="172">
        <v>493228.31810600002</v>
      </c>
      <c r="B43" s="172">
        <v>5180622.0768400002</v>
      </c>
      <c r="C43" s="85" t="s">
        <v>4</v>
      </c>
      <c r="D43" s="172">
        <v>1</v>
      </c>
      <c r="E43" s="172">
        <v>2</v>
      </c>
      <c r="F43" s="172" t="s">
        <v>6</v>
      </c>
      <c r="G43" s="172" t="s">
        <v>23</v>
      </c>
      <c r="H43" s="120">
        <v>0</v>
      </c>
      <c r="I43" s="120">
        <v>0</v>
      </c>
      <c r="J43" s="120"/>
      <c r="K43" s="121">
        <v>2.2549999999999999</v>
      </c>
      <c r="L43" s="121">
        <v>45.74</v>
      </c>
      <c r="M43" s="115">
        <v>0</v>
      </c>
      <c r="N43" s="459">
        <v>158.52195693000002</v>
      </c>
      <c r="O43" s="459">
        <v>0</v>
      </c>
      <c r="P43" s="459">
        <v>158.52195693000002</v>
      </c>
      <c r="Q43" s="459">
        <v>89.668080000000003</v>
      </c>
      <c r="R43" s="460" t="s">
        <v>74</v>
      </c>
      <c r="Z43" s="172">
        <f t="shared" si="0"/>
        <v>0</v>
      </c>
      <c r="AA43" s="521">
        <v>158.52195693000002</v>
      </c>
      <c r="AI43" s="172">
        <f t="shared" si="1"/>
        <v>0</v>
      </c>
      <c r="AJ43" s="172">
        <f t="shared" si="2"/>
        <v>0.15852195693000001</v>
      </c>
    </row>
    <row r="44" spans="1:36" x14ac:dyDescent="0.25">
      <c r="A44" s="172">
        <v>493257.95663500001</v>
      </c>
      <c r="B44" s="172">
        <v>5180626.4461700004</v>
      </c>
      <c r="C44" s="85" t="s">
        <v>4</v>
      </c>
      <c r="D44" s="172">
        <v>1</v>
      </c>
      <c r="E44" s="172">
        <v>3</v>
      </c>
      <c r="F44" s="172" t="s">
        <v>6</v>
      </c>
      <c r="G44" s="172" t="s">
        <v>23</v>
      </c>
      <c r="H44" s="120">
        <v>560</v>
      </c>
      <c r="I44" s="473">
        <v>2459.1771653543306</v>
      </c>
      <c r="J44" s="473"/>
      <c r="K44" s="115">
        <v>2.255000114440918</v>
      </c>
      <c r="L44" s="115">
        <v>45.740001678466797</v>
      </c>
      <c r="M44" s="115">
        <v>12.853500652313233</v>
      </c>
      <c r="N44" s="459">
        <v>158.52195693000002</v>
      </c>
      <c r="O44" s="459">
        <v>0</v>
      </c>
      <c r="P44" s="459">
        <v>158.52195693000002</v>
      </c>
      <c r="Q44" s="459">
        <v>89.668080000000003</v>
      </c>
      <c r="R44" s="460" t="s">
        <v>74</v>
      </c>
      <c r="Z44" s="172">
        <f t="shared" si="0"/>
        <v>0</v>
      </c>
      <c r="AA44" s="521">
        <v>158.52195693000002</v>
      </c>
      <c r="AI44" s="172">
        <f t="shared" si="1"/>
        <v>0</v>
      </c>
      <c r="AJ44" s="172">
        <f t="shared" si="2"/>
        <v>0.15852195693000001</v>
      </c>
    </row>
    <row r="45" spans="1:36" x14ac:dyDescent="0.25">
      <c r="A45" s="172">
        <v>493289.86292500002</v>
      </c>
      <c r="B45" s="172">
        <v>5180623.6323600002</v>
      </c>
      <c r="C45" s="85" t="s">
        <v>4</v>
      </c>
      <c r="D45" s="172">
        <v>2</v>
      </c>
      <c r="E45" s="172">
        <v>4</v>
      </c>
      <c r="F45" s="172" t="s">
        <v>6</v>
      </c>
      <c r="G45" s="172" t="s">
        <v>23</v>
      </c>
      <c r="H45" s="120">
        <v>557</v>
      </c>
      <c r="I45" s="473">
        <v>2446.0030019685037</v>
      </c>
      <c r="J45" s="473"/>
      <c r="K45" s="115">
        <v>2.2650001049041748</v>
      </c>
      <c r="L45" s="115">
        <v>45.270000457763672</v>
      </c>
      <c r="M45" s="115">
        <v>12.910500597953797</v>
      </c>
      <c r="N45" s="459">
        <v>158.52195693000002</v>
      </c>
      <c r="O45" s="459">
        <v>0</v>
      </c>
      <c r="P45" s="459">
        <v>158.52195693000002</v>
      </c>
      <c r="Q45" s="459">
        <v>89.668080000000003</v>
      </c>
      <c r="R45" s="460" t="s">
        <v>74</v>
      </c>
      <c r="Z45" s="172">
        <f t="shared" si="0"/>
        <v>0</v>
      </c>
      <c r="AA45" s="521">
        <v>158.52195693000002</v>
      </c>
      <c r="AI45" s="172">
        <f t="shared" si="1"/>
        <v>0</v>
      </c>
      <c r="AJ45" s="172">
        <f t="shared" si="2"/>
        <v>0.15852195693000001</v>
      </c>
    </row>
    <row r="46" spans="1:36" x14ac:dyDescent="0.25">
      <c r="A46" s="172">
        <v>493323.203397998</v>
      </c>
      <c r="B46" s="172">
        <v>5180641.4112200001</v>
      </c>
      <c r="C46" s="85" t="s">
        <v>4</v>
      </c>
      <c r="D46" s="172">
        <v>3</v>
      </c>
      <c r="E46" s="172">
        <v>5</v>
      </c>
      <c r="F46" s="172" t="s">
        <v>6</v>
      </c>
      <c r="G46" s="172" t="s">
        <v>23</v>
      </c>
      <c r="H46" s="120">
        <v>605</v>
      </c>
      <c r="I46" s="473">
        <v>2656.789616141732</v>
      </c>
      <c r="J46" s="473"/>
      <c r="K46" s="115">
        <v>2.246999979019165</v>
      </c>
      <c r="L46" s="115">
        <v>46.580001831054688</v>
      </c>
      <c r="M46" s="115">
        <v>12.807899880409241</v>
      </c>
      <c r="N46" s="459">
        <v>158.52195693000002</v>
      </c>
      <c r="O46" s="459">
        <v>0</v>
      </c>
      <c r="P46" s="459">
        <v>158.52195693000002</v>
      </c>
      <c r="Q46" s="459">
        <v>89.668080000000003</v>
      </c>
      <c r="R46" s="460" t="s">
        <v>74</v>
      </c>
      <c r="Z46" s="172">
        <f t="shared" si="0"/>
        <v>0</v>
      </c>
      <c r="AA46" s="521">
        <v>158.52195693000002</v>
      </c>
      <c r="AI46" s="172">
        <f t="shared" si="1"/>
        <v>0</v>
      </c>
      <c r="AJ46" s="172">
        <f t="shared" si="2"/>
        <v>0.15852195693000001</v>
      </c>
    </row>
    <row r="47" spans="1:36" x14ac:dyDescent="0.25">
      <c r="A47" s="172">
        <v>493353.700202999</v>
      </c>
      <c r="B47" s="172">
        <v>5180640.2296700003</v>
      </c>
      <c r="C47" s="85" t="s">
        <v>4</v>
      </c>
      <c r="D47" s="172">
        <v>3</v>
      </c>
      <c r="E47" s="172">
        <v>6</v>
      </c>
      <c r="F47" s="172" t="s">
        <v>6</v>
      </c>
      <c r="G47" s="172" t="s">
        <v>23</v>
      </c>
      <c r="H47" s="120">
        <v>703</v>
      </c>
      <c r="I47" s="473">
        <v>3087.1456200787402</v>
      </c>
      <c r="J47" s="473"/>
      <c r="K47" s="115">
        <v>2.1489999294281006</v>
      </c>
      <c r="L47" s="115">
        <v>45.919998168945313</v>
      </c>
      <c r="M47" s="115">
        <v>12.249299597740174</v>
      </c>
      <c r="N47" s="459">
        <v>158.52195693000002</v>
      </c>
      <c r="O47" s="459">
        <v>0</v>
      </c>
      <c r="P47" s="459">
        <v>158.52195693000002</v>
      </c>
      <c r="Q47" s="459">
        <v>89.668080000000003</v>
      </c>
      <c r="R47" s="460" t="s">
        <v>74</v>
      </c>
      <c r="Z47" s="172">
        <f t="shared" si="0"/>
        <v>0</v>
      </c>
      <c r="AA47" s="521">
        <v>158.52195693000002</v>
      </c>
      <c r="AI47" s="172">
        <f t="shared" si="1"/>
        <v>0</v>
      </c>
      <c r="AJ47" s="172">
        <f t="shared" si="2"/>
        <v>0.15852195693000001</v>
      </c>
    </row>
    <row r="48" spans="1:36" x14ac:dyDescent="0.25">
      <c r="A48" s="172">
        <v>493385.61993400002</v>
      </c>
      <c r="B48" s="172">
        <v>5180649.6397900004</v>
      </c>
      <c r="C48" s="85" t="s">
        <v>4</v>
      </c>
      <c r="D48" s="172">
        <v>4</v>
      </c>
      <c r="E48" s="172">
        <v>7</v>
      </c>
      <c r="F48" s="172" t="s">
        <v>6</v>
      </c>
      <c r="G48" s="172" t="s">
        <v>23</v>
      </c>
      <c r="H48" s="120">
        <v>773</v>
      </c>
      <c r="I48" s="473">
        <v>3394.5427657480313</v>
      </c>
      <c r="J48" s="473"/>
      <c r="K48" s="115">
        <v>1.9500000476837158</v>
      </c>
      <c r="L48" s="115">
        <v>45.409999847412109</v>
      </c>
      <c r="M48" s="115">
        <v>11.115000271797181</v>
      </c>
      <c r="N48" s="459">
        <v>158.52195693000002</v>
      </c>
      <c r="O48" s="459">
        <v>0</v>
      </c>
      <c r="P48" s="459">
        <v>158.52195693000002</v>
      </c>
      <c r="Q48" s="459">
        <v>89.668080000000003</v>
      </c>
      <c r="R48" s="460" t="s">
        <v>74</v>
      </c>
      <c r="Z48" s="172">
        <f t="shared" si="0"/>
        <v>0</v>
      </c>
      <c r="AA48" s="521">
        <v>158.52195693000002</v>
      </c>
      <c r="AI48" s="172">
        <f t="shared" si="1"/>
        <v>0</v>
      </c>
      <c r="AJ48" s="172">
        <f t="shared" si="2"/>
        <v>0.15852195693000001</v>
      </c>
    </row>
    <row r="49" spans="1:36" x14ac:dyDescent="0.25">
      <c r="A49" s="172">
        <v>493417.52554900001</v>
      </c>
      <c r="B49" s="172">
        <v>5180646.2710499903</v>
      </c>
      <c r="C49" s="85" t="s">
        <v>4</v>
      </c>
      <c r="D49" s="172">
        <v>5</v>
      </c>
      <c r="E49" s="172">
        <v>8</v>
      </c>
      <c r="F49" s="172" t="s">
        <v>6</v>
      </c>
      <c r="G49" s="172" t="s">
        <v>23</v>
      </c>
      <c r="H49" s="120">
        <v>609</v>
      </c>
      <c r="I49" s="473">
        <v>2674.3551673228344</v>
      </c>
      <c r="J49" s="473"/>
      <c r="K49" s="115">
        <v>2.628000020980835</v>
      </c>
      <c r="L49" s="115">
        <v>46.419998168945313</v>
      </c>
      <c r="M49" s="115">
        <v>14.97960011959076</v>
      </c>
      <c r="N49" s="459">
        <v>158.52195693000002</v>
      </c>
      <c r="O49" s="459">
        <v>0</v>
      </c>
      <c r="P49" s="459">
        <v>158.52195693000002</v>
      </c>
      <c r="Q49" s="459">
        <v>89.668080000000003</v>
      </c>
      <c r="R49" s="460" t="s">
        <v>74</v>
      </c>
      <c r="Z49" s="172">
        <f t="shared" si="0"/>
        <v>0</v>
      </c>
      <c r="AA49" s="521">
        <v>158.52195693000002</v>
      </c>
      <c r="AI49" s="172">
        <f t="shared" si="1"/>
        <v>0</v>
      </c>
      <c r="AJ49" s="172">
        <f t="shared" si="2"/>
        <v>0.15852195693000001</v>
      </c>
    </row>
    <row r="50" spans="1:36" x14ac:dyDescent="0.25">
      <c r="A50" s="172">
        <v>493449.423316998</v>
      </c>
      <c r="B50" s="172">
        <v>5180635.6795399804</v>
      </c>
      <c r="C50" s="85" t="s">
        <v>4</v>
      </c>
      <c r="D50" s="172">
        <v>6</v>
      </c>
      <c r="E50" s="172">
        <v>9</v>
      </c>
      <c r="F50" s="172" t="s">
        <v>6</v>
      </c>
      <c r="G50" s="172" t="s">
        <v>23</v>
      </c>
      <c r="H50" s="120">
        <v>772</v>
      </c>
      <c r="I50" s="473">
        <v>3390.1513779527559</v>
      </c>
      <c r="J50" s="473"/>
      <c r="K50" s="115">
        <v>2.0559999942779541</v>
      </c>
      <c r="L50" s="115">
        <v>45.130001068115234</v>
      </c>
      <c r="M50" s="115">
        <v>11.719199967384339</v>
      </c>
      <c r="N50" s="459">
        <v>158.52195693000002</v>
      </c>
      <c r="O50" s="459">
        <v>0</v>
      </c>
      <c r="P50" s="459">
        <v>158.52195693000002</v>
      </c>
      <c r="Q50" s="459">
        <v>89.668080000000003</v>
      </c>
      <c r="R50" s="460" t="s">
        <v>74</v>
      </c>
      <c r="Z50" s="172">
        <f t="shared" si="0"/>
        <v>0</v>
      </c>
      <c r="AA50" s="521">
        <v>158.52195693000002</v>
      </c>
      <c r="AI50" s="172">
        <f t="shared" si="1"/>
        <v>0</v>
      </c>
      <c r="AJ50" s="172">
        <f t="shared" si="2"/>
        <v>0.15852195693000001</v>
      </c>
    </row>
    <row r="51" spans="1:36" x14ac:dyDescent="0.25">
      <c r="A51" s="172">
        <v>493485.65363100002</v>
      </c>
      <c r="B51" s="172">
        <v>5180644.8884500004</v>
      </c>
      <c r="C51" s="85" t="s">
        <v>5</v>
      </c>
      <c r="D51" s="172">
        <v>1</v>
      </c>
      <c r="E51" s="172">
        <v>10</v>
      </c>
      <c r="F51" s="172" t="s">
        <v>6</v>
      </c>
      <c r="G51" s="172" t="s">
        <v>27</v>
      </c>
      <c r="H51" s="120">
        <v>925</v>
      </c>
      <c r="I51" s="473">
        <v>4062.0337106299212</v>
      </c>
      <c r="J51" s="473"/>
      <c r="K51" s="115">
        <v>2.7109999656677246</v>
      </c>
      <c r="L51" s="115">
        <v>51.220001220703125</v>
      </c>
      <c r="M51" s="115">
        <v>15.452699804306031</v>
      </c>
      <c r="N51" s="459">
        <v>158.52195693000002</v>
      </c>
      <c r="O51" s="459">
        <v>0</v>
      </c>
      <c r="P51" s="459">
        <v>158.52195693000002</v>
      </c>
      <c r="Q51" s="459">
        <v>89.668080000000003</v>
      </c>
      <c r="R51" s="460" t="s">
        <v>74</v>
      </c>
      <c r="Z51" s="172">
        <f t="shared" si="0"/>
        <v>0</v>
      </c>
      <c r="AA51" s="521">
        <v>158.52195693000002</v>
      </c>
      <c r="AI51" s="172">
        <f t="shared" si="1"/>
        <v>0</v>
      </c>
      <c r="AJ51" s="172">
        <f t="shared" si="2"/>
        <v>0.15852195693000001</v>
      </c>
    </row>
    <row r="52" spans="1:36" x14ac:dyDescent="0.25">
      <c r="A52" s="172">
        <v>493514.03761100001</v>
      </c>
      <c r="B52" s="172">
        <v>5180631.0323999804</v>
      </c>
      <c r="C52" s="85" t="s">
        <v>5</v>
      </c>
      <c r="D52" s="172">
        <v>2</v>
      </c>
      <c r="E52" s="172">
        <v>11</v>
      </c>
      <c r="F52" s="172" t="s">
        <v>6</v>
      </c>
      <c r="G52" s="172" t="s">
        <v>27</v>
      </c>
      <c r="H52" s="120">
        <v>1032</v>
      </c>
      <c r="I52" s="473">
        <v>4531.9122047244091</v>
      </c>
      <c r="J52" s="473"/>
      <c r="K52" s="115">
        <v>2.0920000076293945</v>
      </c>
      <c r="L52" s="115">
        <v>45.349998474121094</v>
      </c>
      <c r="M52" s="115">
        <v>11.92440004348755</v>
      </c>
      <c r="N52" s="459">
        <v>158.52195693000002</v>
      </c>
      <c r="O52" s="459">
        <v>0</v>
      </c>
      <c r="P52" s="459">
        <v>158.52195693000002</v>
      </c>
      <c r="Q52" s="459">
        <v>89.668080000000003</v>
      </c>
      <c r="R52" s="460" t="s">
        <v>74</v>
      </c>
      <c r="Z52" s="172">
        <f t="shared" si="0"/>
        <v>0</v>
      </c>
      <c r="AA52" s="521">
        <v>158.52195693000002</v>
      </c>
      <c r="AI52" s="172">
        <f t="shared" si="1"/>
        <v>0</v>
      </c>
      <c r="AJ52" s="172">
        <f t="shared" si="2"/>
        <v>0.15852195693000001</v>
      </c>
    </row>
    <row r="53" spans="1:36" x14ac:dyDescent="0.25">
      <c r="A53" s="172">
        <v>493545.15792600001</v>
      </c>
      <c r="B53" s="172">
        <v>5180641.6875400003</v>
      </c>
      <c r="C53" s="85" t="s">
        <v>5</v>
      </c>
      <c r="D53" s="172">
        <v>2</v>
      </c>
      <c r="E53" s="172">
        <v>12</v>
      </c>
      <c r="F53" s="172" t="s">
        <v>6</v>
      </c>
      <c r="G53" s="172" t="s">
        <v>27</v>
      </c>
      <c r="H53" s="120">
        <v>1000</v>
      </c>
      <c r="I53" s="473">
        <v>4391.3877952755902</v>
      </c>
      <c r="J53" s="473"/>
      <c r="K53" s="484"/>
      <c r="L53" s="115">
        <v>-99999</v>
      </c>
      <c r="M53" s="115">
        <v>-569994.30000000005</v>
      </c>
      <c r="N53" s="459">
        <v>158.52195693000002</v>
      </c>
      <c r="O53" s="459">
        <v>0</v>
      </c>
      <c r="P53" s="459">
        <v>158.52195693000002</v>
      </c>
      <c r="Q53" s="459">
        <v>89.668080000000003</v>
      </c>
      <c r="R53" s="460" t="s">
        <v>74</v>
      </c>
      <c r="Z53" s="172">
        <f t="shared" si="0"/>
        <v>0</v>
      </c>
      <c r="AA53" s="521">
        <v>158.52195693000002</v>
      </c>
      <c r="AI53" s="172">
        <f t="shared" si="1"/>
        <v>0</v>
      </c>
      <c r="AJ53" s="172">
        <f t="shared" si="2"/>
        <v>0.15852195693000001</v>
      </c>
    </row>
    <row r="54" spans="1:36" x14ac:dyDescent="0.25">
      <c r="A54" s="172">
        <v>493577.061649999</v>
      </c>
      <c r="B54" s="172">
        <v>5180636.4305800004</v>
      </c>
      <c r="C54" s="85" t="s">
        <v>5</v>
      </c>
      <c r="D54" s="172">
        <v>3</v>
      </c>
      <c r="E54" s="172">
        <v>13</v>
      </c>
      <c r="F54" s="172" t="s">
        <v>6</v>
      </c>
      <c r="G54" s="172" t="s">
        <v>27</v>
      </c>
      <c r="H54" s="120">
        <v>1063</v>
      </c>
      <c r="I54" s="473">
        <v>4668.0452263779525</v>
      </c>
      <c r="J54" s="473"/>
      <c r="K54" s="115">
        <v>2.3970000743865967</v>
      </c>
      <c r="L54" s="115">
        <v>45.419998168945313</v>
      </c>
      <c r="M54" s="115">
        <v>13.662900424003601</v>
      </c>
      <c r="N54" s="459">
        <v>158.52195693000002</v>
      </c>
      <c r="O54" s="459">
        <v>0</v>
      </c>
      <c r="P54" s="459">
        <v>158.52195693000002</v>
      </c>
      <c r="Q54" s="459">
        <v>89.668080000000003</v>
      </c>
      <c r="R54" s="460" t="s">
        <v>74</v>
      </c>
      <c r="Z54" s="172">
        <f t="shared" si="0"/>
        <v>0</v>
      </c>
      <c r="AA54" s="521">
        <v>158.52195693000002</v>
      </c>
      <c r="AI54" s="172">
        <f t="shared" si="1"/>
        <v>0</v>
      </c>
      <c r="AJ54" s="172">
        <f t="shared" si="2"/>
        <v>0.15852195693000001</v>
      </c>
    </row>
    <row r="55" spans="1:36" x14ac:dyDescent="0.25">
      <c r="A55" s="172">
        <v>493608.97844500002</v>
      </c>
      <c r="B55" s="172">
        <v>5180643.3971999902</v>
      </c>
      <c r="C55" s="85" t="s">
        <v>5</v>
      </c>
      <c r="D55" s="172">
        <v>4</v>
      </c>
      <c r="E55" s="172">
        <v>14</v>
      </c>
      <c r="F55" s="172" t="s">
        <v>6</v>
      </c>
      <c r="G55" s="172" t="s">
        <v>27</v>
      </c>
      <c r="H55" s="120">
        <v>1278</v>
      </c>
      <c r="I55" s="473">
        <v>5612.1936023622047</v>
      </c>
      <c r="J55" s="473"/>
      <c r="K55" s="115">
        <v>2.0769999027252197</v>
      </c>
      <c r="L55" s="115">
        <v>45.509998321533203</v>
      </c>
      <c r="M55" s="115">
        <v>11.838899445533754</v>
      </c>
      <c r="N55" s="459">
        <v>158.52195693000002</v>
      </c>
      <c r="O55" s="459">
        <v>0</v>
      </c>
      <c r="P55" s="459">
        <v>158.52195693000002</v>
      </c>
      <c r="Q55" s="459">
        <v>89.668080000000003</v>
      </c>
      <c r="R55" s="460" t="s">
        <v>74</v>
      </c>
      <c r="Z55" s="172">
        <f t="shared" si="0"/>
        <v>0</v>
      </c>
      <c r="AA55" s="521">
        <v>158.52195693000002</v>
      </c>
      <c r="AI55" s="172">
        <f t="shared" si="1"/>
        <v>0</v>
      </c>
      <c r="AJ55" s="172">
        <f t="shared" si="2"/>
        <v>0.15852195693000001</v>
      </c>
    </row>
    <row r="56" spans="1:36" x14ac:dyDescent="0.25">
      <c r="A56" s="172">
        <v>493640.878448</v>
      </c>
      <c r="B56" s="172">
        <v>5180634.5846699905</v>
      </c>
      <c r="C56" s="85" t="s">
        <v>5</v>
      </c>
      <c r="D56" s="172">
        <v>5</v>
      </c>
      <c r="E56" s="172">
        <v>15</v>
      </c>
      <c r="F56" s="172" t="s">
        <v>6</v>
      </c>
      <c r="G56" s="172" t="s">
        <v>27</v>
      </c>
      <c r="H56" s="120">
        <v>1284</v>
      </c>
      <c r="I56" s="473">
        <v>5638.5419291338585</v>
      </c>
      <c r="J56" s="473"/>
      <c r="K56" s="115">
        <v>1.8259999752044678</v>
      </c>
      <c r="L56" s="115">
        <v>44.939998626708984</v>
      </c>
      <c r="M56" s="115">
        <v>10.408199858665467</v>
      </c>
      <c r="N56" s="459">
        <v>158.52195693000002</v>
      </c>
      <c r="O56" s="459">
        <v>0</v>
      </c>
      <c r="P56" s="459">
        <v>158.52195693000002</v>
      </c>
      <c r="Q56" s="459">
        <v>89.668080000000003</v>
      </c>
      <c r="R56" s="460" t="s">
        <v>74</v>
      </c>
      <c r="Z56" s="172">
        <f t="shared" si="0"/>
        <v>0</v>
      </c>
      <c r="AA56" s="521">
        <v>158.52195693000002</v>
      </c>
      <c r="AI56" s="172">
        <f t="shared" si="1"/>
        <v>0</v>
      </c>
      <c r="AJ56" s="172">
        <f t="shared" si="2"/>
        <v>0.15852195693000001</v>
      </c>
    </row>
    <row r="57" spans="1:36" x14ac:dyDescent="0.25">
      <c r="A57" s="172">
        <v>493671.430219998</v>
      </c>
      <c r="B57" s="172">
        <v>5180643.5840299902</v>
      </c>
      <c r="C57" s="85" t="s">
        <v>5</v>
      </c>
      <c r="D57" s="172">
        <v>5</v>
      </c>
      <c r="E57" s="172">
        <v>16</v>
      </c>
      <c r="F57" s="172" t="s">
        <v>6</v>
      </c>
      <c r="G57" s="172" t="s">
        <v>27</v>
      </c>
      <c r="H57" s="120">
        <v>989</v>
      </c>
      <c r="I57" s="473">
        <v>4343.082529527559</v>
      </c>
      <c r="J57" s="473"/>
      <c r="K57" s="115">
        <v>2.3510000705718994</v>
      </c>
      <c r="L57" s="115">
        <v>45.340000152587891</v>
      </c>
      <c r="M57" s="115">
        <v>13.400700402259828</v>
      </c>
      <c r="N57" s="459">
        <v>158.52195693000002</v>
      </c>
      <c r="O57" s="459">
        <v>0</v>
      </c>
      <c r="P57" s="459">
        <v>158.52195693000002</v>
      </c>
      <c r="Q57" s="459">
        <v>89.668080000000003</v>
      </c>
      <c r="R57" s="460" t="s">
        <v>74</v>
      </c>
      <c r="Z57" s="172">
        <f t="shared" si="0"/>
        <v>0</v>
      </c>
      <c r="AA57" s="521">
        <v>158.52195693000002</v>
      </c>
      <c r="AI57" s="172">
        <f t="shared" si="1"/>
        <v>0</v>
      </c>
      <c r="AJ57" s="172">
        <f t="shared" si="2"/>
        <v>0.15852195693000001</v>
      </c>
    </row>
    <row r="58" spans="1:36" x14ac:dyDescent="0.25">
      <c r="A58" s="172">
        <v>493704.70950300002</v>
      </c>
      <c r="B58" s="172">
        <v>5180646.2963300003</v>
      </c>
      <c r="C58" s="85" t="s">
        <v>5</v>
      </c>
      <c r="D58" s="172">
        <v>6</v>
      </c>
      <c r="E58" s="172">
        <v>17</v>
      </c>
      <c r="F58" s="172" t="s">
        <v>6</v>
      </c>
      <c r="G58" s="172" t="s">
        <v>27</v>
      </c>
      <c r="H58" s="120">
        <v>1246</v>
      </c>
      <c r="I58" s="473">
        <v>5471.6691929133849</v>
      </c>
      <c r="J58" s="473"/>
      <c r="K58" s="115">
        <v>2.2960000038146973</v>
      </c>
      <c r="L58" s="115">
        <v>45.630001068115234</v>
      </c>
      <c r="M58" s="115">
        <v>13.087200021743774</v>
      </c>
      <c r="N58" s="459">
        <v>158.52195693000002</v>
      </c>
      <c r="O58" s="459">
        <v>0</v>
      </c>
      <c r="P58" s="459">
        <v>158.52195693000002</v>
      </c>
      <c r="Q58" s="459">
        <v>89.668080000000003</v>
      </c>
      <c r="R58" s="460" t="s">
        <v>74</v>
      </c>
      <c r="Z58" s="172">
        <f t="shared" si="0"/>
        <v>0</v>
      </c>
      <c r="AA58" s="521">
        <v>158.52195693000002</v>
      </c>
      <c r="AI58" s="172">
        <f t="shared" si="1"/>
        <v>0</v>
      </c>
      <c r="AJ58" s="172">
        <f t="shared" si="2"/>
        <v>0.15852195693000001</v>
      </c>
    </row>
    <row r="59" spans="1:36" x14ac:dyDescent="0.25">
      <c r="A59" s="172">
        <v>493736.59583100001</v>
      </c>
      <c r="B59" s="172">
        <v>5180624.2607800001</v>
      </c>
      <c r="C59" s="85" t="s">
        <v>6</v>
      </c>
      <c r="D59" s="172">
        <v>1</v>
      </c>
      <c r="E59" s="172">
        <v>18</v>
      </c>
      <c r="F59" s="172" t="s">
        <v>6</v>
      </c>
      <c r="G59" s="172" t="s">
        <v>31</v>
      </c>
      <c r="H59" s="118">
        <v>267</v>
      </c>
      <c r="I59" s="473">
        <v>1191.26055</v>
      </c>
      <c r="J59" s="473"/>
      <c r="K59" s="121">
        <v>3.7349999999999999</v>
      </c>
      <c r="L59" s="121">
        <v>45.29</v>
      </c>
      <c r="M59" s="119"/>
      <c r="N59" s="459">
        <v>158.52195693000002</v>
      </c>
      <c r="O59" s="459">
        <v>0</v>
      </c>
      <c r="P59" s="459">
        <v>158.52195693000002</v>
      </c>
      <c r="Q59" s="459">
        <v>89.668080000000003</v>
      </c>
      <c r="R59" s="460" t="s">
        <v>74</v>
      </c>
      <c r="Z59" s="172">
        <f t="shared" si="0"/>
        <v>0</v>
      </c>
      <c r="AA59" s="521">
        <v>158.52195693000002</v>
      </c>
      <c r="AI59" s="172">
        <f t="shared" si="1"/>
        <v>0</v>
      </c>
      <c r="AJ59" s="172">
        <f t="shared" si="2"/>
        <v>0.15852195693000001</v>
      </c>
    </row>
    <row r="60" spans="1:36" x14ac:dyDescent="0.25">
      <c r="A60" s="172">
        <v>493770.79737400002</v>
      </c>
      <c r="B60" s="172">
        <v>5180636.94221</v>
      </c>
      <c r="C60" s="85" t="s">
        <v>6</v>
      </c>
      <c r="D60" s="172">
        <v>2</v>
      </c>
      <c r="E60" s="172">
        <v>19</v>
      </c>
      <c r="F60" s="172" t="s">
        <v>6</v>
      </c>
      <c r="G60" s="172" t="s">
        <v>29</v>
      </c>
      <c r="H60" s="118">
        <v>272</v>
      </c>
      <c r="I60" s="473">
        <v>1213.5688</v>
      </c>
      <c r="J60" s="473"/>
      <c r="K60" s="121">
        <v>2.891</v>
      </c>
      <c r="L60" s="121">
        <v>45.03</v>
      </c>
      <c r="M60" s="119"/>
      <c r="N60" s="459">
        <v>158.52195693000002</v>
      </c>
      <c r="O60" s="459">
        <v>0</v>
      </c>
      <c r="P60" s="459">
        <v>158.52195693000002</v>
      </c>
      <c r="Q60" s="459">
        <v>89.668080000000003</v>
      </c>
      <c r="R60" s="460" t="s">
        <v>74</v>
      </c>
      <c r="Z60" s="172">
        <f t="shared" si="0"/>
        <v>0</v>
      </c>
      <c r="AA60" s="521">
        <v>158.52195693000002</v>
      </c>
      <c r="AI60" s="172">
        <f t="shared" si="1"/>
        <v>0</v>
      </c>
      <c r="AJ60" s="172">
        <f t="shared" si="2"/>
        <v>0.15852195693000001</v>
      </c>
    </row>
    <row r="61" spans="1:36" x14ac:dyDescent="0.25">
      <c r="A61" s="172">
        <v>493800.430823998</v>
      </c>
      <c r="B61" s="172">
        <v>5180639.8627300002</v>
      </c>
      <c r="C61" s="85" t="s">
        <v>6</v>
      </c>
      <c r="D61" s="172">
        <v>2</v>
      </c>
      <c r="E61" s="172">
        <v>20</v>
      </c>
      <c r="F61" s="172" t="s">
        <v>6</v>
      </c>
      <c r="G61" s="172" t="s">
        <v>29</v>
      </c>
      <c r="H61" s="118">
        <v>244</v>
      </c>
      <c r="I61" s="473">
        <v>1088.6425999999999</v>
      </c>
      <c r="J61" s="473"/>
      <c r="K61" s="121">
        <v>2.7639999999999998</v>
      </c>
      <c r="L61" s="121">
        <v>38.4</v>
      </c>
      <c r="M61" s="119"/>
      <c r="N61" s="459">
        <v>158.52195693000002</v>
      </c>
      <c r="O61" s="459">
        <v>0</v>
      </c>
      <c r="P61" s="459">
        <v>158.52195693000002</v>
      </c>
      <c r="Q61" s="459">
        <v>89.668080000000003</v>
      </c>
      <c r="R61" s="460" t="s">
        <v>74</v>
      </c>
      <c r="Z61" s="172">
        <f t="shared" si="0"/>
        <v>0</v>
      </c>
      <c r="AA61" s="521">
        <v>158.52195693000002</v>
      </c>
      <c r="AI61" s="172">
        <f t="shared" si="1"/>
        <v>0</v>
      </c>
      <c r="AJ61" s="172">
        <f t="shared" si="2"/>
        <v>0.15852195693000001</v>
      </c>
    </row>
    <row r="62" spans="1:36" x14ac:dyDescent="0.25">
      <c r="A62" s="172">
        <v>493832.32370200002</v>
      </c>
      <c r="B62" s="172">
        <v>5180623.82828</v>
      </c>
      <c r="C62" s="85" t="s">
        <v>6</v>
      </c>
      <c r="D62" s="172">
        <v>3</v>
      </c>
      <c r="E62" s="172">
        <v>21</v>
      </c>
      <c r="F62" s="172" t="s">
        <v>6</v>
      </c>
      <c r="G62" s="172" t="s">
        <v>24</v>
      </c>
      <c r="H62" s="118">
        <v>1192</v>
      </c>
      <c r="I62" s="473">
        <v>5234.5342519685037</v>
      </c>
      <c r="J62" s="473"/>
      <c r="K62" s="121">
        <v>1.7869999999999999</v>
      </c>
      <c r="L62" s="121">
        <v>45.67</v>
      </c>
      <c r="M62" s="119"/>
      <c r="N62" s="459">
        <v>158.52195693000002</v>
      </c>
      <c r="O62" s="459">
        <v>0</v>
      </c>
      <c r="P62" s="459">
        <v>158.52195693000002</v>
      </c>
      <c r="Q62" s="459">
        <v>89.668080000000003</v>
      </c>
      <c r="R62" s="460" t="s">
        <v>74</v>
      </c>
      <c r="Z62" s="172">
        <f t="shared" si="0"/>
        <v>0</v>
      </c>
      <c r="AA62" s="521">
        <v>158.52195693000002</v>
      </c>
      <c r="AI62" s="172">
        <f t="shared" si="1"/>
        <v>0</v>
      </c>
      <c r="AJ62" s="172">
        <f t="shared" si="2"/>
        <v>0.15852195693000001</v>
      </c>
    </row>
    <row r="63" spans="1:36" x14ac:dyDescent="0.25">
      <c r="A63" s="172">
        <v>493862.44210400002</v>
      </c>
      <c r="B63" s="172">
        <v>5180655.2967800004</v>
      </c>
      <c r="C63" s="85" t="s">
        <v>6</v>
      </c>
      <c r="D63" s="172">
        <v>3</v>
      </c>
      <c r="E63" s="172">
        <v>22</v>
      </c>
      <c r="F63" s="172" t="s">
        <v>6</v>
      </c>
      <c r="G63" s="172" t="s">
        <v>24</v>
      </c>
      <c r="H63" s="118">
        <v>986</v>
      </c>
      <c r="I63" s="473">
        <v>4329.9083661417317</v>
      </c>
      <c r="J63" s="473"/>
      <c r="K63" s="121">
        <v>1.839</v>
      </c>
      <c r="L63" s="121">
        <v>45.54</v>
      </c>
      <c r="M63" s="119"/>
      <c r="N63" s="459">
        <v>158.52195693000002</v>
      </c>
      <c r="O63" s="459">
        <v>0</v>
      </c>
      <c r="P63" s="459">
        <v>158.52195693000002</v>
      </c>
      <c r="Q63" s="459">
        <v>89.668080000000003</v>
      </c>
      <c r="R63" s="460" t="s">
        <v>74</v>
      </c>
      <c r="Z63" s="172">
        <f t="shared" si="0"/>
        <v>0</v>
      </c>
      <c r="AA63" s="521">
        <v>158.52195693000002</v>
      </c>
      <c r="AI63" s="172">
        <f t="shared" si="1"/>
        <v>0</v>
      </c>
      <c r="AJ63" s="172">
        <f t="shared" si="2"/>
        <v>0.15852195693000001</v>
      </c>
    </row>
    <row r="64" spans="1:36" x14ac:dyDescent="0.25">
      <c r="A64" s="172">
        <v>493896.168958997</v>
      </c>
      <c r="B64" s="172">
        <v>5180649.7655999903</v>
      </c>
      <c r="C64" s="85" t="s">
        <v>6</v>
      </c>
      <c r="D64" s="172">
        <v>4</v>
      </c>
      <c r="E64" s="172">
        <v>23</v>
      </c>
      <c r="F64" s="172" t="s">
        <v>6</v>
      </c>
      <c r="G64" s="172" t="s">
        <v>28</v>
      </c>
      <c r="H64" s="118">
        <v>1394</v>
      </c>
      <c r="I64" s="473">
        <v>5102.1657916324848</v>
      </c>
      <c r="J64" s="473"/>
      <c r="K64" s="121">
        <v>1.33</v>
      </c>
      <c r="L64" s="121">
        <v>45.22</v>
      </c>
      <c r="M64" s="119"/>
      <c r="N64" s="459">
        <v>158.52195693000002</v>
      </c>
      <c r="O64" s="459">
        <v>0</v>
      </c>
      <c r="P64" s="459">
        <v>158.52195693000002</v>
      </c>
      <c r="Q64" s="459">
        <v>89.668080000000003</v>
      </c>
      <c r="R64" s="460" t="s">
        <v>74</v>
      </c>
      <c r="Z64" s="172">
        <f t="shared" si="0"/>
        <v>0</v>
      </c>
      <c r="AA64" s="521">
        <v>158.52195693000002</v>
      </c>
      <c r="AI64" s="172">
        <f t="shared" si="1"/>
        <v>0</v>
      </c>
      <c r="AJ64" s="172">
        <f t="shared" si="2"/>
        <v>0.15852195693000001</v>
      </c>
    </row>
    <row r="65" spans="1:36" x14ac:dyDescent="0.25">
      <c r="A65" s="172">
        <v>493928.07418</v>
      </c>
      <c r="B65" s="172">
        <v>5180645.7328500003</v>
      </c>
      <c r="C65" s="85" t="s">
        <v>6</v>
      </c>
      <c r="D65" s="172">
        <v>5</v>
      </c>
      <c r="E65" s="172">
        <v>24</v>
      </c>
      <c r="F65" s="172" t="s">
        <v>6</v>
      </c>
      <c r="G65" s="172" t="s">
        <v>25</v>
      </c>
      <c r="H65" s="118">
        <v>232</v>
      </c>
      <c r="I65" s="473">
        <v>1035.1027999999999</v>
      </c>
      <c r="J65" s="473"/>
      <c r="K65" s="119">
        <v>4.1790000000000003</v>
      </c>
      <c r="L65" s="119">
        <v>58.384999999999998</v>
      </c>
      <c r="M65" s="119"/>
      <c r="N65" s="459">
        <v>158.52195693000002</v>
      </c>
      <c r="O65" s="459">
        <v>0</v>
      </c>
      <c r="P65" s="459">
        <v>158.52195693000002</v>
      </c>
      <c r="Q65" s="459">
        <v>89.668080000000003</v>
      </c>
      <c r="R65" s="460" t="s">
        <v>74</v>
      </c>
      <c r="Z65" s="172">
        <f t="shared" si="0"/>
        <v>0</v>
      </c>
      <c r="AA65" s="521">
        <v>158.52195693000002</v>
      </c>
      <c r="AI65" s="172">
        <f t="shared" si="1"/>
        <v>0</v>
      </c>
      <c r="AJ65" s="172">
        <f t="shared" si="2"/>
        <v>0.15852195693000001</v>
      </c>
    </row>
    <row r="66" spans="1:36" x14ac:dyDescent="0.25">
      <c r="A66" s="172">
        <v>493959.974636</v>
      </c>
      <c r="B66" s="172">
        <v>5180636.9220099803</v>
      </c>
      <c r="C66" s="85" t="s">
        <v>6</v>
      </c>
      <c r="D66" s="172">
        <v>6</v>
      </c>
      <c r="E66" s="172">
        <v>25</v>
      </c>
      <c r="F66" s="172" t="s">
        <v>6</v>
      </c>
      <c r="G66" s="172" t="s">
        <v>26</v>
      </c>
      <c r="H66" s="118">
        <v>0</v>
      </c>
      <c r="I66" s="118">
        <v>0</v>
      </c>
      <c r="J66" s="118"/>
      <c r="K66" s="118">
        <v>0</v>
      </c>
      <c r="L66" s="121">
        <v>-99999</v>
      </c>
      <c r="M66" s="119"/>
      <c r="N66" s="459">
        <v>158.52195693000002</v>
      </c>
      <c r="O66" s="459">
        <v>0</v>
      </c>
      <c r="P66" s="459">
        <v>158.52195693000002</v>
      </c>
      <c r="Q66" s="459">
        <v>89.668080000000003</v>
      </c>
      <c r="R66" s="460" t="s">
        <v>74</v>
      </c>
      <c r="Z66" s="172">
        <f t="shared" si="0"/>
        <v>0</v>
      </c>
      <c r="AA66" s="521">
        <v>158.52195693000002</v>
      </c>
      <c r="AI66" s="172">
        <f t="shared" si="1"/>
        <v>0</v>
      </c>
      <c r="AJ66" s="172">
        <f t="shared" si="2"/>
        <v>0.15852195693000001</v>
      </c>
    </row>
    <row r="67" spans="1:36" x14ac:dyDescent="0.25">
      <c r="A67" s="172">
        <v>493989.609204999</v>
      </c>
      <c r="B67" s="172">
        <v>5180640.4995499803</v>
      </c>
      <c r="C67" s="85" t="s">
        <v>6</v>
      </c>
      <c r="D67" s="172">
        <v>6</v>
      </c>
      <c r="E67" s="172">
        <v>26</v>
      </c>
      <c r="F67" s="172" t="s">
        <v>6</v>
      </c>
      <c r="G67" s="172" t="s">
        <v>26</v>
      </c>
      <c r="H67" s="118">
        <v>0</v>
      </c>
      <c r="I67" s="118">
        <v>0</v>
      </c>
      <c r="J67" s="118"/>
      <c r="K67" s="118">
        <v>0</v>
      </c>
      <c r="L67" s="121">
        <v>-99999</v>
      </c>
      <c r="M67" s="119"/>
      <c r="N67" s="459">
        <v>158.52195693000002</v>
      </c>
      <c r="O67" s="459">
        <v>0</v>
      </c>
      <c r="P67" s="459">
        <v>158.52195693000002</v>
      </c>
      <c r="Q67" s="459">
        <v>89.668080000000003</v>
      </c>
      <c r="R67" s="460" t="s">
        <v>74</v>
      </c>
      <c r="Z67" s="172">
        <f t="shared" ref="Z67:Z130" si="3">J67*(K67/100)</f>
        <v>0</v>
      </c>
      <c r="AA67" s="521">
        <v>158.52195693000002</v>
      </c>
      <c r="AI67" s="172">
        <f t="shared" ref="AI67:AI130" si="4">Z67*0.001</f>
        <v>0</v>
      </c>
      <c r="AJ67" s="172">
        <f t="shared" ref="AJ67:AJ130" si="5">AA67*0.001</f>
        <v>0.15852195693000001</v>
      </c>
    </row>
    <row r="68" spans="1:36" x14ac:dyDescent="0.25">
      <c r="A68" s="172">
        <v>494023.79518900003</v>
      </c>
      <c r="B68" s="172">
        <v>5180638.7472000001</v>
      </c>
      <c r="C68" s="85" t="s">
        <v>6</v>
      </c>
      <c r="D68" s="172">
        <v>7</v>
      </c>
      <c r="E68" s="172">
        <v>27</v>
      </c>
      <c r="F68" s="172" t="s">
        <v>6</v>
      </c>
      <c r="G68" s="172" t="s">
        <v>26</v>
      </c>
      <c r="H68" s="118">
        <v>0</v>
      </c>
      <c r="I68" s="118">
        <v>0</v>
      </c>
      <c r="J68" s="118"/>
      <c r="K68" s="118">
        <v>0</v>
      </c>
      <c r="L68" s="121">
        <v>-99999</v>
      </c>
      <c r="M68" s="119"/>
      <c r="N68" s="459">
        <v>158.52195693000002</v>
      </c>
      <c r="O68" s="459">
        <v>0</v>
      </c>
      <c r="P68" s="459">
        <v>158.52195693000002</v>
      </c>
      <c r="Q68" s="459">
        <v>89.668080000000003</v>
      </c>
      <c r="R68" s="460" t="s">
        <v>74</v>
      </c>
      <c r="Z68" s="172">
        <f t="shared" si="3"/>
        <v>0</v>
      </c>
      <c r="AA68" s="521">
        <v>158.52195693000002</v>
      </c>
      <c r="AI68" s="172">
        <f t="shared" si="4"/>
        <v>0</v>
      </c>
      <c r="AJ68" s="172">
        <f t="shared" si="5"/>
        <v>0.15852195693000001</v>
      </c>
    </row>
    <row r="69" spans="1:36" x14ac:dyDescent="0.25">
      <c r="A69" s="172">
        <v>493264.633727999</v>
      </c>
      <c r="B69" s="172">
        <v>5180658.2196300002</v>
      </c>
      <c r="C69" s="85" t="s">
        <v>4</v>
      </c>
      <c r="D69" s="172">
        <v>1</v>
      </c>
      <c r="E69" s="172">
        <v>3</v>
      </c>
      <c r="F69" s="172" t="s">
        <v>7</v>
      </c>
      <c r="G69" s="172" t="s">
        <v>23</v>
      </c>
      <c r="H69" s="118">
        <v>0</v>
      </c>
      <c r="I69" s="118">
        <v>0</v>
      </c>
      <c r="J69" s="118"/>
      <c r="K69" s="118">
        <v>0</v>
      </c>
      <c r="L69" s="121">
        <v>-99999</v>
      </c>
      <c r="M69" s="115">
        <v>0</v>
      </c>
      <c r="N69" s="459">
        <v>158.52195693000002</v>
      </c>
      <c r="O69" s="459">
        <v>0</v>
      </c>
      <c r="P69" s="459">
        <v>158.52195693000002</v>
      </c>
      <c r="Q69" s="459">
        <v>89.668080000000003</v>
      </c>
      <c r="R69" s="460" t="s">
        <v>74</v>
      </c>
      <c r="Z69" s="172">
        <f t="shared" si="3"/>
        <v>0</v>
      </c>
      <c r="AA69" s="521">
        <v>158.52195693000002</v>
      </c>
      <c r="AI69" s="172">
        <f t="shared" si="4"/>
        <v>0</v>
      </c>
      <c r="AJ69" s="172">
        <f t="shared" si="5"/>
        <v>0.15852195693000001</v>
      </c>
    </row>
    <row r="70" spans="1:36" x14ac:dyDescent="0.25">
      <c r="A70" s="172">
        <v>493296.53985200002</v>
      </c>
      <c r="B70" s="172">
        <v>5180655.4058499904</v>
      </c>
      <c r="C70" s="85" t="s">
        <v>4</v>
      </c>
      <c r="D70" s="172">
        <v>2</v>
      </c>
      <c r="E70" s="172">
        <v>4</v>
      </c>
      <c r="F70" s="172" t="s">
        <v>7</v>
      </c>
      <c r="G70" s="172" t="s">
        <v>23</v>
      </c>
      <c r="H70" s="120">
        <v>635</v>
      </c>
      <c r="I70" s="473">
        <v>2788.53125</v>
      </c>
      <c r="J70" s="473"/>
      <c r="K70" s="115">
        <v>2.559999942779541</v>
      </c>
      <c r="L70" s="115">
        <v>45.389999389648438</v>
      </c>
      <c r="M70" s="115">
        <v>14.591999673843384</v>
      </c>
      <c r="N70" s="459">
        <v>158.52195693000002</v>
      </c>
      <c r="O70" s="459">
        <v>0</v>
      </c>
      <c r="P70" s="459">
        <v>158.52195693000002</v>
      </c>
      <c r="Q70" s="459">
        <v>89.668080000000003</v>
      </c>
      <c r="R70" s="460" t="s">
        <v>74</v>
      </c>
      <c r="Z70" s="172">
        <f t="shared" si="3"/>
        <v>0</v>
      </c>
      <c r="AA70" s="521">
        <v>158.52195693000002</v>
      </c>
      <c r="AI70" s="172">
        <f t="shared" si="4"/>
        <v>0</v>
      </c>
      <c r="AJ70" s="172">
        <f t="shared" si="5"/>
        <v>0.15852195693000001</v>
      </c>
    </row>
    <row r="71" spans="1:36" x14ac:dyDescent="0.25">
      <c r="A71" s="172">
        <v>493328.470462</v>
      </c>
      <c r="B71" s="172">
        <v>5180674.59442</v>
      </c>
      <c r="C71" s="85" t="s">
        <v>4</v>
      </c>
      <c r="D71" s="172">
        <v>2</v>
      </c>
      <c r="E71" s="172">
        <v>5</v>
      </c>
      <c r="F71" s="172" t="s">
        <v>7</v>
      </c>
      <c r="G71" s="172" t="s">
        <v>23</v>
      </c>
      <c r="H71" s="120">
        <v>687</v>
      </c>
      <c r="I71" s="473">
        <v>3016.8834153543303</v>
      </c>
      <c r="J71" s="473"/>
      <c r="K71" s="115">
        <v>2.1380000114440918</v>
      </c>
      <c r="L71" s="115">
        <v>45.299999237060547</v>
      </c>
      <c r="M71" s="115">
        <v>12.186600065231323</v>
      </c>
      <c r="N71" s="459">
        <v>158.52195693000002</v>
      </c>
      <c r="O71" s="459">
        <v>0</v>
      </c>
      <c r="P71" s="459">
        <v>158.52195693000002</v>
      </c>
      <c r="Q71" s="459">
        <v>89.668080000000003</v>
      </c>
      <c r="R71" s="460" t="s">
        <v>74</v>
      </c>
      <c r="Z71" s="172">
        <f t="shared" si="3"/>
        <v>0</v>
      </c>
      <c r="AA71" s="521">
        <v>158.52195693000002</v>
      </c>
      <c r="AI71" s="172">
        <f t="shared" si="4"/>
        <v>0</v>
      </c>
      <c r="AJ71" s="172">
        <f t="shared" si="5"/>
        <v>0.15852195693000001</v>
      </c>
    </row>
    <row r="72" spans="1:36" x14ac:dyDescent="0.25">
      <c r="A72" s="172">
        <v>493360.376774</v>
      </c>
      <c r="B72" s="172">
        <v>5180672.0032200003</v>
      </c>
      <c r="C72" s="85" t="s">
        <v>4</v>
      </c>
      <c r="D72" s="172">
        <v>3</v>
      </c>
      <c r="E72" s="172">
        <v>6</v>
      </c>
      <c r="F72" s="172" t="s">
        <v>7</v>
      </c>
      <c r="G72" s="172" t="s">
        <v>23</v>
      </c>
      <c r="H72" s="120">
        <v>556</v>
      </c>
      <c r="I72" s="473">
        <v>2441.6116141732277</v>
      </c>
      <c r="J72" s="473"/>
      <c r="K72" s="115">
        <v>2.3259999752044678</v>
      </c>
      <c r="L72" s="115">
        <v>46.119998931884766</v>
      </c>
      <c r="M72" s="115">
        <v>13.258199858665467</v>
      </c>
      <c r="N72" s="459">
        <v>158.52195693000002</v>
      </c>
      <c r="O72" s="459">
        <v>0</v>
      </c>
      <c r="P72" s="459">
        <v>158.52195693000002</v>
      </c>
      <c r="Q72" s="459">
        <v>89.668080000000003</v>
      </c>
      <c r="R72" s="460" t="s">
        <v>74</v>
      </c>
      <c r="Z72" s="172">
        <f t="shared" si="3"/>
        <v>0</v>
      </c>
      <c r="AA72" s="521">
        <v>158.52195693000002</v>
      </c>
      <c r="AI72" s="172">
        <f t="shared" si="4"/>
        <v>0</v>
      </c>
      <c r="AJ72" s="172">
        <f t="shared" si="5"/>
        <v>0.15852195693000001</v>
      </c>
    </row>
    <row r="73" spans="1:36" x14ac:dyDescent="0.25">
      <c r="A73" s="172">
        <v>493392.296325</v>
      </c>
      <c r="B73" s="172">
        <v>5180681.4133900004</v>
      </c>
      <c r="C73" s="85" t="s">
        <v>4</v>
      </c>
      <c r="D73" s="172">
        <v>4</v>
      </c>
      <c r="E73" s="172">
        <v>7</v>
      </c>
      <c r="F73" s="172" t="s">
        <v>7</v>
      </c>
      <c r="G73" s="172" t="s">
        <v>23</v>
      </c>
      <c r="H73" s="120">
        <v>850</v>
      </c>
      <c r="I73" s="473">
        <v>3732.6796259842517</v>
      </c>
      <c r="J73" s="473"/>
      <c r="K73" s="115">
        <v>2.1110000610351562</v>
      </c>
      <c r="L73" s="115">
        <v>45.509998321533203</v>
      </c>
      <c r="M73" s="115">
        <v>12.032700347900391</v>
      </c>
      <c r="N73" s="459">
        <v>158.52195693000002</v>
      </c>
      <c r="O73" s="459">
        <v>0</v>
      </c>
      <c r="P73" s="459">
        <v>158.52195693000002</v>
      </c>
      <c r="Q73" s="459">
        <v>89.668080000000003</v>
      </c>
      <c r="R73" s="460" t="s">
        <v>74</v>
      </c>
      <c r="Z73" s="172">
        <f t="shared" si="3"/>
        <v>0</v>
      </c>
      <c r="AA73" s="521">
        <v>158.52195693000002</v>
      </c>
      <c r="AI73" s="172">
        <f t="shared" si="4"/>
        <v>0</v>
      </c>
      <c r="AJ73" s="172">
        <f t="shared" si="5"/>
        <v>0.15852195693000001</v>
      </c>
    </row>
    <row r="74" spans="1:36" x14ac:dyDescent="0.25">
      <c r="A74" s="172">
        <v>493421.80271800002</v>
      </c>
      <c r="B74" s="172">
        <v>5180680.0438900003</v>
      </c>
      <c r="C74" s="85" t="s">
        <v>4</v>
      </c>
      <c r="D74" s="172">
        <v>4</v>
      </c>
      <c r="E74" s="172">
        <v>8</v>
      </c>
      <c r="F74" s="172" t="s">
        <v>7</v>
      </c>
      <c r="G74" s="172" t="s">
        <v>23</v>
      </c>
      <c r="H74" s="120">
        <v>805</v>
      </c>
      <c r="I74" s="473">
        <v>3535.0671751968503</v>
      </c>
      <c r="J74" s="473"/>
      <c r="K74" s="115">
        <v>2.1150000095367432</v>
      </c>
      <c r="L74" s="115">
        <v>45.569999694824219</v>
      </c>
      <c r="M74" s="115">
        <v>12.055500054359436</v>
      </c>
      <c r="N74" s="459">
        <v>158.52195693000002</v>
      </c>
      <c r="O74" s="459">
        <v>0</v>
      </c>
      <c r="P74" s="459">
        <v>158.52195693000002</v>
      </c>
      <c r="Q74" s="459">
        <v>89.668080000000003</v>
      </c>
      <c r="R74" s="460" t="s">
        <v>74</v>
      </c>
      <c r="Z74" s="172">
        <f t="shared" si="3"/>
        <v>0</v>
      </c>
      <c r="AA74" s="521">
        <v>158.52195693000002</v>
      </c>
      <c r="AI74" s="172">
        <f t="shared" si="4"/>
        <v>0</v>
      </c>
      <c r="AJ74" s="172">
        <f t="shared" si="5"/>
        <v>0.15852195693000001</v>
      </c>
    </row>
    <row r="75" spans="1:36" x14ac:dyDescent="0.25">
      <c r="A75" s="172">
        <v>493458.49844300002</v>
      </c>
      <c r="B75" s="172">
        <v>5180665.85384</v>
      </c>
      <c r="C75" s="85" t="s">
        <v>4</v>
      </c>
      <c r="D75" s="172">
        <v>6</v>
      </c>
      <c r="E75" s="172">
        <v>9</v>
      </c>
      <c r="F75" s="172" t="s">
        <v>7</v>
      </c>
      <c r="G75" s="172" t="s">
        <v>23</v>
      </c>
      <c r="H75" s="120">
        <v>852</v>
      </c>
      <c r="I75" s="473">
        <v>3741.4624015748027</v>
      </c>
      <c r="J75" s="473"/>
      <c r="K75" s="115">
        <v>2.0490000247955322</v>
      </c>
      <c r="L75" s="115">
        <v>45.729999542236328</v>
      </c>
      <c r="M75" s="115">
        <v>11.679300141334535</v>
      </c>
      <c r="N75" s="459">
        <v>158.52195693000002</v>
      </c>
      <c r="O75" s="459">
        <v>0</v>
      </c>
      <c r="P75" s="459">
        <v>158.52195693000002</v>
      </c>
      <c r="Q75" s="459">
        <v>89.668080000000003</v>
      </c>
      <c r="R75" s="460" t="s">
        <v>74</v>
      </c>
      <c r="Z75" s="172">
        <f t="shared" si="3"/>
        <v>0</v>
      </c>
      <c r="AA75" s="521">
        <v>158.52195693000002</v>
      </c>
      <c r="AI75" s="172">
        <f t="shared" si="4"/>
        <v>0</v>
      </c>
      <c r="AJ75" s="172">
        <f t="shared" si="5"/>
        <v>0.15852195693000001</v>
      </c>
    </row>
    <row r="76" spans="1:36" x14ac:dyDescent="0.25">
      <c r="A76" s="172">
        <v>493488.02278900001</v>
      </c>
      <c r="B76" s="172">
        <v>5180680.5309100002</v>
      </c>
      <c r="C76" s="85" t="s">
        <v>4</v>
      </c>
      <c r="D76" s="172">
        <v>6</v>
      </c>
      <c r="E76" s="172">
        <v>10</v>
      </c>
      <c r="F76" s="172" t="s">
        <v>7</v>
      </c>
      <c r="G76" s="172" t="s">
        <v>23</v>
      </c>
      <c r="H76" s="120">
        <v>791</v>
      </c>
      <c r="I76" s="473">
        <v>3473.5877460629918</v>
      </c>
      <c r="J76" s="473"/>
      <c r="K76" s="115">
        <v>2.2699999809265137</v>
      </c>
      <c r="L76" s="115">
        <v>45.590000152587891</v>
      </c>
      <c r="M76" s="115">
        <v>12.938999891281128</v>
      </c>
      <c r="N76" s="459">
        <v>158.52195693000002</v>
      </c>
      <c r="O76" s="459">
        <v>0</v>
      </c>
      <c r="P76" s="459">
        <v>158.52195693000002</v>
      </c>
      <c r="Q76" s="459">
        <v>89.668080000000003</v>
      </c>
      <c r="R76" s="460" t="s">
        <v>74</v>
      </c>
      <c r="Z76" s="172">
        <f t="shared" si="3"/>
        <v>0</v>
      </c>
      <c r="AA76" s="521">
        <v>158.52195693000002</v>
      </c>
      <c r="AI76" s="172">
        <f t="shared" si="4"/>
        <v>0</v>
      </c>
      <c r="AJ76" s="172">
        <f t="shared" si="5"/>
        <v>0.15852195693000001</v>
      </c>
    </row>
    <row r="77" spans="1:36" x14ac:dyDescent="0.25">
      <c r="A77" s="172">
        <v>493519.91366000002</v>
      </c>
      <c r="B77" s="172">
        <v>5180663.6058200002</v>
      </c>
      <c r="C77" s="85" t="s">
        <v>5</v>
      </c>
      <c r="D77" s="172">
        <v>1</v>
      </c>
      <c r="E77" s="172">
        <v>11</v>
      </c>
      <c r="F77" s="172" t="s">
        <v>7</v>
      </c>
      <c r="G77" s="172" t="s">
        <v>27</v>
      </c>
      <c r="H77" s="120">
        <v>597</v>
      </c>
      <c r="I77" s="473">
        <v>2621.6585137795273</v>
      </c>
      <c r="J77" s="473"/>
      <c r="K77" s="115">
        <v>2.1510000228881836</v>
      </c>
      <c r="L77" s="115">
        <v>44.950000762939453</v>
      </c>
      <c r="M77" s="115">
        <v>12.260700130462647</v>
      </c>
      <c r="N77" s="459">
        <v>158.52195693000002</v>
      </c>
      <c r="O77" s="459">
        <v>0</v>
      </c>
      <c r="P77" s="459">
        <v>158.52195693000002</v>
      </c>
      <c r="Q77" s="459">
        <v>89.668080000000003</v>
      </c>
      <c r="R77" s="460" t="s">
        <v>74</v>
      </c>
      <c r="Z77" s="172">
        <f t="shared" si="3"/>
        <v>0</v>
      </c>
      <c r="AA77" s="521">
        <v>158.52195693000002</v>
      </c>
      <c r="AI77" s="172">
        <f t="shared" si="4"/>
        <v>0</v>
      </c>
      <c r="AJ77" s="172">
        <f t="shared" si="5"/>
        <v>0.15852195693000001</v>
      </c>
    </row>
    <row r="78" spans="1:36" x14ac:dyDescent="0.25">
      <c r="A78" s="172">
        <v>493551.833480998</v>
      </c>
      <c r="B78" s="172">
        <v>5180673.4613199905</v>
      </c>
      <c r="C78" s="85" t="s">
        <v>5</v>
      </c>
      <c r="D78" s="172">
        <v>2</v>
      </c>
      <c r="E78" s="172">
        <v>12</v>
      </c>
      <c r="F78" s="172" t="s">
        <v>7</v>
      </c>
      <c r="G78" s="172" t="s">
        <v>27</v>
      </c>
      <c r="H78" s="120">
        <v>1222</v>
      </c>
      <c r="I78" s="473">
        <v>5366.2758858267716</v>
      </c>
      <c r="J78" s="473"/>
      <c r="K78" s="115">
        <v>2.4289999008178711</v>
      </c>
      <c r="L78" s="115">
        <v>46.290000915527344</v>
      </c>
      <c r="M78" s="115">
        <v>13.845299434661866</v>
      </c>
      <c r="N78" s="459">
        <v>158.52195693000002</v>
      </c>
      <c r="O78" s="459">
        <v>0</v>
      </c>
      <c r="P78" s="459">
        <v>158.52195693000002</v>
      </c>
      <c r="Q78" s="459">
        <v>89.668080000000003</v>
      </c>
      <c r="R78" s="460" t="s">
        <v>74</v>
      </c>
      <c r="Z78" s="172">
        <f t="shared" si="3"/>
        <v>0</v>
      </c>
      <c r="AA78" s="521">
        <v>158.52195693000002</v>
      </c>
      <c r="AI78" s="172">
        <f t="shared" si="4"/>
        <v>0</v>
      </c>
      <c r="AJ78" s="172">
        <f t="shared" si="5"/>
        <v>0.15852195693000001</v>
      </c>
    </row>
    <row r="79" spans="1:36" x14ac:dyDescent="0.25">
      <c r="A79" s="172">
        <v>493583.737041999</v>
      </c>
      <c r="B79" s="172">
        <v>5180668.20438</v>
      </c>
      <c r="C79" s="85" t="s">
        <v>5</v>
      </c>
      <c r="D79" s="172">
        <v>3</v>
      </c>
      <c r="E79" s="172">
        <v>13</v>
      </c>
      <c r="F79" s="172" t="s">
        <v>7</v>
      </c>
      <c r="G79" s="172" t="s">
        <v>27</v>
      </c>
      <c r="H79" s="120">
        <v>1585</v>
      </c>
      <c r="I79" s="473">
        <v>6960.3496555118109</v>
      </c>
      <c r="J79" s="473"/>
      <c r="K79" s="115">
        <v>2.1800000667572021</v>
      </c>
      <c r="L79" s="115">
        <v>45.240001678466797</v>
      </c>
      <c r="M79" s="115">
        <v>12.426000380516053</v>
      </c>
      <c r="N79" s="459">
        <v>158.52195693000002</v>
      </c>
      <c r="O79" s="459">
        <v>0</v>
      </c>
      <c r="P79" s="459">
        <v>158.52195693000002</v>
      </c>
      <c r="Q79" s="459">
        <v>89.668080000000003</v>
      </c>
      <c r="R79" s="460" t="s">
        <v>74</v>
      </c>
      <c r="Z79" s="172">
        <f t="shared" si="3"/>
        <v>0</v>
      </c>
      <c r="AA79" s="521">
        <v>158.52195693000002</v>
      </c>
      <c r="AI79" s="172">
        <f t="shared" si="4"/>
        <v>0</v>
      </c>
      <c r="AJ79" s="172">
        <f t="shared" si="5"/>
        <v>0.15852195693000001</v>
      </c>
    </row>
    <row r="80" spans="1:36" x14ac:dyDescent="0.25">
      <c r="A80" s="172">
        <v>493615.65366100002</v>
      </c>
      <c r="B80" s="172">
        <v>5180675.17105</v>
      </c>
      <c r="C80" s="85" t="s">
        <v>5</v>
      </c>
      <c r="D80" s="172">
        <v>3</v>
      </c>
      <c r="E80" s="172">
        <v>14</v>
      </c>
      <c r="F80" s="172" t="s">
        <v>7</v>
      </c>
      <c r="G80" s="172" t="s">
        <v>27</v>
      </c>
      <c r="H80" s="120">
        <v>1295</v>
      </c>
      <c r="I80" s="473">
        <v>5686.8471948818897</v>
      </c>
      <c r="J80" s="473"/>
      <c r="K80" s="115">
        <v>2.1359999179840088</v>
      </c>
      <c r="L80" s="115">
        <v>44.939998626708984</v>
      </c>
      <c r="M80" s="115">
        <v>12.17519953250885</v>
      </c>
      <c r="N80" s="459">
        <v>158.52195693000002</v>
      </c>
      <c r="O80" s="459">
        <v>0</v>
      </c>
      <c r="P80" s="459">
        <v>158.52195693000002</v>
      </c>
      <c r="Q80" s="459">
        <v>89.668080000000003</v>
      </c>
      <c r="R80" s="460" t="s">
        <v>74</v>
      </c>
      <c r="Z80" s="172">
        <f t="shared" si="3"/>
        <v>0</v>
      </c>
      <c r="AA80" s="521">
        <v>158.52195693000002</v>
      </c>
      <c r="AI80" s="172">
        <f t="shared" si="4"/>
        <v>0</v>
      </c>
      <c r="AJ80" s="172">
        <f t="shared" si="5"/>
        <v>0.15852195693000001</v>
      </c>
    </row>
    <row r="81" spans="1:36" x14ac:dyDescent="0.25">
      <c r="A81" s="172">
        <v>493647.55350400001</v>
      </c>
      <c r="B81" s="172">
        <v>5180666.35855</v>
      </c>
      <c r="C81" s="85" t="s">
        <v>5</v>
      </c>
      <c r="D81" s="172">
        <v>4</v>
      </c>
      <c r="E81" s="172">
        <v>15</v>
      </c>
      <c r="F81" s="172" t="s">
        <v>7</v>
      </c>
      <c r="G81" s="172" t="s">
        <v>27</v>
      </c>
      <c r="H81" s="120">
        <v>1293</v>
      </c>
      <c r="I81" s="473">
        <v>5678.0644192913387</v>
      </c>
      <c r="J81" s="473"/>
      <c r="K81" s="115">
        <v>2.0130000114440918</v>
      </c>
      <c r="L81" s="115">
        <v>45.680000305175781</v>
      </c>
      <c r="M81" s="115">
        <v>11.474100065231324</v>
      </c>
      <c r="N81" s="459">
        <v>158.52195693000002</v>
      </c>
      <c r="O81" s="459">
        <v>0</v>
      </c>
      <c r="P81" s="459">
        <v>158.52195693000002</v>
      </c>
      <c r="Q81" s="459">
        <v>89.668080000000003</v>
      </c>
      <c r="R81" s="460" t="s">
        <v>74</v>
      </c>
      <c r="Z81" s="172">
        <f t="shared" si="3"/>
        <v>0</v>
      </c>
      <c r="AA81" s="521">
        <v>158.52195693000002</v>
      </c>
      <c r="AI81" s="172">
        <f t="shared" si="4"/>
        <v>0</v>
      </c>
      <c r="AJ81" s="172">
        <f t="shared" si="5"/>
        <v>0.15852195693000001</v>
      </c>
    </row>
    <row r="82" spans="1:36" x14ac:dyDescent="0.25">
      <c r="A82" s="172">
        <v>493679.47076</v>
      </c>
      <c r="B82" s="172">
        <v>5180673.9922799803</v>
      </c>
      <c r="C82" s="85" t="s">
        <v>5</v>
      </c>
      <c r="D82" s="172">
        <v>5</v>
      </c>
      <c r="E82" s="172">
        <v>16</v>
      </c>
      <c r="F82" s="172" t="s">
        <v>7</v>
      </c>
      <c r="G82" s="172" t="s">
        <v>27</v>
      </c>
      <c r="H82" s="120">
        <v>1125</v>
      </c>
      <c r="I82" s="473">
        <v>4940.3112696850385</v>
      </c>
      <c r="J82" s="473"/>
      <c r="K82" s="476">
        <v>1.8779999999999999</v>
      </c>
      <c r="L82" s="115">
        <v>-99999</v>
      </c>
      <c r="M82" s="115">
        <v>-569994.30000000005</v>
      </c>
      <c r="N82" s="459">
        <v>158.52195693000002</v>
      </c>
      <c r="O82" s="459">
        <v>0</v>
      </c>
      <c r="P82" s="459">
        <v>158.52195693000002</v>
      </c>
      <c r="Q82" s="459">
        <v>89.668080000000003</v>
      </c>
      <c r="R82" s="460" t="s">
        <v>74</v>
      </c>
      <c r="Z82" s="172">
        <f t="shared" si="3"/>
        <v>0</v>
      </c>
      <c r="AA82" s="521">
        <v>158.52195693000002</v>
      </c>
      <c r="AI82" s="172">
        <f t="shared" si="4"/>
        <v>0</v>
      </c>
      <c r="AJ82" s="172">
        <f t="shared" si="5"/>
        <v>0.15852195693000001</v>
      </c>
    </row>
    <row r="83" spans="1:36" x14ac:dyDescent="0.25">
      <c r="A83" s="172">
        <v>493711.38420799701</v>
      </c>
      <c r="B83" s="172">
        <v>5180678.0702799903</v>
      </c>
      <c r="C83" s="85" t="s">
        <v>5</v>
      </c>
      <c r="D83" s="172">
        <v>6</v>
      </c>
      <c r="E83" s="172">
        <v>17</v>
      </c>
      <c r="F83" s="172" t="s">
        <v>7</v>
      </c>
      <c r="G83" s="172" t="s">
        <v>27</v>
      </c>
      <c r="H83" s="120">
        <v>923</v>
      </c>
      <c r="I83" s="473">
        <v>4053.2509350393698</v>
      </c>
      <c r="J83" s="473"/>
      <c r="K83" s="115">
        <v>2.4500000476837158</v>
      </c>
      <c r="L83" s="115">
        <v>45.040000915527344</v>
      </c>
      <c r="M83" s="115">
        <v>13.96500027179718</v>
      </c>
      <c r="N83" s="459">
        <v>158.52195693000002</v>
      </c>
      <c r="O83" s="459">
        <v>0</v>
      </c>
      <c r="P83" s="459">
        <v>158.52195693000002</v>
      </c>
      <c r="Q83" s="459">
        <v>89.668080000000003</v>
      </c>
      <c r="R83" s="460" t="s">
        <v>74</v>
      </c>
      <c r="Z83" s="172">
        <f t="shared" si="3"/>
        <v>0</v>
      </c>
      <c r="AA83" s="521">
        <v>158.52195693000002</v>
      </c>
      <c r="AI83" s="172">
        <f t="shared" si="4"/>
        <v>0</v>
      </c>
      <c r="AJ83" s="172">
        <f t="shared" si="5"/>
        <v>0.15852195693000001</v>
      </c>
    </row>
    <row r="84" spans="1:36" x14ac:dyDescent="0.25">
      <c r="A84" s="172">
        <v>493743.27039100003</v>
      </c>
      <c r="B84" s="172">
        <v>5180656.0347600002</v>
      </c>
      <c r="C84" s="85" t="s">
        <v>6</v>
      </c>
      <c r="D84" s="172">
        <v>1</v>
      </c>
      <c r="E84" s="172">
        <v>18</v>
      </c>
      <c r="F84" s="172" t="s">
        <v>7</v>
      </c>
      <c r="G84" s="172" t="s">
        <v>31</v>
      </c>
      <c r="H84" s="118">
        <v>228</v>
      </c>
      <c r="I84" s="473">
        <v>1017.2561999999999</v>
      </c>
      <c r="J84" s="473"/>
      <c r="K84" s="121">
        <v>3.9220000000000002</v>
      </c>
      <c r="L84" s="121">
        <v>45.43</v>
      </c>
      <c r="M84" s="119"/>
      <c r="N84" s="459">
        <v>158.52195693000002</v>
      </c>
      <c r="O84" s="459">
        <v>0</v>
      </c>
      <c r="P84" s="459">
        <v>158.52195693000002</v>
      </c>
      <c r="Q84" s="459">
        <v>89.668080000000003</v>
      </c>
      <c r="R84" s="460" t="s">
        <v>74</v>
      </c>
      <c r="Z84" s="172">
        <f t="shared" si="3"/>
        <v>0</v>
      </c>
      <c r="AA84" s="521">
        <v>158.52195693000002</v>
      </c>
      <c r="AI84" s="172">
        <f t="shared" si="4"/>
        <v>0</v>
      </c>
      <c r="AJ84" s="172">
        <f t="shared" si="5"/>
        <v>0.15852195693000001</v>
      </c>
    </row>
    <row r="85" spans="1:36" x14ac:dyDescent="0.25">
      <c r="A85" s="172">
        <v>493775.195645998</v>
      </c>
      <c r="B85" s="172">
        <v>5180671.4475499904</v>
      </c>
      <c r="C85" s="85" t="s">
        <v>6</v>
      </c>
      <c r="D85" s="172">
        <v>1</v>
      </c>
      <c r="E85" s="172">
        <v>19</v>
      </c>
      <c r="F85" s="172" t="s">
        <v>7</v>
      </c>
      <c r="G85" s="172" t="s">
        <v>31</v>
      </c>
      <c r="H85" s="118">
        <v>316</v>
      </c>
      <c r="I85" s="473">
        <v>1409.8814</v>
      </c>
      <c r="J85" s="473"/>
      <c r="K85" s="121">
        <v>3.9409999999999998</v>
      </c>
      <c r="L85" s="121">
        <v>45.88</v>
      </c>
      <c r="M85" s="119"/>
      <c r="N85" s="459">
        <v>158.52195693000002</v>
      </c>
      <c r="O85" s="459">
        <v>0</v>
      </c>
      <c r="P85" s="459">
        <v>158.52195693000002</v>
      </c>
      <c r="Q85" s="459">
        <v>89.668080000000003</v>
      </c>
      <c r="R85" s="460" t="s">
        <v>74</v>
      </c>
      <c r="Z85" s="172">
        <f t="shared" si="3"/>
        <v>0</v>
      </c>
      <c r="AA85" s="521">
        <v>158.52195693000002</v>
      </c>
      <c r="AI85" s="172">
        <f t="shared" si="4"/>
        <v>0</v>
      </c>
      <c r="AJ85" s="172">
        <f t="shared" si="5"/>
        <v>0.15852195693000001</v>
      </c>
    </row>
    <row r="86" spans="1:36" x14ac:dyDescent="0.25">
      <c r="A86" s="172">
        <v>493807.10502900003</v>
      </c>
      <c r="B86" s="172">
        <v>5180671.6367899803</v>
      </c>
      <c r="C86" s="85" t="s">
        <v>6</v>
      </c>
      <c r="D86" s="172">
        <v>2</v>
      </c>
      <c r="E86" s="172">
        <v>20</v>
      </c>
      <c r="F86" s="172" t="s">
        <v>7</v>
      </c>
      <c r="G86" s="172" t="s">
        <v>29</v>
      </c>
      <c r="H86" s="118">
        <v>468</v>
      </c>
      <c r="I86" s="473">
        <v>2088.0521999999996</v>
      </c>
      <c r="J86" s="473"/>
      <c r="K86" s="121">
        <v>3.9740000000000002</v>
      </c>
      <c r="L86" s="121">
        <v>52.31</v>
      </c>
      <c r="M86" s="119"/>
      <c r="N86" s="459">
        <v>158.52195693000002</v>
      </c>
      <c r="O86" s="459">
        <v>0</v>
      </c>
      <c r="P86" s="459">
        <v>158.52195693000002</v>
      </c>
      <c r="Q86" s="459">
        <v>89.668080000000003</v>
      </c>
      <c r="R86" s="460" t="s">
        <v>74</v>
      </c>
      <c r="Z86" s="172">
        <f t="shared" si="3"/>
        <v>0</v>
      </c>
      <c r="AA86" s="521">
        <v>158.52195693000002</v>
      </c>
      <c r="AI86" s="172">
        <f t="shared" si="4"/>
        <v>0</v>
      </c>
      <c r="AJ86" s="172">
        <f t="shared" si="5"/>
        <v>0.15852195693000001</v>
      </c>
    </row>
    <row r="87" spans="1:36" x14ac:dyDescent="0.25">
      <c r="A87" s="172">
        <v>493838.99775600003</v>
      </c>
      <c r="B87" s="172">
        <v>5180655.6023700004</v>
      </c>
      <c r="C87" s="85" t="s">
        <v>6</v>
      </c>
      <c r="D87" s="172">
        <v>3</v>
      </c>
      <c r="E87" s="172">
        <v>21</v>
      </c>
      <c r="F87" s="172" t="s">
        <v>7</v>
      </c>
      <c r="G87" s="172" t="s">
        <v>24</v>
      </c>
      <c r="H87" s="118">
        <v>891</v>
      </c>
      <c r="I87" s="473">
        <v>3912.7265255905509</v>
      </c>
      <c r="J87" s="473"/>
      <c r="K87" s="121">
        <v>1.732</v>
      </c>
      <c r="L87" s="121">
        <v>45.67</v>
      </c>
      <c r="M87" s="119"/>
      <c r="N87" s="459">
        <v>158.52195693000002</v>
      </c>
      <c r="O87" s="459">
        <v>0</v>
      </c>
      <c r="P87" s="459">
        <v>158.52195693000002</v>
      </c>
      <c r="Q87" s="459">
        <v>89.668080000000003</v>
      </c>
      <c r="R87" s="460" t="s">
        <v>74</v>
      </c>
      <c r="Z87" s="172">
        <f t="shared" si="3"/>
        <v>0</v>
      </c>
      <c r="AA87" s="521">
        <v>158.52195693000002</v>
      </c>
      <c r="AI87" s="172">
        <f t="shared" si="4"/>
        <v>0</v>
      </c>
      <c r="AJ87" s="172">
        <f t="shared" si="5"/>
        <v>0.15852195693000001</v>
      </c>
    </row>
    <row r="88" spans="1:36" x14ac:dyDescent="0.25">
      <c r="A88" s="172">
        <v>493870.93683800002</v>
      </c>
      <c r="B88" s="172">
        <v>5180684.7948000003</v>
      </c>
      <c r="C88" s="85" t="s">
        <v>6</v>
      </c>
      <c r="D88" s="172">
        <v>3</v>
      </c>
      <c r="E88" s="172">
        <v>22</v>
      </c>
      <c r="F88" s="172" t="s">
        <v>7</v>
      </c>
      <c r="G88" s="172" t="s">
        <v>24</v>
      </c>
      <c r="H88" s="118">
        <v>990</v>
      </c>
      <c r="I88" s="473">
        <v>4347.4739173228345</v>
      </c>
      <c r="J88" s="473"/>
      <c r="K88" s="121">
        <v>1.7989999999999999</v>
      </c>
      <c r="L88" s="121">
        <v>44.97</v>
      </c>
      <c r="M88" s="119"/>
      <c r="N88" s="459">
        <v>0</v>
      </c>
      <c r="O88" s="459">
        <v>0</v>
      </c>
      <c r="P88" s="459">
        <v>0</v>
      </c>
      <c r="Q88" s="459">
        <v>50.438295000000004</v>
      </c>
      <c r="R88" s="460" t="s">
        <v>86</v>
      </c>
      <c r="Z88" s="172">
        <f t="shared" si="3"/>
        <v>0</v>
      </c>
      <c r="AA88" s="521">
        <v>0</v>
      </c>
      <c r="AI88" s="172">
        <f t="shared" si="4"/>
        <v>0</v>
      </c>
      <c r="AJ88" s="172">
        <f t="shared" si="5"/>
        <v>0</v>
      </c>
    </row>
    <row r="89" spans="1:36" x14ac:dyDescent="0.25">
      <c r="A89" s="172">
        <v>493902.842645998</v>
      </c>
      <c r="B89" s="172">
        <v>5180681.5397699904</v>
      </c>
      <c r="C89" s="85" t="s">
        <v>6</v>
      </c>
      <c r="D89" s="172">
        <v>4</v>
      </c>
      <c r="E89" s="172">
        <v>23</v>
      </c>
      <c r="F89" s="172" t="s">
        <v>7</v>
      </c>
      <c r="G89" s="172" t="s">
        <v>28</v>
      </c>
      <c r="H89" s="118">
        <v>1592</v>
      </c>
      <c r="I89" s="473">
        <v>5826.8636587366682</v>
      </c>
      <c r="J89" s="473"/>
      <c r="K89" s="121">
        <v>1.2769999999999999</v>
      </c>
      <c r="L89" s="121">
        <v>45.73</v>
      </c>
      <c r="M89" s="119"/>
      <c r="N89" s="459">
        <v>0</v>
      </c>
      <c r="O89" s="459">
        <v>0</v>
      </c>
      <c r="P89" s="459">
        <v>0</v>
      </c>
      <c r="Q89" s="459">
        <v>50.438295000000004</v>
      </c>
      <c r="R89" s="460" t="s">
        <v>86</v>
      </c>
      <c r="Z89" s="172">
        <f t="shared" si="3"/>
        <v>0</v>
      </c>
      <c r="AA89" s="521">
        <v>0</v>
      </c>
      <c r="AI89" s="172">
        <f t="shared" si="4"/>
        <v>0</v>
      </c>
      <c r="AJ89" s="172">
        <f t="shared" si="5"/>
        <v>0</v>
      </c>
    </row>
    <row r="90" spans="1:36" x14ac:dyDescent="0.25">
      <c r="A90" s="172">
        <v>493935.202922998</v>
      </c>
      <c r="B90" s="172">
        <v>5180676.1413799804</v>
      </c>
      <c r="C90" s="85" t="s">
        <v>6</v>
      </c>
      <c r="D90" s="172">
        <v>5</v>
      </c>
      <c r="E90" s="172">
        <v>24</v>
      </c>
      <c r="F90" s="172" t="s">
        <v>7</v>
      </c>
      <c r="G90" s="172" t="s">
        <v>25</v>
      </c>
      <c r="H90" s="118">
        <v>276</v>
      </c>
      <c r="I90" s="473">
        <v>1231.4153999999999</v>
      </c>
      <c r="J90" s="473"/>
      <c r="K90" s="119">
        <v>4.2695999999999996</v>
      </c>
      <c r="L90" s="119">
        <v>58.999000000000002</v>
      </c>
      <c r="M90" s="119"/>
      <c r="N90" s="459">
        <v>0</v>
      </c>
      <c r="O90" s="459">
        <v>0</v>
      </c>
      <c r="P90" s="459">
        <v>0</v>
      </c>
      <c r="Q90" s="459">
        <v>50.438295000000004</v>
      </c>
      <c r="R90" s="460" t="s">
        <v>86</v>
      </c>
      <c r="Z90" s="172">
        <f t="shared" si="3"/>
        <v>0</v>
      </c>
      <c r="AA90" s="521">
        <v>0</v>
      </c>
      <c r="AI90" s="172">
        <f t="shared" si="4"/>
        <v>0</v>
      </c>
      <c r="AJ90" s="172">
        <f t="shared" si="5"/>
        <v>0</v>
      </c>
    </row>
    <row r="91" spans="1:36" x14ac:dyDescent="0.25">
      <c r="A91" s="172">
        <v>493966.647998998</v>
      </c>
      <c r="B91" s="172">
        <v>5180668.6962400004</v>
      </c>
      <c r="C91" s="85" t="s">
        <v>6</v>
      </c>
      <c r="D91" s="172">
        <v>5</v>
      </c>
      <c r="E91" s="172">
        <v>25</v>
      </c>
      <c r="F91" s="172" t="s">
        <v>7</v>
      </c>
      <c r="G91" s="172" t="s">
        <v>25</v>
      </c>
      <c r="H91" s="118">
        <v>233</v>
      </c>
      <c r="I91" s="473">
        <v>1039.5644499999999</v>
      </c>
      <c r="J91" s="473"/>
      <c r="K91" s="119">
        <v>4.2682000000000002</v>
      </c>
      <c r="L91" s="119">
        <v>59.524000000000001</v>
      </c>
      <c r="M91" s="119"/>
      <c r="N91" s="459">
        <v>0</v>
      </c>
      <c r="O91" s="459">
        <v>0</v>
      </c>
      <c r="P91" s="459">
        <v>0</v>
      </c>
      <c r="Q91" s="459">
        <v>50.438295000000004</v>
      </c>
      <c r="R91" s="460" t="s">
        <v>86</v>
      </c>
      <c r="Z91" s="172">
        <f t="shared" si="3"/>
        <v>0</v>
      </c>
      <c r="AA91" s="521">
        <v>0</v>
      </c>
      <c r="AI91" s="172">
        <f t="shared" si="4"/>
        <v>0</v>
      </c>
      <c r="AJ91" s="172">
        <f t="shared" si="5"/>
        <v>0</v>
      </c>
    </row>
    <row r="92" spans="1:36" x14ac:dyDescent="0.25">
      <c r="A92" s="172">
        <v>493998.558499999</v>
      </c>
      <c r="B92" s="172">
        <v>5180669.9977099802</v>
      </c>
      <c r="C92" s="85" t="s">
        <v>6</v>
      </c>
      <c r="D92" s="172">
        <v>6</v>
      </c>
      <c r="E92" s="172">
        <v>26</v>
      </c>
      <c r="F92" s="172" t="s">
        <v>7</v>
      </c>
      <c r="G92" s="172" t="s">
        <v>26</v>
      </c>
      <c r="H92" s="118">
        <v>0</v>
      </c>
      <c r="I92" s="118">
        <v>0</v>
      </c>
      <c r="J92" s="118"/>
      <c r="K92" s="118">
        <v>0</v>
      </c>
      <c r="L92" s="121">
        <v>-99999</v>
      </c>
      <c r="M92" s="119"/>
      <c r="N92" s="459">
        <v>0</v>
      </c>
      <c r="O92" s="459">
        <v>0</v>
      </c>
      <c r="P92" s="459">
        <v>0</v>
      </c>
      <c r="Q92" s="459">
        <v>50.438295000000004</v>
      </c>
      <c r="R92" s="460" t="s">
        <v>86</v>
      </c>
      <c r="Z92" s="172">
        <f t="shared" si="3"/>
        <v>0</v>
      </c>
      <c r="AA92" s="521">
        <v>0</v>
      </c>
      <c r="AI92" s="172">
        <f t="shared" si="4"/>
        <v>0</v>
      </c>
      <c r="AJ92" s="172">
        <f t="shared" si="5"/>
        <v>0</v>
      </c>
    </row>
    <row r="93" spans="1:36" x14ac:dyDescent="0.25">
      <c r="A93" s="172">
        <v>494030.468212999</v>
      </c>
      <c r="B93" s="172">
        <v>5180670.5214999802</v>
      </c>
      <c r="C93" s="85" t="s">
        <v>6</v>
      </c>
      <c r="D93" s="172">
        <v>7</v>
      </c>
      <c r="E93" s="172">
        <v>27</v>
      </c>
      <c r="F93" s="172" t="s">
        <v>7</v>
      </c>
      <c r="G93" s="172" t="s">
        <v>26</v>
      </c>
      <c r="H93" s="118">
        <v>0</v>
      </c>
      <c r="I93" s="118">
        <v>0</v>
      </c>
      <c r="J93" s="118"/>
      <c r="K93" s="118">
        <v>0</v>
      </c>
      <c r="L93" s="121">
        <v>-99999</v>
      </c>
      <c r="M93" s="119"/>
      <c r="N93" s="459">
        <v>0</v>
      </c>
      <c r="O93" s="459">
        <v>0</v>
      </c>
      <c r="P93" s="459">
        <v>0</v>
      </c>
      <c r="Q93" s="459">
        <v>50.438295000000004</v>
      </c>
      <c r="R93" s="460" t="s">
        <v>86</v>
      </c>
      <c r="Z93" s="172">
        <f t="shared" si="3"/>
        <v>0</v>
      </c>
      <c r="AA93" s="521">
        <v>0</v>
      </c>
      <c r="AI93" s="172">
        <f t="shared" si="4"/>
        <v>0</v>
      </c>
      <c r="AJ93" s="172">
        <f t="shared" si="5"/>
        <v>0</v>
      </c>
    </row>
    <row r="94" spans="1:36" x14ac:dyDescent="0.25">
      <c r="A94" s="172">
        <v>494062.370444</v>
      </c>
      <c r="B94" s="172">
        <v>5180663.4891600003</v>
      </c>
      <c r="C94" s="85" t="s">
        <v>6</v>
      </c>
      <c r="D94" s="172">
        <v>8</v>
      </c>
      <c r="E94" s="172">
        <v>28</v>
      </c>
      <c r="F94" s="172" t="s">
        <v>7</v>
      </c>
      <c r="G94" s="172" t="s">
        <v>25</v>
      </c>
      <c r="H94" s="118">
        <v>186</v>
      </c>
      <c r="I94" s="473">
        <v>829.86689999999999</v>
      </c>
      <c r="J94" s="473"/>
      <c r="K94" s="119">
        <v>4.2889999999999997</v>
      </c>
      <c r="L94" s="119">
        <v>58.747</v>
      </c>
      <c r="M94" s="119"/>
      <c r="N94" s="459">
        <v>0</v>
      </c>
      <c r="O94" s="459">
        <v>0</v>
      </c>
      <c r="P94" s="459">
        <v>0</v>
      </c>
      <c r="Q94" s="459">
        <v>50.438295000000004</v>
      </c>
      <c r="R94" s="460" t="s">
        <v>86</v>
      </c>
      <c r="Z94" s="172">
        <f t="shared" si="3"/>
        <v>0</v>
      </c>
      <c r="AA94" s="521">
        <v>0</v>
      </c>
      <c r="AI94" s="172">
        <f t="shared" si="4"/>
        <v>0</v>
      </c>
      <c r="AJ94" s="172">
        <f t="shared" si="5"/>
        <v>0</v>
      </c>
    </row>
    <row r="95" spans="1:36" x14ac:dyDescent="0.25">
      <c r="A95" s="172">
        <v>494094.297571</v>
      </c>
      <c r="B95" s="172">
        <v>5180681.6816999903</v>
      </c>
      <c r="C95" s="85" t="s">
        <v>6</v>
      </c>
      <c r="D95" s="172">
        <v>8</v>
      </c>
      <c r="E95" s="172">
        <v>29</v>
      </c>
      <c r="F95" s="172" t="s">
        <v>7</v>
      </c>
      <c r="G95" s="172" t="s">
        <v>25</v>
      </c>
      <c r="H95" s="118">
        <v>175</v>
      </c>
      <c r="I95" s="473">
        <v>780.78874999999994</v>
      </c>
      <c r="J95" s="473"/>
      <c r="K95" s="119">
        <v>4.4730999999999996</v>
      </c>
      <c r="L95" s="119">
        <v>58.503999999999998</v>
      </c>
      <c r="M95" s="119"/>
      <c r="N95" s="459">
        <v>0</v>
      </c>
      <c r="O95" s="459">
        <v>0</v>
      </c>
      <c r="P95" s="459">
        <v>0</v>
      </c>
      <c r="Q95" s="459">
        <v>50.438295000000004</v>
      </c>
      <c r="R95" s="460" t="s">
        <v>86</v>
      </c>
      <c r="Z95" s="172">
        <f t="shared" si="3"/>
        <v>0</v>
      </c>
      <c r="AA95" s="521">
        <v>0</v>
      </c>
      <c r="AI95" s="172">
        <f t="shared" si="4"/>
        <v>0</v>
      </c>
      <c r="AJ95" s="172">
        <f t="shared" si="5"/>
        <v>0</v>
      </c>
    </row>
    <row r="96" spans="1:36" x14ac:dyDescent="0.25">
      <c r="A96" s="172">
        <v>493276.726444998</v>
      </c>
      <c r="B96" s="172">
        <v>5180689.0780499903</v>
      </c>
      <c r="C96" s="85" t="s">
        <v>4</v>
      </c>
      <c r="D96" s="172">
        <v>1</v>
      </c>
      <c r="E96" s="172">
        <v>3</v>
      </c>
      <c r="F96" s="172" t="s">
        <v>8</v>
      </c>
      <c r="G96" s="172" t="s">
        <v>23</v>
      </c>
      <c r="H96" s="436">
        <v>0</v>
      </c>
      <c r="I96" s="436">
        <v>0</v>
      </c>
      <c r="J96" s="436"/>
      <c r="K96" s="436">
        <v>0</v>
      </c>
      <c r="L96" s="124"/>
      <c r="M96" s="115">
        <v>0</v>
      </c>
      <c r="N96" s="459">
        <v>0</v>
      </c>
      <c r="O96" s="459">
        <v>0</v>
      </c>
      <c r="P96" s="459">
        <v>0</v>
      </c>
      <c r="Q96" s="459">
        <v>50.438295000000004</v>
      </c>
      <c r="R96" s="460" t="s">
        <v>86</v>
      </c>
      <c r="Z96" s="172">
        <f t="shared" si="3"/>
        <v>0</v>
      </c>
      <c r="AA96" s="521">
        <v>0</v>
      </c>
      <c r="AI96" s="172">
        <f t="shared" si="4"/>
        <v>0</v>
      </c>
      <c r="AJ96" s="172">
        <f t="shared" si="5"/>
        <v>0</v>
      </c>
    </row>
    <row r="97" spans="1:36" x14ac:dyDescent="0.25">
      <c r="A97" s="172">
        <v>493308.02597100002</v>
      </c>
      <c r="B97" s="172">
        <v>5180687.1739800004</v>
      </c>
      <c r="C97" s="85" t="s">
        <v>4</v>
      </c>
      <c r="D97" s="172">
        <v>1</v>
      </c>
      <c r="E97" s="172">
        <v>4</v>
      </c>
      <c r="F97" s="172" t="s">
        <v>8</v>
      </c>
      <c r="G97" s="172" t="s">
        <v>23</v>
      </c>
      <c r="H97" s="120">
        <v>412</v>
      </c>
      <c r="I97" s="473">
        <v>1809.2517716535399</v>
      </c>
      <c r="J97" s="473"/>
      <c r="K97" s="115">
        <v>2.3039999008178711</v>
      </c>
      <c r="L97" s="115">
        <v>45.619998931884766</v>
      </c>
      <c r="M97" s="115">
        <v>13.132799434661866</v>
      </c>
      <c r="N97" s="459">
        <v>0</v>
      </c>
      <c r="O97" s="459">
        <v>0</v>
      </c>
      <c r="P97" s="459">
        <v>0</v>
      </c>
      <c r="Q97" s="459">
        <v>50.438295000000004</v>
      </c>
      <c r="R97" s="460" t="s">
        <v>86</v>
      </c>
      <c r="Z97" s="172">
        <f t="shared" si="3"/>
        <v>0</v>
      </c>
      <c r="AA97" s="521">
        <v>0</v>
      </c>
      <c r="AI97" s="172">
        <f t="shared" si="4"/>
        <v>0</v>
      </c>
      <c r="AJ97" s="172">
        <f t="shared" si="5"/>
        <v>0</v>
      </c>
    </row>
    <row r="98" spans="1:36" x14ac:dyDescent="0.25">
      <c r="A98" s="172">
        <v>493339.95637500001</v>
      </c>
      <c r="B98" s="172">
        <v>5180706.3626100002</v>
      </c>
      <c r="C98" s="85" t="s">
        <v>4</v>
      </c>
      <c r="D98" s="172">
        <v>2</v>
      </c>
      <c r="E98" s="172">
        <v>5</v>
      </c>
      <c r="F98" s="172" t="s">
        <v>8</v>
      </c>
      <c r="G98" s="172" t="s">
        <v>23</v>
      </c>
      <c r="H98" s="120">
        <v>731</v>
      </c>
      <c r="I98" s="473">
        <v>3210.1044783464563</v>
      </c>
      <c r="J98" s="473"/>
      <c r="K98" s="115">
        <v>2.3689999580383301</v>
      </c>
      <c r="L98" s="115">
        <v>45.349998474121094</v>
      </c>
      <c r="M98" s="115">
        <v>13.503299760818482</v>
      </c>
      <c r="N98" s="459">
        <v>0</v>
      </c>
      <c r="O98" s="459">
        <v>0</v>
      </c>
      <c r="P98" s="459">
        <v>0</v>
      </c>
      <c r="Q98" s="459">
        <v>50.438295000000004</v>
      </c>
      <c r="R98" s="460" t="s">
        <v>86</v>
      </c>
      <c r="Z98" s="172">
        <f t="shared" si="3"/>
        <v>0</v>
      </c>
      <c r="AA98" s="521">
        <v>0</v>
      </c>
      <c r="AI98" s="172">
        <f t="shared" si="4"/>
        <v>0</v>
      </c>
      <c r="AJ98" s="172">
        <f t="shared" si="5"/>
        <v>0</v>
      </c>
    </row>
    <row r="99" spans="1:36" x14ac:dyDescent="0.25">
      <c r="A99" s="172">
        <v>493371.862522999</v>
      </c>
      <c r="B99" s="172">
        <v>5180703.7714799903</v>
      </c>
      <c r="C99" s="85" t="s">
        <v>4</v>
      </c>
      <c r="D99" s="172">
        <v>3</v>
      </c>
      <c r="E99" s="172">
        <v>6</v>
      </c>
      <c r="F99" s="172" t="s">
        <v>8</v>
      </c>
      <c r="G99" s="172" t="s">
        <v>23</v>
      </c>
      <c r="H99" s="120">
        <v>816</v>
      </c>
      <c r="I99" s="473">
        <v>3583.3724409448814</v>
      </c>
      <c r="J99" s="473"/>
      <c r="K99" s="115">
        <v>1.9809999465942383</v>
      </c>
      <c r="L99" s="115">
        <v>45.060001373291016</v>
      </c>
      <c r="M99" s="115">
        <v>11.291699695587159</v>
      </c>
      <c r="N99" s="459">
        <v>0</v>
      </c>
      <c r="O99" s="459">
        <v>0</v>
      </c>
      <c r="P99" s="459">
        <v>0</v>
      </c>
      <c r="Q99" s="459">
        <v>50.438295000000004</v>
      </c>
      <c r="R99" s="460" t="s">
        <v>86</v>
      </c>
      <c r="Z99" s="172">
        <f t="shared" si="3"/>
        <v>0</v>
      </c>
      <c r="AA99" s="521">
        <v>0</v>
      </c>
      <c r="AI99" s="172">
        <f t="shared" si="4"/>
        <v>0</v>
      </c>
      <c r="AJ99" s="172">
        <f t="shared" si="5"/>
        <v>0</v>
      </c>
    </row>
    <row r="100" spans="1:36" x14ac:dyDescent="0.25">
      <c r="A100" s="172">
        <v>493403.78188800003</v>
      </c>
      <c r="B100" s="172">
        <v>5180713.1816999903</v>
      </c>
      <c r="C100" s="85" t="s">
        <v>4</v>
      </c>
      <c r="D100" s="172">
        <v>3</v>
      </c>
      <c r="E100" s="172">
        <v>7</v>
      </c>
      <c r="F100" s="172" t="s">
        <v>8</v>
      </c>
      <c r="G100" s="172" t="s">
        <v>23</v>
      </c>
      <c r="H100" s="120">
        <v>670</v>
      </c>
      <c r="I100" s="473">
        <v>2942.2298228346453</v>
      </c>
      <c r="J100" s="473"/>
      <c r="K100" s="115">
        <v>2.1909999847412109</v>
      </c>
      <c r="L100" s="115">
        <v>46.360000610351563</v>
      </c>
      <c r="M100" s="115">
        <v>12.488699913024902</v>
      </c>
      <c r="N100" s="459">
        <v>0</v>
      </c>
      <c r="O100" s="459">
        <v>0</v>
      </c>
      <c r="P100" s="459">
        <v>0</v>
      </c>
      <c r="Q100" s="459">
        <v>50.438295000000004</v>
      </c>
      <c r="R100" s="460" t="s">
        <v>86</v>
      </c>
      <c r="Z100" s="172">
        <f t="shared" si="3"/>
        <v>0</v>
      </c>
      <c r="AA100" s="521">
        <v>0</v>
      </c>
      <c r="AI100" s="172">
        <f t="shared" si="4"/>
        <v>0</v>
      </c>
      <c r="AJ100" s="172">
        <f t="shared" si="5"/>
        <v>0</v>
      </c>
    </row>
    <row r="101" spans="1:36" x14ac:dyDescent="0.25">
      <c r="A101" s="172">
        <v>493435.68717500003</v>
      </c>
      <c r="B101" s="172">
        <v>5180709.8130599903</v>
      </c>
      <c r="C101" s="85" t="s">
        <v>4</v>
      </c>
      <c r="D101" s="172">
        <v>4</v>
      </c>
      <c r="E101" s="172">
        <v>8</v>
      </c>
      <c r="F101" s="172" t="s">
        <v>8</v>
      </c>
      <c r="G101" s="172" t="s">
        <v>23</v>
      </c>
      <c r="H101" s="120">
        <v>931</v>
      </c>
      <c r="I101" s="473">
        <v>4088.3820374015745</v>
      </c>
      <c r="J101" s="473"/>
      <c r="K101" s="115">
        <v>2.0720000267028809</v>
      </c>
      <c r="L101" s="115">
        <v>45.380001068115234</v>
      </c>
      <c r="M101" s="115">
        <v>11.810400152206421</v>
      </c>
      <c r="N101" s="459">
        <v>0</v>
      </c>
      <c r="O101" s="459">
        <v>0</v>
      </c>
      <c r="P101" s="459">
        <v>0</v>
      </c>
      <c r="Q101" s="459">
        <v>50.438295000000004</v>
      </c>
      <c r="R101" s="460" t="s">
        <v>86</v>
      </c>
      <c r="Z101" s="172">
        <f t="shared" si="3"/>
        <v>0</v>
      </c>
      <c r="AA101" s="521">
        <v>0</v>
      </c>
      <c r="AI101" s="172">
        <f t="shared" si="4"/>
        <v>0</v>
      </c>
      <c r="AJ101" s="172">
        <f t="shared" si="5"/>
        <v>0</v>
      </c>
    </row>
    <row r="102" spans="1:36" x14ac:dyDescent="0.25">
      <c r="A102" s="172">
        <v>493467.584636999</v>
      </c>
      <c r="B102" s="172">
        <v>5180699.2216499904</v>
      </c>
      <c r="C102" s="85" t="s">
        <v>4</v>
      </c>
      <c r="D102" s="172">
        <v>5</v>
      </c>
      <c r="E102" s="172">
        <v>9</v>
      </c>
      <c r="F102" s="172" t="s">
        <v>8</v>
      </c>
      <c r="G102" s="172" t="s">
        <v>23</v>
      </c>
      <c r="H102" s="120">
        <v>944</v>
      </c>
      <c r="I102" s="473">
        <v>4145.4700787401571</v>
      </c>
      <c r="J102" s="473"/>
      <c r="K102" s="115">
        <v>2.499000072479248</v>
      </c>
      <c r="L102" s="115">
        <v>46.169998168945313</v>
      </c>
      <c r="M102" s="115">
        <v>14.244300413131715</v>
      </c>
      <c r="N102" s="459">
        <v>0</v>
      </c>
      <c r="O102" s="459">
        <v>0</v>
      </c>
      <c r="P102" s="459">
        <v>0</v>
      </c>
      <c r="Q102" s="459">
        <v>50.438295000000004</v>
      </c>
      <c r="R102" s="460" t="s">
        <v>86</v>
      </c>
      <c r="Z102" s="172">
        <f t="shared" si="3"/>
        <v>0</v>
      </c>
      <c r="AA102" s="521">
        <v>0</v>
      </c>
      <c r="AI102" s="172">
        <f t="shared" si="4"/>
        <v>0</v>
      </c>
      <c r="AJ102" s="172">
        <f t="shared" si="5"/>
        <v>0</v>
      </c>
    </row>
    <row r="103" spans="1:36" x14ac:dyDescent="0.25">
      <c r="A103" s="172">
        <v>493499.50784600002</v>
      </c>
      <c r="B103" s="172">
        <v>5180712.2994100004</v>
      </c>
      <c r="C103" s="85" t="s">
        <v>4</v>
      </c>
      <c r="D103" s="172">
        <v>6</v>
      </c>
      <c r="E103" s="172">
        <v>10</v>
      </c>
      <c r="F103" s="172" t="s">
        <v>8</v>
      </c>
      <c r="G103" s="172" t="s">
        <v>23</v>
      </c>
      <c r="H103" s="120">
        <v>662</v>
      </c>
      <c r="I103" s="473">
        <v>2907.0987204724406</v>
      </c>
      <c r="J103" s="473"/>
      <c r="K103" s="115">
        <v>1.8760000467300415</v>
      </c>
      <c r="L103" s="115">
        <v>45.139999389648438</v>
      </c>
      <c r="M103" s="115">
        <v>10.693200266361236</v>
      </c>
      <c r="N103" s="459">
        <v>0</v>
      </c>
      <c r="O103" s="459">
        <v>0</v>
      </c>
      <c r="P103" s="459">
        <v>0</v>
      </c>
      <c r="Q103" s="459">
        <v>50.438295000000004</v>
      </c>
      <c r="R103" s="460" t="s">
        <v>86</v>
      </c>
      <c r="Z103" s="172">
        <f t="shared" si="3"/>
        <v>0</v>
      </c>
      <c r="AA103" s="521">
        <v>0</v>
      </c>
      <c r="AI103" s="172">
        <f t="shared" si="4"/>
        <v>0</v>
      </c>
      <c r="AJ103" s="172">
        <f t="shared" si="5"/>
        <v>0</v>
      </c>
    </row>
    <row r="104" spans="1:36" x14ac:dyDescent="0.25">
      <c r="A104" s="172">
        <v>493531.398579998</v>
      </c>
      <c r="B104" s="172">
        <v>5180695.3743799804</v>
      </c>
      <c r="C104" s="85" t="s">
        <v>5</v>
      </c>
      <c r="D104" s="172">
        <v>1</v>
      </c>
      <c r="E104" s="172">
        <v>11</v>
      </c>
      <c r="F104" s="172" t="s">
        <v>8</v>
      </c>
      <c r="G104" s="172" t="s">
        <v>27</v>
      </c>
      <c r="H104" s="120">
        <v>1154</v>
      </c>
      <c r="I104" s="473">
        <v>5067.661515748031</v>
      </c>
      <c r="J104" s="473"/>
      <c r="K104" s="115">
        <v>2.0480000972747803</v>
      </c>
      <c r="L104" s="115">
        <v>45.159999847412109</v>
      </c>
      <c r="M104" s="115">
        <v>11.673600554466248</v>
      </c>
      <c r="N104" s="459">
        <v>0</v>
      </c>
      <c r="O104" s="459">
        <v>0</v>
      </c>
      <c r="P104" s="459">
        <v>0</v>
      </c>
      <c r="Q104" s="459">
        <v>50.438295000000004</v>
      </c>
      <c r="R104" s="460" t="s">
        <v>86</v>
      </c>
      <c r="Z104" s="172">
        <f t="shared" si="3"/>
        <v>0</v>
      </c>
      <c r="AA104" s="521">
        <v>0</v>
      </c>
      <c r="AI104" s="172">
        <f t="shared" si="4"/>
        <v>0</v>
      </c>
      <c r="AJ104" s="172">
        <f t="shared" si="5"/>
        <v>0</v>
      </c>
    </row>
    <row r="105" spans="1:36" x14ac:dyDescent="0.25">
      <c r="A105" s="172">
        <v>493561.31900000002</v>
      </c>
      <c r="B105" s="172">
        <v>5180707.22915</v>
      </c>
      <c r="C105" s="85" t="s">
        <v>5</v>
      </c>
      <c r="D105" s="172">
        <v>1</v>
      </c>
      <c r="E105" s="172">
        <v>12</v>
      </c>
      <c r="F105" s="172" t="s">
        <v>8</v>
      </c>
      <c r="G105" s="172" t="s">
        <v>27</v>
      </c>
      <c r="H105" s="120">
        <v>1392</v>
      </c>
      <c r="I105" s="473">
        <v>6112.8118110236219</v>
      </c>
      <c r="J105" s="473"/>
      <c r="K105" s="115">
        <v>1.9630000591278076</v>
      </c>
      <c r="L105" s="115">
        <v>46.310001373291016</v>
      </c>
      <c r="M105" s="115">
        <v>11.189100337028504</v>
      </c>
      <c r="N105" s="459">
        <v>0</v>
      </c>
      <c r="O105" s="459">
        <v>0</v>
      </c>
      <c r="P105" s="459">
        <v>0</v>
      </c>
      <c r="Q105" s="459">
        <v>50.438295000000004</v>
      </c>
      <c r="R105" s="460" t="s">
        <v>86</v>
      </c>
      <c r="Z105" s="172">
        <f t="shared" si="3"/>
        <v>0</v>
      </c>
      <c r="AA105" s="521">
        <v>0</v>
      </c>
      <c r="AI105" s="172">
        <f t="shared" si="4"/>
        <v>0</v>
      </c>
      <c r="AJ105" s="172">
        <f t="shared" si="5"/>
        <v>0</v>
      </c>
    </row>
    <row r="106" spans="1:36" x14ac:dyDescent="0.25">
      <c r="A106" s="172">
        <v>493595.221616</v>
      </c>
      <c r="B106" s="172">
        <v>5180699.9730599904</v>
      </c>
      <c r="C106" s="85" t="s">
        <v>5</v>
      </c>
      <c r="D106" s="172">
        <v>2</v>
      </c>
      <c r="E106" s="172">
        <v>13</v>
      </c>
      <c r="F106" s="172" t="s">
        <v>8</v>
      </c>
      <c r="G106" s="172" t="s">
        <v>27</v>
      </c>
      <c r="H106" s="120">
        <v>1308</v>
      </c>
      <c r="I106" s="473">
        <v>5743.9352362204718</v>
      </c>
      <c r="J106" s="473"/>
      <c r="K106" s="115">
        <v>1.8999999761581421</v>
      </c>
      <c r="L106" s="115">
        <v>45.549999237060547</v>
      </c>
      <c r="M106" s="115">
        <v>10.82999986410141</v>
      </c>
      <c r="N106" s="459">
        <v>0</v>
      </c>
      <c r="O106" s="459">
        <v>0</v>
      </c>
      <c r="P106" s="459">
        <v>0</v>
      </c>
      <c r="Q106" s="459">
        <v>257.79572999999999</v>
      </c>
      <c r="R106" s="460" t="s">
        <v>84</v>
      </c>
      <c r="Z106" s="172">
        <f t="shared" si="3"/>
        <v>0</v>
      </c>
      <c r="AA106" s="521">
        <v>0</v>
      </c>
      <c r="AI106" s="172">
        <f t="shared" si="4"/>
        <v>0</v>
      </c>
      <c r="AJ106" s="172">
        <f t="shared" si="5"/>
        <v>0</v>
      </c>
    </row>
    <row r="107" spans="1:36" x14ac:dyDescent="0.25">
      <c r="A107" s="172">
        <v>493627.13805200002</v>
      </c>
      <c r="B107" s="172">
        <v>5180706.9397900002</v>
      </c>
      <c r="C107" s="85" t="s">
        <v>5</v>
      </c>
      <c r="D107" s="172">
        <v>3</v>
      </c>
      <c r="E107" s="172">
        <v>14</v>
      </c>
      <c r="F107" s="172" t="s">
        <v>8</v>
      </c>
      <c r="G107" s="172" t="s">
        <v>27</v>
      </c>
      <c r="H107" s="120">
        <v>1090</v>
      </c>
      <c r="I107" s="473">
        <v>4786.6126968503931</v>
      </c>
      <c r="J107" s="473"/>
      <c r="K107" s="115">
        <v>2.6530001163482666</v>
      </c>
      <c r="L107" s="115">
        <v>45.770000457763672</v>
      </c>
      <c r="M107" s="115">
        <v>15.122100663185121</v>
      </c>
      <c r="N107" s="459">
        <v>0</v>
      </c>
      <c r="O107" s="459">
        <v>0</v>
      </c>
      <c r="P107" s="459">
        <v>0</v>
      </c>
      <c r="Q107" s="459">
        <v>257.79572999999999</v>
      </c>
      <c r="R107" s="460" t="s">
        <v>84</v>
      </c>
      <c r="Z107" s="172">
        <f t="shared" si="3"/>
        <v>0</v>
      </c>
      <c r="AA107" s="521">
        <v>0</v>
      </c>
      <c r="AI107" s="172">
        <f t="shared" si="4"/>
        <v>0</v>
      </c>
      <c r="AJ107" s="172">
        <f t="shared" si="5"/>
        <v>0</v>
      </c>
    </row>
    <row r="108" spans="1:36" x14ac:dyDescent="0.25">
      <c r="A108" s="172">
        <v>493659.03774300002</v>
      </c>
      <c r="B108" s="172">
        <v>5180698.1273499904</v>
      </c>
      <c r="C108" s="85" t="s">
        <v>5</v>
      </c>
      <c r="D108" s="172">
        <v>4</v>
      </c>
      <c r="E108" s="172">
        <v>15</v>
      </c>
      <c r="F108" s="172" t="s">
        <v>8</v>
      </c>
      <c r="G108" s="172" t="s">
        <v>27</v>
      </c>
      <c r="H108" s="120">
        <v>763</v>
      </c>
      <c r="I108" s="473">
        <v>3350.6288877952752</v>
      </c>
      <c r="J108" s="473"/>
      <c r="K108" s="115">
        <v>1.6299999952316284</v>
      </c>
      <c r="L108" s="115">
        <v>44.919998168945313</v>
      </c>
      <c r="M108" s="115">
        <v>9.2909999728202823</v>
      </c>
      <c r="N108" s="459">
        <v>0</v>
      </c>
      <c r="O108" s="459">
        <v>0</v>
      </c>
      <c r="P108" s="459">
        <v>0</v>
      </c>
      <c r="Q108" s="459">
        <v>257.79572999999999</v>
      </c>
      <c r="R108" s="460" t="s">
        <v>84</v>
      </c>
      <c r="Z108" s="172">
        <f t="shared" si="3"/>
        <v>0</v>
      </c>
      <c r="AA108" s="521">
        <v>0</v>
      </c>
      <c r="AI108" s="172">
        <f t="shared" si="4"/>
        <v>0</v>
      </c>
      <c r="AJ108" s="172">
        <f t="shared" si="5"/>
        <v>0</v>
      </c>
    </row>
    <row r="109" spans="1:36" x14ac:dyDescent="0.25">
      <c r="A109" s="172">
        <v>493690.954815</v>
      </c>
      <c r="B109" s="172">
        <v>5180705.7611499904</v>
      </c>
      <c r="C109" s="85" t="s">
        <v>5</v>
      </c>
      <c r="D109" s="172">
        <v>5</v>
      </c>
      <c r="E109" s="172">
        <v>16</v>
      </c>
      <c r="F109" s="172" t="s">
        <v>8</v>
      </c>
      <c r="G109" s="172" t="s">
        <v>27</v>
      </c>
      <c r="H109" s="120">
        <v>1162</v>
      </c>
      <c r="I109" s="473">
        <v>5102.7926181102357</v>
      </c>
      <c r="J109" s="473"/>
      <c r="K109" s="115">
        <v>1.7869999408721924</v>
      </c>
      <c r="L109" s="115">
        <v>45.590000152587891</v>
      </c>
      <c r="M109" s="115">
        <v>10.185899662971497</v>
      </c>
      <c r="N109" s="459">
        <v>0</v>
      </c>
      <c r="O109" s="459">
        <v>0</v>
      </c>
      <c r="P109" s="459">
        <v>0</v>
      </c>
      <c r="Q109" s="459">
        <v>257.79572999999999</v>
      </c>
      <c r="R109" s="460" t="s">
        <v>84</v>
      </c>
      <c r="Z109" s="172">
        <f t="shared" si="3"/>
        <v>0</v>
      </c>
      <c r="AA109" s="521">
        <v>0</v>
      </c>
      <c r="AI109" s="172">
        <f t="shared" si="4"/>
        <v>0</v>
      </c>
      <c r="AJ109" s="172">
        <f t="shared" si="5"/>
        <v>0</v>
      </c>
    </row>
    <row r="110" spans="1:36" x14ac:dyDescent="0.25">
      <c r="A110" s="172">
        <v>493725.57659200003</v>
      </c>
      <c r="B110" s="172">
        <v>5180706.6988500003</v>
      </c>
      <c r="C110" s="85" t="s">
        <v>5</v>
      </c>
      <c r="D110" s="172">
        <v>6</v>
      </c>
      <c r="E110" s="172">
        <v>17</v>
      </c>
      <c r="F110" s="172" t="s">
        <v>8</v>
      </c>
      <c r="G110" s="172" t="s">
        <v>27</v>
      </c>
      <c r="H110" s="120">
        <v>1194</v>
      </c>
      <c r="I110" s="473">
        <v>5243.3170275590546</v>
      </c>
      <c r="J110" s="473"/>
      <c r="K110" s="115">
        <v>1.8470000028610229</v>
      </c>
      <c r="L110" s="115">
        <v>45.540000915527344</v>
      </c>
      <c r="M110" s="115">
        <v>10.52790001630783</v>
      </c>
      <c r="N110" s="459">
        <v>0</v>
      </c>
      <c r="O110" s="459">
        <v>0</v>
      </c>
      <c r="P110" s="459">
        <v>0</v>
      </c>
      <c r="Q110" s="459">
        <v>257.79572999999999</v>
      </c>
      <c r="R110" s="460" t="s">
        <v>84</v>
      </c>
      <c r="Z110" s="172">
        <f t="shared" si="3"/>
        <v>0</v>
      </c>
      <c r="AA110" s="521">
        <v>0</v>
      </c>
      <c r="AI110" s="172">
        <f t="shared" si="4"/>
        <v>0</v>
      </c>
      <c r="AJ110" s="172">
        <f t="shared" si="5"/>
        <v>0</v>
      </c>
    </row>
    <row r="111" spans="1:36" x14ac:dyDescent="0.25">
      <c r="A111" s="172">
        <v>493759.15355300001</v>
      </c>
      <c r="B111" s="172">
        <v>5180683.4043399803</v>
      </c>
      <c r="C111" s="85" t="s">
        <v>6</v>
      </c>
      <c r="D111" s="172">
        <v>1</v>
      </c>
      <c r="E111" s="172">
        <v>18</v>
      </c>
      <c r="F111" s="172" t="s">
        <v>8</v>
      </c>
      <c r="G111" s="172" t="s">
        <v>31</v>
      </c>
      <c r="H111" s="118">
        <v>230</v>
      </c>
      <c r="I111" s="473">
        <v>1026.1795</v>
      </c>
      <c r="J111" s="473"/>
      <c r="K111" s="121">
        <v>4.0659999999999998</v>
      </c>
      <c r="L111" s="121">
        <v>45.68</v>
      </c>
      <c r="M111" s="119"/>
      <c r="N111" s="459">
        <v>0</v>
      </c>
      <c r="O111" s="459">
        <v>0</v>
      </c>
      <c r="P111" s="459">
        <v>0</v>
      </c>
      <c r="Q111" s="459">
        <v>257.79572999999999</v>
      </c>
      <c r="R111" s="460" t="s">
        <v>84</v>
      </c>
      <c r="Z111" s="172">
        <f t="shared" si="3"/>
        <v>0</v>
      </c>
      <c r="AA111" s="521">
        <v>0</v>
      </c>
      <c r="AI111" s="172">
        <f t="shared" si="4"/>
        <v>0</v>
      </c>
      <c r="AJ111" s="172">
        <f t="shared" si="5"/>
        <v>0</v>
      </c>
    </row>
    <row r="112" spans="1:36" x14ac:dyDescent="0.25">
      <c r="A112" s="172">
        <v>493786.67919900001</v>
      </c>
      <c r="B112" s="172">
        <v>5180703.2165999804</v>
      </c>
      <c r="C112" s="85" t="s">
        <v>6</v>
      </c>
      <c r="D112" s="172">
        <v>1</v>
      </c>
      <c r="E112" s="172">
        <v>19</v>
      </c>
      <c r="F112" s="172" t="s">
        <v>8</v>
      </c>
      <c r="G112" s="172" t="s">
        <v>31</v>
      </c>
      <c r="H112" s="118">
        <v>242</v>
      </c>
      <c r="I112" s="473">
        <v>1079.7193</v>
      </c>
      <c r="J112" s="473"/>
      <c r="K112" s="121">
        <v>4.1369999999999996</v>
      </c>
      <c r="L112" s="121">
        <v>45.86</v>
      </c>
      <c r="M112" s="119"/>
      <c r="N112" s="459">
        <v>0</v>
      </c>
      <c r="O112" s="459">
        <v>0</v>
      </c>
      <c r="P112" s="459">
        <v>0</v>
      </c>
      <c r="Q112" s="459">
        <v>257.79572999999999</v>
      </c>
      <c r="R112" s="460" t="s">
        <v>84</v>
      </c>
      <c r="Z112" s="172">
        <f t="shared" si="3"/>
        <v>0</v>
      </c>
      <c r="AA112" s="521">
        <v>0</v>
      </c>
      <c r="AI112" s="172">
        <f t="shared" si="4"/>
        <v>0</v>
      </c>
      <c r="AJ112" s="172">
        <f t="shared" si="5"/>
        <v>0</v>
      </c>
    </row>
    <row r="113" spans="1:36" x14ac:dyDescent="0.25">
      <c r="A113" s="172">
        <v>493818.588412999</v>
      </c>
      <c r="B113" s="172">
        <v>5180703.4058999904</v>
      </c>
      <c r="C113" s="85" t="s">
        <v>6</v>
      </c>
      <c r="D113" s="172">
        <v>2</v>
      </c>
      <c r="E113" s="172">
        <v>20</v>
      </c>
      <c r="F113" s="172" t="s">
        <v>8</v>
      </c>
      <c r="G113" s="172" t="s">
        <v>29</v>
      </c>
      <c r="H113" s="118">
        <v>308</v>
      </c>
      <c r="I113" s="473">
        <v>1374.1881999999998</v>
      </c>
      <c r="J113" s="473"/>
      <c r="K113" s="121">
        <v>3.17</v>
      </c>
      <c r="L113" s="121">
        <v>45.13</v>
      </c>
      <c r="M113" s="119"/>
      <c r="N113" s="459">
        <v>0</v>
      </c>
      <c r="O113" s="459">
        <v>0</v>
      </c>
      <c r="P113" s="459">
        <v>0</v>
      </c>
      <c r="Q113" s="459">
        <v>257.79572999999999</v>
      </c>
      <c r="R113" s="460" t="s">
        <v>84</v>
      </c>
      <c r="Z113" s="172">
        <f t="shared" si="3"/>
        <v>0</v>
      </c>
      <c r="AA113" s="521">
        <v>0</v>
      </c>
      <c r="AI113" s="172">
        <f t="shared" si="4"/>
        <v>0</v>
      </c>
      <c r="AJ113" s="172">
        <f t="shared" si="5"/>
        <v>0</v>
      </c>
    </row>
    <row r="114" spans="1:36" x14ac:dyDescent="0.25">
      <c r="A114" s="172">
        <v>493851.846663</v>
      </c>
      <c r="B114" s="172">
        <v>5180685.5506600002</v>
      </c>
      <c r="C114" s="85" t="s">
        <v>6</v>
      </c>
      <c r="D114" s="172">
        <v>3</v>
      </c>
      <c r="E114" s="172">
        <v>21</v>
      </c>
      <c r="F114" s="172" t="s">
        <v>8</v>
      </c>
      <c r="G114" s="172" t="s">
        <v>24</v>
      </c>
      <c r="H114" s="118">
        <v>1134</v>
      </c>
      <c r="I114" s="473">
        <v>4979.8337598425196</v>
      </c>
      <c r="J114" s="473"/>
      <c r="K114" s="121">
        <v>1.649</v>
      </c>
      <c r="L114" s="121">
        <v>45.39</v>
      </c>
      <c r="M114" s="119"/>
      <c r="N114" s="459">
        <v>0</v>
      </c>
      <c r="O114" s="459">
        <v>0</v>
      </c>
      <c r="P114" s="459">
        <v>0</v>
      </c>
      <c r="Q114" s="459">
        <v>257.79572999999999</v>
      </c>
      <c r="R114" s="460" t="s">
        <v>84</v>
      </c>
      <c r="Z114" s="172">
        <f t="shared" si="3"/>
        <v>0</v>
      </c>
      <c r="AA114" s="521">
        <v>0</v>
      </c>
      <c r="AI114" s="172">
        <f t="shared" si="4"/>
        <v>0</v>
      </c>
      <c r="AJ114" s="172">
        <f t="shared" si="5"/>
        <v>0</v>
      </c>
    </row>
    <row r="115" spans="1:36" x14ac:dyDescent="0.25">
      <c r="A115" s="172">
        <v>493882.41985800001</v>
      </c>
      <c r="B115" s="172">
        <v>5180716.5640399903</v>
      </c>
      <c r="C115" s="85" t="s">
        <v>6</v>
      </c>
      <c r="D115" s="172">
        <v>3</v>
      </c>
      <c r="E115" s="172">
        <v>22</v>
      </c>
      <c r="F115" s="172" t="s">
        <v>8</v>
      </c>
      <c r="G115" s="172" t="s">
        <v>24</v>
      </c>
      <c r="H115" s="493">
        <v>827</v>
      </c>
      <c r="I115" s="473">
        <v>3631.677706692913</v>
      </c>
      <c r="J115" s="473"/>
      <c r="K115" s="121">
        <v>1.62</v>
      </c>
      <c r="L115" s="121">
        <v>45.93</v>
      </c>
      <c r="M115" s="119"/>
      <c r="N115" s="459">
        <v>0</v>
      </c>
      <c r="O115" s="459">
        <v>0</v>
      </c>
      <c r="P115" s="459">
        <v>0</v>
      </c>
      <c r="Q115" s="459">
        <v>257.79572999999999</v>
      </c>
      <c r="R115" s="460" t="s">
        <v>84</v>
      </c>
      <c r="Z115" s="172">
        <f t="shared" si="3"/>
        <v>0</v>
      </c>
      <c r="AA115" s="521">
        <v>0</v>
      </c>
      <c r="AI115" s="172">
        <f t="shared" si="4"/>
        <v>0</v>
      </c>
      <c r="AJ115" s="172">
        <f t="shared" si="5"/>
        <v>0</v>
      </c>
    </row>
    <row r="116" spans="1:36" x14ac:dyDescent="0.25">
      <c r="A116" s="172">
        <v>493915.69116500003</v>
      </c>
      <c r="B116" s="172">
        <v>5180711.4881800003</v>
      </c>
      <c r="C116" s="85" t="s">
        <v>6</v>
      </c>
      <c r="D116" s="172">
        <v>4</v>
      </c>
      <c r="E116" s="172">
        <v>23</v>
      </c>
      <c r="F116" s="172" t="s">
        <v>8</v>
      </c>
      <c r="G116" s="172" t="s">
        <v>28</v>
      </c>
      <c r="H116" s="118">
        <v>997</v>
      </c>
      <c r="I116" s="473">
        <v>3649.109967186218</v>
      </c>
      <c r="J116" s="473"/>
      <c r="K116" s="121">
        <v>1.4390000000000001</v>
      </c>
      <c r="L116" s="121">
        <v>45.63</v>
      </c>
      <c r="M116" s="119"/>
      <c r="N116" s="459">
        <v>0</v>
      </c>
      <c r="O116" s="459">
        <v>0</v>
      </c>
      <c r="P116" s="459">
        <v>0</v>
      </c>
      <c r="Q116" s="459">
        <v>257.79572999999999</v>
      </c>
      <c r="R116" s="460" t="s">
        <v>84</v>
      </c>
      <c r="Z116" s="172">
        <f t="shared" si="3"/>
        <v>0</v>
      </c>
      <c r="AA116" s="521">
        <v>0</v>
      </c>
      <c r="AI116" s="172">
        <f t="shared" si="4"/>
        <v>0</v>
      </c>
      <c r="AJ116" s="172">
        <f t="shared" si="5"/>
        <v>0</v>
      </c>
    </row>
    <row r="117" spans="1:36" x14ac:dyDescent="0.25">
      <c r="A117" s="172">
        <v>493946.230398999</v>
      </c>
      <c r="B117" s="172">
        <v>5180709.2763900002</v>
      </c>
      <c r="C117" s="85" t="s">
        <v>6</v>
      </c>
      <c r="D117" s="172">
        <v>4</v>
      </c>
      <c r="E117" s="172">
        <v>24</v>
      </c>
      <c r="F117" s="172" t="s">
        <v>8</v>
      </c>
      <c r="G117" s="172" t="s">
        <v>28</v>
      </c>
      <c r="H117" s="493">
        <v>1272.0001999999999</v>
      </c>
      <c r="I117" s="473">
        <v>4655.6355146267424</v>
      </c>
      <c r="J117" s="473"/>
      <c r="K117" s="121">
        <v>1.3640000000000001</v>
      </c>
      <c r="L117" s="121">
        <v>45.4</v>
      </c>
      <c r="M117" s="119"/>
      <c r="N117" s="459">
        <v>0</v>
      </c>
      <c r="O117" s="459">
        <v>0</v>
      </c>
      <c r="P117" s="459">
        <v>0</v>
      </c>
      <c r="Q117" s="459">
        <v>257.79572999999999</v>
      </c>
      <c r="R117" s="460" t="s">
        <v>84</v>
      </c>
      <c r="Z117" s="172">
        <f t="shared" si="3"/>
        <v>0</v>
      </c>
      <c r="AA117" s="521">
        <v>0</v>
      </c>
      <c r="AI117" s="172">
        <f t="shared" si="4"/>
        <v>0</v>
      </c>
      <c r="AJ117" s="172">
        <f t="shared" si="5"/>
        <v>0</v>
      </c>
    </row>
    <row r="118" spans="1:36" x14ac:dyDescent="0.25">
      <c r="A118" s="172">
        <v>493978.13054300001</v>
      </c>
      <c r="B118" s="172">
        <v>5180700.4656499904</v>
      </c>
      <c r="C118" s="85" t="s">
        <v>6</v>
      </c>
      <c r="D118" s="172">
        <v>5</v>
      </c>
      <c r="E118" s="172">
        <v>25</v>
      </c>
      <c r="F118" s="172" t="s">
        <v>8</v>
      </c>
      <c r="G118" s="172" t="s">
        <v>25</v>
      </c>
      <c r="H118" s="493">
        <v>320</v>
      </c>
      <c r="I118" s="473">
        <v>1427.7279999999998</v>
      </c>
      <c r="J118" s="473"/>
      <c r="K118" s="119">
        <v>3.9769999999999999</v>
      </c>
      <c r="L118" s="119">
        <v>60.289000000000001</v>
      </c>
      <c r="M118" s="119"/>
      <c r="N118" s="459">
        <v>0</v>
      </c>
      <c r="O118" s="459">
        <v>0</v>
      </c>
      <c r="P118" s="459">
        <v>0</v>
      </c>
      <c r="Q118" s="459">
        <v>257.79572999999999</v>
      </c>
      <c r="R118" s="460" t="s">
        <v>84</v>
      </c>
      <c r="Z118" s="172">
        <f t="shared" si="3"/>
        <v>0</v>
      </c>
      <c r="AA118" s="521">
        <v>0</v>
      </c>
      <c r="AI118" s="172">
        <f t="shared" si="4"/>
        <v>0</v>
      </c>
      <c r="AJ118" s="172">
        <f t="shared" si="5"/>
        <v>0</v>
      </c>
    </row>
    <row r="119" spans="1:36" x14ac:dyDescent="0.25">
      <c r="A119" s="172">
        <v>494010.040872999</v>
      </c>
      <c r="B119" s="172">
        <v>5180701.7671800004</v>
      </c>
      <c r="C119" s="85" t="s">
        <v>6</v>
      </c>
      <c r="D119" s="172">
        <v>6</v>
      </c>
      <c r="E119" s="172">
        <v>26</v>
      </c>
      <c r="F119" s="172" t="s">
        <v>8</v>
      </c>
      <c r="G119" s="172" t="s">
        <v>26</v>
      </c>
      <c r="H119" s="118">
        <v>0</v>
      </c>
      <c r="I119" s="118">
        <v>0</v>
      </c>
      <c r="J119" s="118"/>
      <c r="K119" s="118">
        <v>0</v>
      </c>
      <c r="L119" s="121">
        <v>-99999</v>
      </c>
      <c r="M119" s="119"/>
      <c r="N119" s="459">
        <v>0</v>
      </c>
      <c r="O119" s="459">
        <v>0</v>
      </c>
      <c r="P119" s="459">
        <v>0</v>
      </c>
      <c r="Q119" s="459">
        <v>257.79572999999999</v>
      </c>
      <c r="R119" s="460" t="s">
        <v>84</v>
      </c>
      <c r="Z119" s="172">
        <f t="shared" si="3"/>
        <v>0</v>
      </c>
      <c r="AA119" s="521">
        <v>0</v>
      </c>
      <c r="AI119" s="172">
        <f t="shared" si="4"/>
        <v>0</v>
      </c>
      <c r="AJ119" s="172">
        <f t="shared" si="5"/>
        <v>0</v>
      </c>
    </row>
    <row r="120" spans="1:36" x14ac:dyDescent="0.25">
      <c r="A120" s="172">
        <v>494044.226517</v>
      </c>
      <c r="B120" s="172">
        <v>5180700.4701500004</v>
      </c>
      <c r="C120" s="85" t="s">
        <v>6</v>
      </c>
      <c r="D120" s="172">
        <v>7</v>
      </c>
      <c r="E120" s="172">
        <v>27</v>
      </c>
      <c r="F120" s="172" t="s">
        <v>8</v>
      </c>
      <c r="G120" s="172" t="s">
        <v>26</v>
      </c>
      <c r="H120" s="118">
        <v>0</v>
      </c>
      <c r="I120" s="118">
        <v>0</v>
      </c>
      <c r="J120" s="118"/>
      <c r="K120" s="118">
        <v>0</v>
      </c>
      <c r="L120" s="121">
        <v>-99999</v>
      </c>
      <c r="M120" s="119"/>
      <c r="N120" s="459">
        <v>0</v>
      </c>
      <c r="O120" s="459">
        <v>0</v>
      </c>
      <c r="P120" s="459">
        <v>0</v>
      </c>
      <c r="Q120" s="459">
        <v>257.79572999999999</v>
      </c>
      <c r="R120" s="460" t="s">
        <v>84</v>
      </c>
      <c r="Z120" s="172">
        <f t="shared" si="3"/>
        <v>0</v>
      </c>
      <c r="AA120" s="521">
        <v>0</v>
      </c>
      <c r="AI120" s="172">
        <f t="shared" si="4"/>
        <v>0</v>
      </c>
      <c r="AJ120" s="172">
        <f t="shared" si="5"/>
        <v>0</v>
      </c>
    </row>
    <row r="121" spans="1:36" x14ac:dyDescent="0.25">
      <c r="A121" s="172">
        <v>494073.852491998</v>
      </c>
      <c r="B121" s="172">
        <v>5180695.25875</v>
      </c>
      <c r="C121" s="85" t="s">
        <v>6</v>
      </c>
      <c r="D121" s="172">
        <v>7</v>
      </c>
      <c r="E121" s="172">
        <v>28</v>
      </c>
      <c r="F121" s="172" t="s">
        <v>8</v>
      </c>
      <c r="G121" s="172" t="s">
        <v>26</v>
      </c>
      <c r="H121" s="118">
        <v>0</v>
      </c>
      <c r="I121" s="118">
        <v>0</v>
      </c>
      <c r="J121" s="118"/>
      <c r="K121" s="118">
        <v>0</v>
      </c>
      <c r="L121" s="121">
        <v>-99999</v>
      </c>
      <c r="M121" s="119"/>
      <c r="N121" s="459">
        <v>0</v>
      </c>
      <c r="O121" s="459">
        <v>0</v>
      </c>
      <c r="P121" s="459">
        <v>0</v>
      </c>
      <c r="Q121" s="459">
        <v>257.79572999999999</v>
      </c>
      <c r="R121" s="460" t="s">
        <v>84</v>
      </c>
      <c r="Z121" s="172">
        <f t="shared" si="3"/>
        <v>0</v>
      </c>
      <c r="AA121" s="521">
        <v>0</v>
      </c>
      <c r="AI121" s="172">
        <f t="shared" si="4"/>
        <v>0</v>
      </c>
      <c r="AJ121" s="172">
        <f t="shared" si="5"/>
        <v>0</v>
      </c>
    </row>
    <row r="122" spans="1:36" x14ac:dyDescent="0.25">
      <c r="A122" s="172">
        <v>494105.779413999</v>
      </c>
      <c r="B122" s="172">
        <v>5180713.4513499904</v>
      </c>
      <c r="C122" s="85" t="s">
        <v>6</v>
      </c>
      <c r="D122" s="172">
        <v>8</v>
      </c>
      <c r="E122" s="172">
        <v>29</v>
      </c>
      <c r="F122" s="172" t="s">
        <v>8</v>
      </c>
      <c r="G122" s="172" t="s">
        <v>25</v>
      </c>
      <c r="H122" s="118">
        <v>71</v>
      </c>
      <c r="I122" s="473">
        <v>316.77714999999995</v>
      </c>
      <c r="J122" s="473"/>
      <c r="K122" s="119">
        <v>4.5651000000000002</v>
      </c>
      <c r="L122" s="119">
        <v>59.593000000000004</v>
      </c>
      <c r="M122" s="119"/>
      <c r="N122" s="459">
        <v>0</v>
      </c>
      <c r="O122" s="459">
        <v>0</v>
      </c>
      <c r="P122" s="459">
        <v>0</v>
      </c>
      <c r="Q122" s="459">
        <v>257.79572999999999</v>
      </c>
      <c r="R122" s="460" t="s">
        <v>84</v>
      </c>
      <c r="Z122" s="172">
        <f t="shared" si="3"/>
        <v>0</v>
      </c>
      <c r="AA122" s="521">
        <v>0</v>
      </c>
      <c r="AI122" s="172">
        <f t="shared" si="4"/>
        <v>0</v>
      </c>
      <c r="AJ122" s="172">
        <f t="shared" si="5"/>
        <v>0</v>
      </c>
    </row>
    <row r="123" spans="1:36" x14ac:dyDescent="0.25">
      <c r="A123" s="172">
        <v>493305.31326999801</v>
      </c>
      <c r="B123" s="172">
        <v>5180718.9579600003</v>
      </c>
      <c r="C123" s="85" t="s">
        <v>4</v>
      </c>
      <c r="D123" s="172">
        <v>1</v>
      </c>
      <c r="E123" s="172">
        <v>4</v>
      </c>
      <c r="F123" s="172" t="s">
        <v>9</v>
      </c>
      <c r="G123" s="172" t="s">
        <v>23</v>
      </c>
      <c r="H123" s="436">
        <v>0</v>
      </c>
      <c r="I123" s="436">
        <v>0</v>
      </c>
      <c r="J123" s="436"/>
      <c r="K123" s="436">
        <v>0</v>
      </c>
      <c r="L123" s="124"/>
      <c r="M123" s="115">
        <v>0</v>
      </c>
      <c r="N123" s="459">
        <v>0</v>
      </c>
      <c r="O123" s="459">
        <v>0</v>
      </c>
      <c r="P123" s="459">
        <v>0</v>
      </c>
      <c r="Q123" s="459">
        <v>257.79572999999999</v>
      </c>
      <c r="R123" s="460" t="s">
        <v>84</v>
      </c>
      <c r="Z123" s="172">
        <f t="shared" si="3"/>
        <v>0</v>
      </c>
      <c r="AA123" s="521">
        <v>0</v>
      </c>
      <c r="AI123" s="172">
        <f t="shared" si="4"/>
        <v>0</v>
      </c>
      <c r="AJ123" s="172">
        <f t="shared" si="5"/>
        <v>0</v>
      </c>
    </row>
    <row r="124" spans="1:36" x14ac:dyDescent="0.25">
      <c r="A124" s="172">
        <v>493337.243514998</v>
      </c>
      <c r="B124" s="172">
        <v>5180738.1465699803</v>
      </c>
      <c r="C124" s="85" t="s">
        <v>4</v>
      </c>
      <c r="D124" s="172">
        <v>1</v>
      </c>
      <c r="E124" s="172">
        <v>5</v>
      </c>
      <c r="F124" s="172" t="s">
        <v>9</v>
      </c>
      <c r="G124" s="172" t="s">
        <v>23</v>
      </c>
      <c r="H124" s="120">
        <v>727</v>
      </c>
      <c r="I124" s="472">
        <v>3192.5389271653539</v>
      </c>
      <c r="J124" s="472"/>
      <c r="K124" s="115">
        <v>2.2000000476837158</v>
      </c>
      <c r="L124" s="115">
        <v>45.790000915527344</v>
      </c>
      <c r="M124" s="115">
        <v>12.540000271797181</v>
      </c>
      <c r="N124" s="459">
        <v>0</v>
      </c>
      <c r="O124" s="459">
        <v>124.48171206000001</v>
      </c>
      <c r="P124" s="459">
        <v>124.48171206000001</v>
      </c>
      <c r="Q124" s="459">
        <v>112.08510000000001</v>
      </c>
      <c r="R124" s="460" t="s">
        <v>66</v>
      </c>
      <c r="Z124" s="172">
        <f t="shared" si="3"/>
        <v>0</v>
      </c>
      <c r="AA124" s="521">
        <v>124.48171206000001</v>
      </c>
      <c r="AI124" s="172">
        <f t="shared" si="4"/>
        <v>0</v>
      </c>
      <c r="AJ124" s="172">
        <f t="shared" si="5"/>
        <v>0.12448171206000001</v>
      </c>
    </row>
    <row r="125" spans="1:36" x14ac:dyDescent="0.25">
      <c r="A125" s="172">
        <v>493369.149492</v>
      </c>
      <c r="B125" s="172">
        <v>5180735.5554299904</v>
      </c>
      <c r="C125" s="85" t="s">
        <v>4</v>
      </c>
      <c r="D125" s="172">
        <v>2</v>
      </c>
      <c r="E125" s="172">
        <v>6</v>
      </c>
      <c r="F125" s="172" t="s">
        <v>9</v>
      </c>
      <c r="G125" s="172" t="s">
        <v>23</v>
      </c>
      <c r="H125" s="120">
        <v>590</v>
      </c>
      <c r="I125" s="472">
        <v>2590.9187992125981</v>
      </c>
      <c r="J125" s="472"/>
      <c r="K125" s="115">
        <v>2.5250000953674316</v>
      </c>
      <c r="L125" s="115">
        <v>45.299999237060547</v>
      </c>
      <c r="M125" s="115">
        <v>14.392500543594361</v>
      </c>
      <c r="N125" s="459">
        <v>0</v>
      </c>
      <c r="O125" s="459">
        <v>124.48171206000001</v>
      </c>
      <c r="P125" s="459">
        <v>124.48171206000001</v>
      </c>
      <c r="Q125" s="459">
        <v>112.08510000000001</v>
      </c>
      <c r="R125" s="460" t="s">
        <v>66</v>
      </c>
      <c r="Z125" s="172">
        <f t="shared" si="3"/>
        <v>0</v>
      </c>
      <c r="AA125" s="521">
        <v>124.48171206000001</v>
      </c>
      <c r="AI125" s="172">
        <f t="shared" si="4"/>
        <v>0</v>
      </c>
      <c r="AJ125" s="172">
        <f t="shared" si="5"/>
        <v>0.12448171206000001</v>
      </c>
    </row>
    <row r="126" spans="1:36" x14ac:dyDescent="0.25">
      <c r="A126" s="172">
        <v>493401.068692</v>
      </c>
      <c r="B126" s="172">
        <v>5180744.9656400001</v>
      </c>
      <c r="C126" s="85" t="s">
        <v>4</v>
      </c>
      <c r="D126" s="172">
        <v>3</v>
      </c>
      <c r="E126" s="172">
        <v>7</v>
      </c>
      <c r="F126" s="172" t="s">
        <v>9</v>
      </c>
      <c r="G126" s="172" t="s">
        <v>23</v>
      </c>
      <c r="H126" s="120">
        <v>760</v>
      </c>
      <c r="I126" s="472">
        <v>3337.4547244094483</v>
      </c>
      <c r="J126" s="472"/>
      <c r="K126" s="115">
        <v>1.6959999799728394</v>
      </c>
      <c r="L126" s="115">
        <v>42.880001068115234</v>
      </c>
      <c r="M126" s="115">
        <v>9.667199885845184</v>
      </c>
      <c r="N126" s="459">
        <v>0</v>
      </c>
      <c r="O126" s="459">
        <v>124.48171206000001</v>
      </c>
      <c r="P126" s="459">
        <v>124.48171206000001</v>
      </c>
      <c r="Q126" s="459">
        <v>112.08510000000001</v>
      </c>
      <c r="R126" s="460" t="s">
        <v>66</v>
      </c>
      <c r="Z126" s="172">
        <f t="shared" si="3"/>
        <v>0</v>
      </c>
      <c r="AA126" s="521">
        <v>124.48171206000001</v>
      </c>
      <c r="AI126" s="172">
        <f t="shared" si="4"/>
        <v>0</v>
      </c>
      <c r="AJ126" s="172">
        <f t="shared" si="5"/>
        <v>0.12448171206000001</v>
      </c>
    </row>
    <row r="127" spans="1:36" x14ac:dyDescent="0.25">
      <c r="A127" s="172">
        <v>493434.17333700001</v>
      </c>
      <c r="B127" s="172">
        <v>5180740.7972900001</v>
      </c>
      <c r="C127" s="85" t="s">
        <v>4</v>
      </c>
      <c r="D127" s="172">
        <v>4</v>
      </c>
      <c r="E127" s="172">
        <v>8</v>
      </c>
      <c r="F127" s="172" t="s">
        <v>9</v>
      </c>
      <c r="G127" s="172" t="s">
        <v>23</v>
      </c>
      <c r="H127" s="120">
        <v>599</v>
      </c>
      <c r="I127" s="472">
        <v>2630.4412893700783</v>
      </c>
      <c r="J127" s="472"/>
      <c r="K127" s="115">
        <v>1.8819999694824219</v>
      </c>
      <c r="L127" s="115">
        <v>45.900001525878906</v>
      </c>
      <c r="M127" s="115">
        <v>10.727399826049805</v>
      </c>
      <c r="N127" s="459">
        <v>0</v>
      </c>
      <c r="O127" s="459">
        <v>124.48171206000001</v>
      </c>
      <c r="P127" s="459">
        <v>124.48171206000001</v>
      </c>
      <c r="Q127" s="459">
        <v>112.08510000000001</v>
      </c>
      <c r="R127" s="460" t="s">
        <v>66</v>
      </c>
      <c r="Z127" s="172">
        <f t="shared" si="3"/>
        <v>0</v>
      </c>
      <c r="AA127" s="521">
        <v>124.48171206000001</v>
      </c>
      <c r="AI127" s="172">
        <f t="shared" si="4"/>
        <v>0</v>
      </c>
      <c r="AJ127" s="172">
        <f t="shared" si="5"/>
        <v>0.12448171206000001</v>
      </c>
    </row>
    <row r="128" spans="1:36" x14ac:dyDescent="0.25">
      <c r="A128" s="172">
        <v>493466.070624999</v>
      </c>
      <c r="B128" s="172">
        <v>5180730.2058699904</v>
      </c>
      <c r="C128" s="85" t="s">
        <v>4</v>
      </c>
      <c r="D128" s="172">
        <v>5</v>
      </c>
      <c r="E128" s="172">
        <v>9</v>
      </c>
      <c r="F128" s="172" t="s">
        <v>9</v>
      </c>
      <c r="G128" s="172" t="s">
        <v>23</v>
      </c>
      <c r="H128" s="120">
        <v>775</v>
      </c>
      <c r="I128" s="472">
        <v>3403.3255413385823</v>
      </c>
      <c r="J128" s="472"/>
      <c r="K128" s="115">
        <v>2.3910000324249268</v>
      </c>
      <c r="L128" s="115">
        <v>44.880001068115234</v>
      </c>
      <c r="M128" s="115">
        <v>13.628700184822083</v>
      </c>
      <c r="N128" s="459">
        <v>0</v>
      </c>
      <c r="O128" s="459">
        <v>124.48171206000001</v>
      </c>
      <c r="P128" s="459">
        <v>124.48171206000001</v>
      </c>
      <c r="Q128" s="459">
        <v>112.08510000000001</v>
      </c>
      <c r="R128" s="460" t="s">
        <v>66</v>
      </c>
      <c r="Z128" s="172">
        <f t="shared" si="3"/>
        <v>0</v>
      </c>
      <c r="AA128" s="521">
        <v>124.48171206000001</v>
      </c>
      <c r="AI128" s="172">
        <f t="shared" si="4"/>
        <v>0</v>
      </c>
      <c r="AJ128" s="172">
        <f t="shared" si="5"/>
        <v>0.12448171206000001</v>
      </c>
    </row>
    <row r="129" spans="1:36" x14ac:dyDescent="0.25">
      <c r="A129" s="172">
        <v>493496.794142998</v>
      </c>
      <c r="B129" s="172">
        <v>5180744.0833000001</v>
      </c>
      <c r="C129" s="85" t="s">
        <v>4</v>
      </c>
      <c r="D129" s="172">
        <v>5</v>
      </c>
      <c r="E129" s="172">
        <v>10</v>
      </c>
      <c r="F129" s="172" t="s">
        <v>9</v>
      </c>
      <c r="G129" s="172" t="s">
        <v>23</v>
      </c>
      <c r="H129" s="120">
        <v>593</v>
      </c>
      <c r="I129" s="472">
        <v>2604.0929625984249</v>
      </c>
      <c r="J129" s="472"/>
      <c r="K129" s="115">
        <v>2.7939999103546143</v>
      </c>
      <c r="L129" s="115">
        <v>45.580001831054688</v>
      </c>
      <c r="M129" s="115">
        <v>15.925799489021301</v>
      </c>
      <c r="N129" s="459">
        <v>0</v>
      </c>
      <c r="O129" s="459">
        <v>124.48171206000001</v>
      </c>
      <c r="P129" s="459">
        <v>124.48171206000001</v>
      </c>
      <c r="Q129" s="459">
        <v>112.08510000000001</v>
      </c>
      <c r="R129" s="460" t="s">
        <v>66</v>
      </c>
      <c r="Z129" s="172">
        <f t="shared" si="3"/>
        <v>0</v>
      </c>
      <c r="AA129" s="521">
        <v>124.48171206000001</v>
      </c>
      <c r="AI129" s="172">
        <f t="shared" si="4"/>
        <v>0</v>
      </c>
      <c r="AJ129" s="172">
        <f t="shared" si="5"/>
        <v>0.12448171206000001</v>
      </c>
    </row>
    <row r="130" spans="1:36" x14ac:dyDescent="0.25">
      <c r="A130" s="172">
        <v>493528.684700999</v>
      </c>
      <c r="B130" s="172">
        <v>5180727.1582500003</v>
      </c>
      <c r="C130" s="85" t="s">
        <v>4</v>
      </c>
      <c r="D130" s="172">
        <v>6</v>
      </c>
      <c r="E130" s="172">
        <v>11</v>
      </c>
      <c r="F130" s="172" t="s">
        <v>9</v>
      </c>
      <c r="G130" s="172" t="s">
        <v>23</v>
      </c>
      <c r="H130" s="120">
        <v>694</v>
      </c>
      <c r="I130" s="472">
        <v>3047.6231299212595</v>
      </c>
      <c r="J130" s="472"/>
      <c r="K130" s="115">
        <v>2.7309999465942383</v>
      </c>
      <c r="L130" s="115">
        <v>45.619998931884766</v>
      </c>
      <c r="M130" s="115">
        <v>15.566699695587159</v>
      </c>
      <c r="N130" s="459">
        <v>0</v>
      </c>
      <c r="O130" s="459">
        <v>124.48171206000001</v>
      </c>
      <c r="P130" s="459">
        <v>124.48171206000001</v>
      </c>
      <c r="Q130" s="459">
        <v>112.08510000000001</v>
      </c>
      <c r="R130" s="460" t="s">
        <v>66</v>
      </c>
      <c r="Z130" s="172">
        <f t="shared" si="3"/>
        <v>0</v>
      </c>
      <c r="AA130" s="521">
        <v>124.48171206000001</v>
      </c>
      <c r="AI130" s="172">
        <f t="shared" si="4"/>
        <v>0</v>
      </c>
      <c r="AJ130" s="172">
        <f t="shared" si="5"/>
        <v>0.12448171206000001</v>
      </c>
    </row>
    <row r="131" spans="1:36" x14ac:dyDescent="0.25">
      <c r="A131" s="172">
        <v>493560.60417000001</v>
      </c>
      <c r="B131" s="172">
        <v>5180737.0137999803</v>
      </c>
      <c r="C131" s="85" t="s">
        <v>5</v>
      </c>
      <c r="D131" s="172">
        <v>1</v>
      </c>
      <c r="E131" s="172">
        <v>12</v>
      </c>
      <c r="F131" s="172" t="s">
        <v>9</v>
      </c>
      <c r="G131" s="172" t="s">
        <v>27</v>
      </c>
      <c r="H131" s="120">
        <v>1165</v>
      </c>
      <c r="I131" s="472">
        <v>5115.966781496063</v>
      </c>
      <c r="J131" s="472"/>
      <c r="K131" s="115">
        <v>2.0320000648498535</v>
      </c>
      <c r="L131" s="115">
        <v>45.259998321533203</v>
      </c>
      <c r="M131" s="115">
        <v>11.582400369644166</v>
      </c>
      <c r="N131" s="459">
        <v>0</v>
      </c>
      <c r="O131" s="459">
        <v>124.48171206000001</v>
      </c>
      <c r="P131" s="459">
        <v>124.48171206000001</v>
      </c>
      <c r="Q131" s="459">
        <v>112.08510000000001</v>
      </c>
      <c r="R131" s="460" t="s">
        <v>66</v>
      </c>
      <c r="Z131" s="172">
        <f t="shared" ref="Z131:Z194" si="6">J131*(K131/100)</f>
        <v>0</v>
      </c>
      <c r="AA131" s="521">
        <v>124.48171206000001</v>
      </c>
      <c r="AI131" s="172">
        <f t="shared" ref="AI131:AI194" si="7">Z131*0.001</f>
        <v>0</v>
      </c>
      <c r="AJ131" s="172">
        <f t="shared" ref="AJ131:AJ194" si="8">AA131*0.001</f>
        <v>0.12448171206000001</v>
      </c>
    </row>
    <row r="132" spans="1:36" x14ac:dyDescent="0.25">
      <c r="A132" s="172">
        <v>493592.5074</v>
      </c>
      <c r="B132" s="172">
        <v>5180731.75691</v>
      </c>
      <c r="C132" s="85" t="s">
        <v>5</v>
      </c>
      <c r="D132" s="172">
        <v>2</v>
      </c>
      <c r="E132" s="172">
        <v>13</v>
      </c>
      <c r="F132" s="172" t="s">
        <v>9</v>
      </c>
      <c r="G132" s="172" t="s">
        <v>27</v>
      </c>
      <c r="H132" s="120">
        <v>1212</v>
      </c>
      <c r="I132" s="472">
        <v>5322.362007874015</v>
      </c>
      <c r="J132" s="472"/>
      <c r="K132" s="115">
        <v>2.5989999771118164</v>
      </c>
      <c r="L132" s="115">
        <v>45.659999847412109</v>
      </c>
      <c r="M132" s="115">
        <v>14.814299869537354</v>
      </c>
      <c r="N132" s="459">
        <v>0</v>
      </c>
      <c r="O132" s="459">
        <v>124.48171206000001</v>
      </c>
      <c r="P132" s="459">
        <v>124.48171206000001</v>
      </c>
      <c r="Q132" s="459">
        <v>112.08510000000001</v>
      </c>
      <c r="R132" s="460" t="s">
        <v>66</v>
      </c>
      <c r="Z132" s="172">
        <f t="shared" si="6"/>
        <v>0</v>
      </c>
      <c r="AA132" s="521">
        <v>124.48171206000001</v>
      </c>
      <c r="AI132" s="172">
        <f t="shared" si="7"/>
        <v>0</v>
      </c>
      <c r="AJ132" s="172">
        <f t="shared" si="8"/>
        <v>0.12448171206000001</v>
      </c>
    </row>
    <row r="133" spans="1:36" x14ac:dyDescent="0.25">
      <c r="A133" s="172">
        <v>493624.423671</v>
      </c>
      <c r="B133" s="172">
        <v>5180738.7236200003</v>
      </c>
      <c r="C133" s="85" t="s">
        <v>5</v>
      </c>
      <c r="D133" s="172">
        <v>2</v>
      </c>
      <c r="E133" s="172">
        <v>14</v>
      </c>
      <c r="F133" s="172" t="s">
        <v>9</v>
      </c>
      <c r="G133" s="172" t="s">
        <v>27</v>
      </c>
      <c r="H133" s="120">
        <v>1124</v>
      </c>
      <c r="I133" s="472">
        <v>4935.919881889763</v>
      </c>
      <c r="J133" s="472"/>
      <c r="K133" s="115">
        <v>2.0390000343322754</v>
      </c>
      <c r="L133" s="115">
        <v>44.900001525878906</v>
      </c>
      <c r="M133" s="115">
        <v>11.62230019569397</v>
      </c>
      <c r="N133" s="459">
        <v>0</v>
      </c>
      <c r="O133" s="459">
        <v>124.48171206000001</v>
      </c>
      <c r="P133" s="459">
        <v>124.48171206000001</v>
      </c>
      <c r="Q133" s="459">
        <v>112.08510000000001</v>
      </c>
      <c r="R133" s="460" t="s">
        <v>66</v>
      </c>
      <c r="Z133" s="172">
        <f t="shared" si="6"/>
        <v>0</v>
      </c>
      <c r="AA133" s="521">
        <v>124.48171206000001</v>
      </c>
      <c r="AI133" s="172">
        <f t="shared" si="7"/>
        <v>0</v>
      </c>
      <c r="AJ133" s="172">
        <f t="shared" si="8"/>
        <v>0.12448171206000001</v>
      </c>
    </row>
    <row r="134" spans="1:36" x14ac:dyDescent="0.25">
      <c r="A134" s="172">
        <v>493656.32318900002</v>
      </c>
      <c r="B134" s="172">
        <v>5180729.9111700002</v>
      </c>
      <c r="C134" s="85" t="s">
        <v>5</v>
      </c>
      <c r="D134" s="172">
        <v>3</v>
      </c>
      <c r="E134" s="172">
        <v>15</v>
      </c>
      <c r="F134" s="172" t="s">
        <v>9</v>
      </c>
      <c r="G134" s="172" t="s">
        <v>27</v>
      </c>
      <c r="H134" s="120">
        <v>1375</v>
      </c>
      <c r="I134" s="472">
        <v>6038.158218503936</v>
      </c>
      <c r="J134" s="472"/>
      <c r="K134" s="115">
        <v>2.122999906539917</v>
      </c>
      <c r="L134" s="115">
        <v>46.490001678466797</v>
      </c>
      <c r="M134" s="115">
        <v>12.101099467277527</v>
      </c>
      <c r="N134" s="459">
        <v>0</v>
      </c>
      <c r="O134" s="459">
        <v>124.48171206000001</v>
      </c>
      <c r="P134" s="459">
        <v>124.48171206000001</v>
      </c>
      <c r="Q134" s="459">
        <v>112.08510000000001</v>
      </c>
      <c r="R134" s="460" t="s">
        <v>66</v>
      </c>
      <c r="Z134" s="172">
        <f t="shared" si="6"/>
        <v>0</v>
      </c>
      <c r="AA134" s="521">
        <v>124.48171206000001</v>
      </c>
      <c r="AI134" s="172">
        <f t="shared" si="7"/>
        <v>0</v>
      </c>
      <c r="AJ134" s="172">
        <f t="shared" si="8"/>
        <v>0.12448171206000001</v>
      </c>
    </row>
    <row r="135" spans="1:36" x14ac:dyDescent="0.25">
      <c r="A135" s="172">
        <v>493688.24009600002</v>
      </c>
      <c r="B135" s="172">
        <v>5180737.54495</v>
      </c>
      <c r="C135" s="85" t="s">
        <v>5</v>
      </c>
      <c r="D135" s="172">
        <v>4</v>
      </c>
      <c r="E135" s="172">
        <v>16</v>
      </c>
      <c r="F135" s="172" t="s">
        <v>9</v>
      </c>
      <c r="G135" s="172" t="s">
        <v>27</v>
      </c>
      <c r="H135" s="120">
        <v>1199</v>
      </c>
      <c r="I135" s="472">
        <v>5265.2739665354329</v>
      </c>
      <c r="J135" s="472"/>
      <c r="K135" s="115">
        <v>1.9079999923706055</v>
      </c>
      <c r="L135" s="115">
        <v>44.790000915527344</v>
      </c>
      <c r="M135" s="115">
        <v>10.875599956512451</v>
      </c>
      <c r="N135" s="459">
        <v>0</v>
      </c>
      <c r="O135" s="459">
        <v>124.48171206000001</v>
      </c>
      <c r="P135" s="459">
        <v>124.48171206000001</v>
      </c>
      <c r="Q135" s="459">
        <v>112.08510000000001</v>
      </c>
      <c r="R135" s="460" t="s">
        <v>66</v>
      </c>
      <c r="Z135" s="172">
        <f t="shared" si="6"/>
        <v>0</v>
      </c>
      <c r="AA135" s="521">
        <v>124.48171206000001</v>
      </c>
      <c r="AI135" s="172">
        <f t="shared" si="7"/>
        <v>0</v>
      </c>
      <c r="AJ135" s="172">
        <f t="shared" si="8"/>
        <v>0.12448171206000001</v>
      </c>
    </row>
    <row r="136" spans="1:36" x14ac:dyDescent="0.25">
      <c r="A136" s="172">
        <v>493720.1532</v>
      </c>
      <c r="B136" s="172">
        <v>5180741.6229999904</v>
      </c>
      <c r="C136" s="85" t="s">
        <v>5</v>
      </c>
      <c r="D136" s="172">
        <v>5</v>
      </c>
      <c r="E136" s="172">
        <v>17</v>
      </c>
      <c r="F136" s="172" t="s">
        <v>9</v>
      </c>
      <c r="G136" s="172" t="s">
        <v>27</v>
      </c>
      <c r="H136" s="120">
        <v>695</v>
      </c>
      <c r="I136" s="472">
        <v>3052.014517716535</v>
      </c>
      <c r="J136" s="472"/>
      <c r="K136" s="115">
        <v>1.9249999523162842</v>
      </c>
      <c r="L136" s="115">
        <v>45.049999237060547</v>
      </c>
      <c r="M136" s="115">
        <v>10.97249972820282</v>
      </c>
      <c r="N136" s="459">
        <v>0</v>
      </c>
      <c r="O136" s="459">
        <v>124.48171206000001</v>
      </c>
      <c r="P136" s="459">
        <v>124.48171206000001</v>
      </c>
      <c r="Q136" s="459">
        <v>112.08510000000001</v>
      </c>
      <c r="R136" s="460" t="s">
        <v>66</v>
      </c>
      <c r="Z136" s="172">
        <f t="shared" si="6"/>
        <v>0</v>
      </c>
      <c r="AA136" s="521">
        <v>124.48171206000001</v>
      </c>
      <c r="AI136" s="172">
        <f t="shared" si="7"/>
        <v>0</v>
      </c>
      <c r="AJ136" s="172">
        <f t="shared" si="8"/>
        <v>0.12448171206000001</v>
      </c>
    </row>
    <row r="137" spans="1:36" x14ac:dyDescent="0.25">
      <c r="A137" s="172">
        <v>493752.039076999</v>
      </c>
      <c r="B137" s="172">
        <v>5180719.5875199903</v>
      </c>
      <c r="C137" s="85" t="s">
        <v>5</v>
      </c>
      <c r="D137" s="172">
        <v>6</v>
      </c>
      <c r="E137" s="172">
        <v>18</v>
      </c>
      <c r="F137" s="172" t="s">
        <v>9</v>
      </c>
      <c r="G137" s="172" t="s">
        <v>27</v>
      </c>
      <c r="H137" s="120">
        <v>1248</v>
      </c>
      <c r="I137" s="472">
        <v>5480.4519685039359</v>
      </c>
      <c r="J137" s="472"/>
      <c r="K137" s="115">
        <v>2.1589999198913574</v>
      </c>
      <c r="L137" s="115">
        <v>45.400001525878906</v>
      </c>
      <c r="M137" s="115">
        <v>12.306299543380737</v>
      </c>
      <c r="N137" s="459">
        <v>0</v>
      </c>
      <c r="O137" s="459">
        <v>124.48171206000001</v>
      </c>
      <c r="P137" s="459">
        <v>124.48171206000001</v>
      </c>
      <c r="Q137" s="459">
        <v>112.08510000000001</v>
      </c>
      <c r="R137" s="460" t="s">
        <v>66</v>
      </c>
      <c r="Z137" s="172">
        <f t="shared" si="6"/>
        <v>0</v>
      </c>
      <c r="AA137" s="521">
        <v>124.48171206000001</v>
      </c>
      <c r="AI137" s="172">
        <f t="shared" si="7"/>
        <v>0</v>
      </c>
      <c r="AJ137" s="172">
        <f t="shared" si="8"/>
        <v>0.12448171206000001</v>
      </c>
    </row>
    <row r="138" spans="1:36" x14ac:dyDescent="0.25">
      <c r="A138" s="172">
        <v>493782.143090998</v>
      </c>
      <c r="B138" s="172">
        <v>5180736.3660199903</v>
      </c>
      <c r="C138" s="85" t="s">
        <v>5</v>
      </c>
      <c r="D138" s="172">
        <v>6</v>
      </c>
      <c r="E138" s="172">
        <v>19</v>
      </c>
      <c r="F138" s="172" t="s">
        <v>9</v>
      </c>
      <c r="G138" s="172" t="s">
        <v>27</v>
      </c>
      <c r="H138" s="120">
        <v>987</v>
      </c>
      <c r="I138" s="472">
        <v>4334.2997539370072</v>
      </c>
      <c r="J138" s="472"/>
      <c r="K138" s="115">
        <v>2.2539999485015869</v>
      </c>
      <c r="L138" s="115">
        <v>45.029998779296875</v>
      </c>
      <c r="M138" s="115">
        <v>12.847799706459046</v>
      </c>
      <c r="N138" s="459">
        <v>0</v>
      </c>
      <c r="O138" s="459">
        <v>124.48171206000001</v>
      </c>
      <c r="P138" s="459">
        <v>124.48171206000001</v>
      </c>
      <c r="Q138" s="459">
        <v>112.08510000000001</v>
      </c>
      <c r="R138" s="460" t="s">
        <v>66</v>
      </c>
      <c r="Z138" s="172">
        <f t="shared" si="6"/>
        <v>0</v>
      </c>
      <c r="AA138" s="521">
        <v>124.48171206000001</v>
      </c>
      <c r="AI138" s="172">
        <f t="shared" si="7"/>
        <v>0</v>
      </c>
      <c r="AJ138" s="172">
        <f t="shared" si="8"/>
        <v>0.12448171206000001</v>
      </c>
    </row>
    <row r="139" spans="1:36" x14ac:dyDescent="0.25">
      <c r="A139" s="172">
        <v>493815.87301600003</v>
      </c>
      <c r="B139" s="172">
        <v>5180735.1896400005</v>
      </c>
      <c r="C139" s="85" t="s">
        <v>6</v>
      </c>
      <c r="D139" s="172">
        <v>1</v>
      </c>
      <c r="E139" s="172">
        <v>20</v>
      </c>
      <c r="F139" s="172" t="s">
        <v>9</v>
      </c>
      <c r="G139" s="172" t="s">
        <v>31</v>
      </c>
      <c r="H139" s="118">
        <v>562</v>
      </c>
      <c r="I139" s="472">
        <v>2507.4472999999998</v>
      </c>
      <c r="J139" s="472"/>
      <c r="K139" s="121">
        <v>3.9380000000000002</v>
      </c>
      <c r="L139" s="121">
        <v>45.9</v>
      </c>
      <c r="M139" s="119"/>
      <c r="N139" s="459">
        <v>0</v>
      </c>
      <c r="O139" s="459">
        <v>124.48171206000001</v>
      </c>
      <c r="P139" s="459">
        <v>124.48171206000001</v>
      </c>
      <c r="Q139" s="459">
        <v>112.08510000000001</v>
      </c>
      <c r="R139" s="460" t="s">
        <v>66</v>
      </c>
      <c r="Z139" s="172">
        <f t="shared" si="6"/>
        <v>0</v>
      </c>
      <c r="AA139" s="521">
        <v>124.48171206000001</v>
      </c>
      <c r="AI139" s="172">
        <f t="shared" si="7"/>
        <v>0</v>
      </c>
      <c r="AJ139" s="172">
        <f t="shared" si="8"/>
        <v>0.12448171206000001</v>
      </c>
    </row>
    <row r="140" spans="1:36" x14ac:dyDescent="0.25">
      <c r="A140" s="172">
        <v>493847.76542900002</v>
      </c>
      <c r="B140" s="172">
        <v>5180719.15527</v>
      </c>
      <c r="C140" s="85" t="s">
        <v>6</v>
      </c>
      <c r="D140" s="172">
        <v>2</v>
      </c>
      <c r="E140" s="172">
        <v>21</v>
      </c>
      <c r="F140" s="172" t="s">
        <v>9</v>
      </c>
      <c r="G140" s="172" t="s">
        <v>29</v>
      </c>
      <c r="H140" s="118">
        <v>278</v>
      </c>
      <c r="I140" s="472">
        <v>1240.3387</v>
      </c>
      <c r="J140" s="472"/>
      <c r="K140" s="121">
        <v>3.3380000000000001</v>
      </c>
      <c r="L140" s="121">
        <v>38.869999999999997</v>
      </c>
      <c r="M140" s="119"/>
      <c r="N140" s="459">
        <v>0</v>
      </c>
      <c r="O140" s="459">
        <v>124.48171206000001</v>
      </c>
      <c r="P140" s="459">
        <v>124.48171206000001</v>
      </c>
      <c r="Q140" s="459">
        <v>112.08510000000001</v>
      </c>
      <c r="R140" s="460" t="s">
        <v>66</v>
      </c>
      <c r="Z140" s="172">
        <f t="shared" si="6"/>
        <v>0</v>
      </c>
      <c r="AA140" s="521">
        <v>124.48171206000001</v>
      </c>
      <c r="AI140" s="172">
        <f t="shared" si="7"/>
        <v>0</v>
      </c>
      <c r="AJ140" s="172">
        <f t="shared" si="8"/>
        <v>0.12448171206000001</v>
      </c>
    </row>
    <row r="141" spans="1:36" x14ac:dyDescent="0.25">
      <c r="A141" s="172">
        <v>493879.70413000003</v>
      </c>
      <c r="B141" s="172">
        <v>5180748.3477499904</v>
      </c>
      <c r="C141" s="85" t="s">
        <v>6</v>
      </c>
      <c r="D141" s="172">
        <v>2</v>
      </c>
      <c r="E141" s="172">
        <v>22</v>
      </c>
      <c r="F141" s="172" t="s">
        <v>9</v>
      </c>
      <c r="G141" s="172" t="s">
        <v>29</v>
      </c>
      <c r="H141" s="118">
        <v>158</v>
      </c>
      <c r="I141" s="472">
        <v>704.94069999999999</v>
      </c>
      <c r="J141" s="472"/>
      <c r="K141" s="121">
        <v>3.1419999999999999</v>
      </c>
      <c r="L141" s="121">
        <v>45.25</v>
      </c>
      <c r="M141" s="119"/>
      <c r="N141" s="459">
        <v>0</v>
      </c>
      <c r="O141" s="459">
        <v>124.48171206000001</v>
      </c>
      <c r="P141" s="459">
        <v>124.48171206000001</v>
      </c>
      <c r="Q141" s="459">
        <v>112.08510000000001</v>
      </c>
      <c r="R141" s="460" t="s">
        <v>66</v>
      </c>
      <c r="Z141" s="172">
        <f t="shared" si="6"/>
        <v>0</v>
      </c>
      <c r="AA141" s="521">
        <v>124.48171206000001</v>
      </c>
      <c r="AI141" s="172">
        <f t="shared" si="7"/>
        <v>0</v>
      </c>
      <c r="AJ141" s="172">
        <f t="shared" si="8"/>
        <v>0.12448171206000001</v>
      </c>
    </row>
    <row r="142" spans="1:36" x14ac:dyDescent="0.25">
      <c r="A142" s="172">
        <v>493911.60960500001</v>
      </c>
      <c r="B142" s="172">
        <v>5180745.0927600004</v>
      </c>
      <c r="C142" s="85" t="s">
        <v>6</v>
      </c>
      <c r="D142" s="172">
        <v>3</v>
      </c>
      <c r="E142" s="172">
        <v>23</v>
      </c>
      <c r="F142" s="172" t="s">
        <v>9</v>
      </c>
      <c r="G142" s="172" t="s">
        <v>24</v>
      </c>
      <c r="H142" s="118">
        <v>929</v>
      </c>
      <c r="I142" s="472">
        <v>4079.5992618110236</v>
      </c>
      <c r="J142" s="472"/>
      <c r="K142" s="121">
        <v>1.7210000000000001</v>
      </c>
      <c r="L142" s="121">
        <v>45.93</v>
      </c>
      <c r="M142" s="119"/>
      <c r="N142" s="459">
        <v>0</v>
      </c>
      <c r="O142" s="459">
        <v>124.48171206000001</v>
      </c>
      <c r="P142" s="459">
        <v>124.48171206000001</v>
      </c>
      <c r="Q142" s="459">
        <v>112.08510000000001</v>
      </c>
      <c r="R142" s="460" t="s">
        <v>66</v>
      </c>
      <c r="Z142" s="172">
        <f t="shared" si="6"/>
        <v>0</v>
      </c>
      <c r="AA142" s="521">
        <v>124.48171206000001</v>
      </c>
      <c r="AI142" s="172">
        <f t="shared" si="7"/>
        <v>0</v>
      </c>
      <c r="AJ142" s="172">
        <f t="shared" si="8"/>
        <v>0.12448171206000001</v>
      </c>
    </row>
    <row r="143" spans="1:36" x14ac:dyDescent="0.25">
      <c r="A143" s="172">
        <v>493943.514329998</v>
      </c>
      <c r="B143" s="172">
        <v>5180741.0600800002</v>
      </c>
      <c r="C143" s="85" t="s">
        <v>6</v>
      </c>
      <c r="D143" s="172">
        <v>4</v>
      </c>
      <c r="E143" s="172">
        <v>24</v>
      </c>
      <c r="F143" s="172" t="s">
        <v>9</v>
      </c>
      <c r="G143" s="172" t="s">
        <v>28</v>
      </c>
      <c r="H143" s="118">
        <v>1110</v>
      </c>
      <c r="I143" s="472">
        <v>4062.7001640689082</v>
      </c>
      <c r="J143" s="472"/>
      <c r="K143" s="121">
        <v>1.6259999999999999</v>
      </c>
      <c r="L143" s="121">
        <v>45</v>
      </c>
      <c r="M143" s="119"/>
      <c r="N143" s="459">
        <v>113.17232547</v>
      </c>
      <c r="O143" s="459">
        <v>0</v>
      </c>
      <c r="P143" s="459">
        <v>113.17232547</v>
      </c>
      <c r="Q143" s="459">
        <v>112.08510000000001</v>
      </c>
      <c r="R143" s="460" t="s">
        <v>81</v>
      </c>
      <c r="Z143" s="172">
        <f t="shared" si="6"/>
        <v>0</v>
      </c>
      <c r="AA143" s="521">
        <v>113.17232547</v>
      </c>
      <c r="AI143" s="172">
        <f t="shared" si="7"/>
        <v>0</v>
      </c>
      <c r="AJ143" s="172">
        <f t="shared" si="8"/>
        <v>0.11317232547</v>
      </c>
    </row>
    <row r="144" spans="1:36" x14ac:dyDescent="0.25">
      <c r="A144" s="172">
        <v>493976.779961997</v>
      </c>
      <c r="B144" s="172">
        <v>5180731.3388799904</v>
      </c>
      <c r="C144" s="85" t="s">
        <v>6</v>
      </c>
      <c r="D144" s="172">
        <v>5</v>
      </c>
      <c r="E144" s="172">
        <v>25</v>
      </c>
      <c r="F144" s="172" t="s">
        <v>9</v>
      </c>
      <c r="G144" s="172" t="s">
        <v>25</v>
      </c>
      <c r="H144" s="118">
        <v>226</v>
      </c>
      <c r="I144" s="472">
        <v>1008.3328999999999</v>
      </c>
      <c r="J144" s="472"/>
      <c r="K144" s="119">
        <v>3.8424</v>
      </c>
      <c r="L144" s="119">
        <v>50.862000000000002</v>
      </c>
      <c r="M144" s="119"/>
      <c r="N144" s="459">
        <v>113.17232547</v>
      </c>
      <c r="O144" s="459">
        <v>0</v>
      </c>
      <c r="P144" s="459">
        <v>113.17232547</v>
      </c>
      <c r="Q144" s="459">
        <v>112.08510000000001</v>
      </c>
      <c r="R144" s="460" t="s">
        <v>81</v>
      </c>
      <c r="Z144" s="172">
        <f t="shared" si="6"/>
        <v>0</v>
      </c>
      <c r="AA144" s="521">
        <v>113.17232547</v>
      </c>
      <c r="AI144" s="172">
        <f t="shared" si="7"/>
        <v>0</v>
      </c>
      <c r="AJ144" s="172">
        <f t="shared" si="8"/>
        <v>0.11317232547</v>
      </c>
    </row>
    <row r="145" spans="1:36" x14ac:dyDescent="0.25">
      <c r="A145" s="172">
        <v>494007.324461999</v>
      </c>
      <c r="B145" s="172">
        <v>5180733.5508399904</v>
      </c>
      <c r="C145" s="85" t="s">
        <v>6</v>
      </c>
      <c r="D145" s="172">
        <v>5</v>
      </c>
      <c r="E145" s="172">
        <v>26</v>
      </c>
      <c r="F145" s="172" t="s">
        <v>9</v>
      </c>
      <c r="G145" s="172" t="s">
        <v>25</v>
      </c>
      <c r="H145" s="118">
        <v>206</v>
      </c>
      <c r="I145" s="472">
        <v>919.09989999999993</v>
      </c>
      <c r="J145" s="472"/>
      <c r="K145" s="119">
        <v>4.2920999999999996</v>
      </c>
      <c r="L145" s="119">
        <v>57.776000000000003</v>
      </c>
      <c r="M145" s="119"/>
      <c r="N145" s="459">
        <v>113.17232547</v>
      </c>
      <c r="O145" s="459">
        <v>0</v>
      </c>
      <c r="P145" s="459">
        <v>113.17232547</v>
      </c>
      <c r="Q145" s="459">
        <v>112.08510000000001</v>
      </c>
      <c r="R145" s="460" t="s">
        <v>81</v>
      </c>
      <c r="Z145" s="172">
        <f t="shared" si="6"/>
        <v>0</v>
      </c>
      <c r="AA145" s="521">
        <v>113.17232547</v>
      </c>
      <c r="AI145" s="172">
        <f t="shared" si="7"/>
        <v>0</v>
      </c>
      <c r="AJ145" s="172">
        <f t="shared" si="8"/>
        <v>0.11317232547</v>
      </c>
    </row>
    <row r="146" spans="1:36" x14ac:dyDescent="0.25">
      <c r="A146" s="172">
        <v>494039.23383600003</v>
      </c>
      <c r="B146" s="172">
        <v>5180734.0746799903</v>
      </c>
      <c r="C146" s="85" t="s">
        <v>6</v>
      </c>
      <c r="D146" s="172">
        <v>6</v>
      </c>
      <c r="E146" s="172">
        <v>27</v>
      </c>
      <c r="F146" s="172" t="s">
        <v>9</v>
      </c>
      <c r="G146" s="172" t="s">
        <v>26</v>
      </c>
      <c r="H146" s="118">
        <v>0</v>
      </c>
      <c r="I146" s="118">
        <v>0</v>
      </c>
      <c r="J146" s="118"/>
      <c r="K146" s="118">
        <v>0</v>
      </c>
      <c r="L146" s="121">
        <v>-99999</v>
      </c>
      <c r="M146" s="119"/>
      <c r="N146" s="459">
        <v>113.17232547</v>
      </c>
      <c r="O146" s="459">
        <v>0</v>
      </c>
      <c r="P146" s="459">
        <v>113.17232547</v>
      </c>
      <c r="Q146" s="459">
        <v>112.08510000000001</v>
      </c>
      <c r="R146" s="460" t="s">
        <v>81</v>
      </c>
      <c r="Z146" s="172">
        <f t="shared" si="6"/>
        <v>0</v>
      </c>
      <c r="AA146" s="521">
        <v>113.17232547</v>
      </c>
      <c r="AI146" s="172">
        <f t="shared" si="7"/>
        <v>0</v>
      </c>
      <c r="AJ146" s="172">
        <f t="shared" si="8"/>
        <v>0.11317232547</v>
      </c>
    </row>
    <row r="147" spans="1:36" x14ac:dyDescent="0.25">
      <c r="A147" s="172">
        <v>494071.13574</v>
      </c>
      <c r="B147" s="172">
        <v>5180727.0423800005</v>
      </c>
      <c r="C147" s="85" t="s">
        <v>6</v>
      </c>
      <c r="D147" s="172">
        <v>7</v>
      </c>
      <c r="E147" s="172">
        <v>28</v>
      </c>
      <c r="F147" s="172" t="s">
        <v>9</v>
      </c>
      <c r="G147" s="172" t="s">
        <v>26</v>
      </c>
      <c r="H147" s="118">
        <v>0</v>
      </c>
      <c r="I147" s="118">
        <v>0</v>
      </c>
      <c r="J147" s="118"/>
      <c r="K147" s="118">
        <v>0</v>
      </c>
      <c r="L147" s="121">
        <v>-99999</v>
      </c>
      <c r="M147" s="119"/>
      <c r="N147" s="459">
        <v>113.17232547</v>
      </c>
      <c r="O147" s="459">
        <v>0</v>
      </c>
      <c r="P147" s="459">
        <v>113.17232547</v>
      </c>
      <c r="Q147" s="459">
        <v>112.08510000000001</v>
      </c>
      <c r="R147" s="460" t="s">
        <v>81</v>
      </c>
      <c r="Z147" s="172">
        <f t="shared" si="6"/>
        <v>0</v>
      </c>
      <c r="AA147" s="521">
        <v>113.17232547</v>
      </c>
      <c r="AI147" s="172">
        <f t="shared" si="7"/>
        <v>0</v>
      </c>
      <c r="AJ147" s="172">
        <f t="shared" si="8"/>
        <v>0.11317232547</v>
      </c>
    </row>
    <row r="148" spans="1:36" x14ac:dyDescent="0.25">
      <c r="A148" s="172">
        <v>494103.06250200002</v>
      </c>
      <c r="B148" s="172">
        <v>5180745.2349699903</v>
      </c>
      <c r="C148" s="85" t="s">
        <v>6</v>
      </c>
      <c r="D148" s="172">
        <v>7</v>
      </c>
      <c r="E148" s="172">
        <v>29</v>
      </c>
      <c r="F148" s="172" t="s">
        <v>9</v>
      </c>
      <c r="G148" s="172" t="s">
        <v>26</v>
      </c>
      <c r="H148" s="118">
        <v>0</v>
      </c>
      <c r="I148" s="118">
        <v>0</v>
      </c>
      <c r="J148" s="118"/>
      <c r="K148" s="118">
        <v>0</v>
      </c>
      <c r="L148" s="121">
        <v>-99999</v>
      </c>
      <c r="M148" s="119"/>
      <c r="N148" s="459">
        <v>113.17232547</v>
      </c>
      <c r="O148" s="459">
        <v>0</v>
      </c>
      <c r="P148" s="459">
        <v>113.17232547</v>
      </c>
      <c r="Q148" s="459">
        <v>112.08510000000001</v>
      </c>
      <c r="R148" s="460" t="s">
        <v>81</v>
      </c>
      <c r="Z148" s="172">
        <f t="shared" si="6"/>
        <v>0</v>
      </c>
      <c r="AA148" s="521">
        <v>113.17232547</v>
      </c>
      <c r="AI148" s="172">
        <f t="shared" si="7"/>
        <v>0</v>
      </c>
      <c r="AJ148" s="172">
        <f t="shared" si="8"/>
        <v>0.11317232547</v>
      </c>
    </row>
    <row r="149" spans="1:36" x14ac:dyDescent="0.25">
      <c r="A149" s="172">
        <v>494134.94672100001</v>
      </c>
      <c r="B149" s="172">
        <v>5180720.0901100002</v>
      </c>
      <c r="C149" s="85" t="s">
        <v>6</v>
      </c>
      <c r="D149" s="172">
        <v>8</v>
      </c>
      <c r="E149" s="172">
        <v>30</v>
      </c>
      <c r="F149" s="172" t="s">
        <v>9</v>
      </c>
      <c r="G149" s="172" t="s">
        <v>25</v>
      </c>
      <c r="H149" s="118">
        <v>158</v>
      </c>
      <c r="I149" s="473">
        <v>704.94069999999999</v>
      </c>
      <c r="J149" s="473"/>
      <c r="K149" s="119">
        <v>4.2481999999999998</v>
      </c>
      <c r="L149" s="119">
        <v>59.344000000000001</v>
      </c>
      <c r="M149" s="119"/>
      <c r="N149" s="459">
        <v>113.17232547</v>
      </c>
      <c r="O149" s="459">
        <v>0</v>
      </c>
      <c r="P149" s="459">
        <v>113.17232547</v>
      </c>
      <c r="Q149" s="459">
        <v>112.08510000000001</v>
      </c>
      <c r="R149" s="460" t="s">
        <v>81</v>
      </c>
      <c r="Z149" s="172">
        <f t="shared" si="6"/>
        <v>0</v>
      </c>
      <c r="AA149" s="521">
        <v>113.17232547</v>
      </c>
      <c r="AI149" s="172">
        <f t="shared" si="7"/>
        <v>0</v>
      </c>
      <c r="AJ149" s="172">
        <f t="shared" si="8"/>
        <v>0.11317232547</v>
      </c>
    </row>
    <row r="150" spans="1:36" x14ac:dyDescent="0.25">
      <c r="A150" s="172">
        <v>493350.86385000002</v>
      </c>
      <c r="B150" s="172">
        <v>5180767.3566100001</v>
      </c>
      <c r="C150" s="85" t="s">
        <v>4</v>
      </c>
      <c r="D150" s="172">
        <v>1</v>
      </c>
      <c r="E150" s="172">
        <v>6</v>
      </c>
      <c r="F150" s="172" t="s">
        <v>10</v>
      </c>
      <c r="G150" s="172" t="s">
        <v>23</v>
      </c>
      <c r="H150" s="436">
        <v>0</v>
      </c>
      <c r="I150" s="436">
        <v>0</v>
      </c>
      <c r="J150" s="436"/>
      <c r="K150" s="436">
        <v>0</v>
      </c>
      <c r="L150" s="124"/>
      <c r="M150" s="115">
        <v>0</v>
      </c>
      <c r="N150" s="459">
        <v>113.17232547</v>
      </c>
      <c r="O150" s="459">
        <v>0</v>
      </c>
      <c r="P150" s="459">
        <v>113.17232547</v>
      </c>
      <c r="Q150" s="459">
        <v>112.08510000000001</v>
      </c>
      <c r="R150" s="460" t="s">
        <v>81</v>
      </c>
      <c r="Z150" s="172">
        <f t="shared" si="6"/>
        <v>0</v>
      </c>
      <c r="AA150" s="521">
        <v>113.17232547</v>
      </c>
      <c r="AI150" s="172">
        <f t="shared" si="7"/>
        <v>0</v>
      </c>
      <c r="AJ150" s="172">
        <f t="shared" si="8"/>
        <v>0.11317232547</v>
      </c>
    </row>
    <row r="151" spans="1:36" x14ac:dyDescent="0.25">
      <c r="A151" s="172">
        <v>493382.78291000001</v>
      </c>
      <c r="B151" s="172">
        <v>5180776.7667300003</v>
      </c>
      <c r="C151" s="85" t="s">
        <v>4</v>
      </c>
      <c r="D151" s="172">
        <v>2</v>
      </c>
      <c r="E151" s="172">
        <v>7</v>
      </c>
      <c r="F151" s="172" t="s">
        <v>10</v>
      </c>
      <c r="G151" s="172" t="s">
        <v>23</v>
      </c>
      <c r="H151" s="120">
        <v>493</v>
      </c>
      <c r="I151" s="473">
        <v>2164.9541830708658</v>
      </c>
      <c r="J151" s="473"/>
      <c r="K151" s="115">
        <v>2.4960000514984131</v>
      </c>
      <c r="L151" s="115">
        <v>44.439998626708984</v>
      </c>
      <c r="M151" s="115">
        <v>14.227200293540955</v>
      </c>
      <c r="N151" s="459">
        <v>113.17232547</v>
      </c>
      <c r="O151" s="459">
        <v>0</v>
      </c>
      <c r="P151" s="459">
        <v>113.17232547</v>
      </c>
      <c r="Q151" s="459">
        <v>112.08510000000001</v>
      </c>
      <c r="R151" s="460" t="s">
        <v>81</v>
      </c>
      <c r="Z151" s="172">
        <f t="shared" si="6"/>
        <v>0</v>
      </c>
      <c r="AA151" s="521">
        <v>113.17232547</v>
      </c>
      <c r="AI151" s="172">
        <f t="shared" si="7"/>
        <v>0</v>
      </c>
      <c r="AJ151" s="172">
        <f t="shared" si="8"/>
        <v>0.11317232547</v>
      </c>
    </row>
    <row r="152" spans="1:36" x14ac:dyDescent="0.25">
      <c r="A152" s="172">
        <v>493417.88659000001</v>
      </c>
      <c r="B152" s="172">
        <v>5180770.9989099903</v>
      </c>
      <c r="C152" s="85" t="s">
        <v>4</v>
      </c>
      <c r="D152" s="172">
        <v>3</v>
      </c>
      <c r="E152" s="172">
        <v>8</v>
      </c>
      <c r="F152" s="172" t="s">
        <v>10</v>
      </c>
      <c r="G152" s="172" t="s">
        <v>23</v>
      </c>
      <c r="H152" s="120">
        <v>770</v>
      </c>
      <c r="I152" s="473">
        <v>3381.3686023622045</v>
      </c>
      <c r="J152" s="473"/>
      <c r="K152" s="115">
        <v>1.9140000343322754</v>
      </c>
      <c r="L152" s="115">
        <v>44.990001678466797</v>
      </c>
      <c r="M152" s="115">
        <v>10.90980019569397</v>
      </c>
      <c r="N152" s="459">
        <v>113.17232547</v>
      </c>
      <c r="O152" s="459">
        <v>0</v>
      </c>
      <c r="P152" s="459">
        <v>113.17232547</v>
      </c>
      <c r="Q152" s="459">
        <v>112.08510000000001</v>
      </c>
      <c r="R152" s="460" t="s">
        <v>81</v>
      </c>
      <c r="Z152" s="172">
        <f t="shared" si="6"/>
        <v>0</v>
      </c>
      <c r="AA152" s="521">
        <v>113.17232547</v>
      </c>
      <c r="AI152" s="172">
        <f t="shared" si="7"/>
        <v>0</v>
      </c>
      <c r="AJ152" s="172">
        <f t="shared" si="8"/>
        <v>0.11317232547</v>
      </c>
    </row>
    <row r="153" spans="1:36" x14ac:dyDescent="0.25">
      <c r="A153" s="172">
        <v>493447.78446200001</v>
      </c>
      <c r="B153" s="172">
        <v>5180761.6069099903</v>
      </c>
      <c r="C153" s="85" t="s">
        <v>4</v>
      </c>
      <c r="D153" s="172">
        <v>4</v>
      </c>
      <c r="E153" s="172">
        <v>9</v>
      </c>
      <c r="F153" s="172" t="s">
        <v>10</v>
      </c>
      <c r="G153" s="172" t="s">
        <v>23</v>
      </c>
      <c r="H153" s="120">
        <v>655</v>
      </c>
      <c r="I153" s="473">
        <v>2876.3590059055114</v>
      </c>
      <c r="J153" s="473"/>
      <c r="K153" s="115">
        <v>2.250999927520752</v>
      </c>
      <c r="L153" s="115">
        <v>45.330001831054687</v>
      </c>
      <c r="M153" s="115">
        <v>12.830699586868286</v>
      </c>
      <c r="N153" s="459">
        <v>113.17232547</v>
      </c>
      <c r="O153" s="459">
        <v>0</v>
      </c>
      <c r="P153" s="459">
        <v>113.17232547</v>
      </c>
      <c r="Q153" s="459">
        <v>112.08510000000001</v>
      </c>
      <c r="R153" s="460" t="s">
        <v>81</v>
      </c>
      <c r="Z153" s="172">
        <f t="shared" si="6"/>
        <v>0</v>
      </c>
      <c r="AA153" s="521">
        <v>113.17232547</v>
      </c>
      <c r="AI153" s="172">
        <f t="shared" si="7"/>
        <v>0</v>
      </c>
      <c r="AJ153" s="172">
        <f t="shared" si="8"/>
        <v>0.11317232547</v>
      </c>
    </row>
    <row r="154" spans="1:36" x14ac:dyDescent="0.25">
      <c r="A154" s="172">
        <v>493478.50785200001</v>
      </c>
      <c r="B154" s="172">
        <v>5180775.8840899803</v>
      </c>
      <c r="C154" s="85" t="s">
        <v>4</v>
      </c>
      <c r="D154" s="172">
        <v>4</v>
      </c>
      <c r="E154" s="172">
        <v>10</v>
      </c>
      <c r="F154" s="172" t="s">
        <v>10</v>
      </c>
      <c r="G154" s="172" t="s">
        <v>23</v>
      </c>
      <c r="H154" s="120">
        <v>887</v>
      </c>
      <c r="I154" s="473">
        <v>3895.1609744094485</v>
      </c>
      <c r="J154" s="473"/>
      <c r="K154" s="115">
        <v>2.0090000629425049</v>
      </c>
      <c r="L154" s="115">
        <v>45.299999237060547</v>
      </c>
      <c r="M154" s="115">
        <v>11.451300358772277</v>
      </c>
      <c r="N154" s="459">
        <v>113.17232547</v>
      </c>
      <c r="O154" s="459">
        <v>0</v>
      </c>
      <c r="P154" s="459">
        <v>113.17232547</v>
      </c>
      <c r="Q154" s="459">
        <v>112.08510000000001</v>
      </c>
      <c r="R154" s="460" t="s">
        <v>81</v>
      </c>
      <c r="Z154" s="172">
        <f t="shared" si="6"/>
        <v>0</v>
      </c>
      <c r="AA154" s="521">
        <v>113.17232547</v>
      </c>
      <c r="AI154" s="172">
        <f t="shared" si="7"/>
        <v>0</v>
      </c>
      <c r="AJ154" s="172">
        <f t="shared" si="8"/>
        <v>0.11317232547</v>
      </c>
    </row>
    <row r="155" spans="1:36" x14ac:dyDescent="0.25">
      <c r="A155" s="172">
        <v>493510.39818800002</v>
      </c>
      <c r="B155" s="172">
        <v>5180758.9589499803</v>
      </c>
      <c r="C155" s="85" t="s">
        <v>4</v>
      </c>
      <c r="D155" s="172">
        <v>5</v>
      </c>
      <c r="E155" s="172">
        <v>11</v>
      </c>
      <c r="F155" s="172" t="s">
        <v>10</v>
      </c>
      <c r="G155" s="172" t="s">
        <v>23</v>
      </c>
      <c r="H155" s="120">
        <v>873</v>
      </c>
      <c r="I155" s="473">
        <v>3833.68154527559</v>
      </c>
      <c r="J155" s="473"/>
      <c r="K155" s="115">
        <v>2.3480000495910645</v>
      </c>
      <c r="L155" s="115">
        <v>45.200000762939453</v>
      </c>
      <c r="M155" s="115">
        <v>13.383600282669068</v>
      </c>
      <c r="N155" s="459">
        <v>113.17232547</v>
      </c>
      <c r="O155" s="459">
        <v>0</v>
      </c>
      <c r="P155" s="459">
        <v>113.17232547</v>
      </c>
      <c r="Q155" s="459">
        <v>112.08510000000001</v>
      </c>
      <c r="R155" s="460" t="s">
        <v>81</v>
      </c>
      <c r="Z155" s="172">
        <f t="shared" si="6"/>
        <v>0</v>
      </c>
      <c r="AA155" s="521">
        <v>113.17232547</v>
      </c>
      <c r="AI155" s="172">
        <f t="shared" si="7"/>
        <v>0</v>
      </c>
      <c r="AJ155" s="172">
        <f t="shared" si="8"/>
        <v>0.11317232547</v>
      </c>
    </row>
    <row r="156" spans="1:36" x14ac:dyDescent="0.25">
      <c r="A156" s="172">
        <v>493542.317518998</v>
      </c>
      <c r="B156" s="172">
        <v>5180768.8143999903</v>
      </c>
      <c r="C156" s="85" t="s">
        <v>4</v>
      </c>
      <c r="D156" s="172">
        <v>6</v>
      </c>
      <c r="E156" s="172">
        <v>12</v>
      </c>
      <c r="F156" s="172" t="s">
        <v>10</v>
      </c>
      <c r="G156" s="172" t="s">
        <v>23</v>
      </c>
      <c r="H156" s="120">
        <v>707</v>
      </c>
      <c r="I156" s="473">
        <v>3104.7111712598426</v>
      </c>
      <c r="J156" s="473"/>
      <c r="K156" s="115">
        <v>1.9240000247955322</v>
      </c>
      <c r="L156" s="115">
        <v>45.400001525878906</v>
      </c>
      <c r="M156" s="115">
        <v>10.966800141334534</v>
      </c>
      <c r="N156" s="459">
        <v>113.17232547</v>
      </c>
      <c r="O156" s="459">
        <v>0</v>
      </c>
      <c r="P156" s="459">
        <v>113.17232547</v>
      </c>
      <c r="Q156" s="459">
        <v>112.08510000000001</v>
      </c>
      <c r="R156" s="460" t="s">
        <v>81</v>
      </c>
      <c r="Z156" s="172">
        <f t="shared" si="6"/>
        <v>0</v>
      </c>
      <c r="AA156" s="521">
        <v>113.17232547</v>
      </c>
      <c r="AI156" s="172">
        <f t="shared" si="7"/>
        <v>0</v>
      </c>
      <c r="AJ156" s="172">
        <f t="shared" si="8"/>
        <v>0.11317232547</v>
      </c>
    </row>
    <row r="157" spans="1:36" x14ac:dyDescent="0.25">
      <c r="A157" s="172">
        <v>493574.22056400002</v>
      </c>
      <c r="B157" s="172">
        <v>5180763.5574099803</v>
      </c>
      <c r="C157" s="85" t="s">
        <v>5</v>
      </c>
      <c r="D157" s="172">
        <v>1</v>
      </c>
      <c r="E157" s="172">
        <v>13</v>
      </c>
      <c r="F157" s="172" t="s">
        <v>10</v>
      </c>
      <c r="G157" s="172" t="s">
        <v>27</v>
      </c>
      <c r="H157" s="120">
        <v>1183</v>
      </c>
      <c r="I157" s="473">
        <v>5195.0117618110226</v>
      </c>
      <c r="J157" s="473"/>
      <c r="K157" s="115">
        <v>2.2829999923706055</v>
      </c>
      <c r="L157" s="115">
        <v>44.630001068115234</v>
      </c>
      <c r="M157" s="115">
        <v>13.013099956512452</v>
      </c>
      <c r="N157" s="459">
        <v>113.17232547</v>
      </c>
      <c r="O157" s="459">
        <v>0</v>
      </c>
      <c r="P157" s="459">
        <v>113.17232547</v>
      </c>
      <c r="Q157" s="459">
        <v>112.08510000000001</v>
      </c>
      <c r="R157" s="460" t="s">
        <v>81</v>
      </c>
      <c r="Z157" s="172">
        <f t="shared" si="6"/>
        <v>0</v>
      </c>
      <c r="AA157" s="521">
        <v>113.17232547</v>
      </c>
      <c r="AI157" s="172">
        <f t="shared" si="7"/>
        <v>0</v>
      </c>
      <c r="AJ157" s="172">
        <f t="shared" si="8"/>
        <v>0.11317232547</v>
      </c>
    </row>
    <row r="158" spans="1:36" x14ac:dyDescent="0.25">
      <c r="A158" s="172">
        <v>493606.136686999</v>
      </c>
      <c r="B158" s="172">
        <v>5180770.52403</v>
      </c>
      <c r="C158" s="85" t="s">
        <v>5</v>
      </c>
      <c r="D158" s="172">
        <v>1</v>
      </c>
      <c r="E158" s="172">
        <v>14</v>
      </c>
      <c r="F158" s="172" t="s">
        <v>10</v>
      </c>
      <c r="G158" s="172" t="s">
        <v>27</v>
      </c>
      <c r="H158" s="120">
        <v>1098</v>
      </c>
      <c r="I158" s="473">
        <v>4821.7437992125988</v>
      </c>
      <c r="J158" s="473"/>
      <c r="K158" s="115">
        <v>1.8220000267028809</v>
      </c>
      <c r="L158" s="115">
        <v>45.659999847412109</v>
      </c>
      <c r="M158" s="115">
        <v>10.385400152206421</v>
      </c>
      <c r="N158" s="459">
        <v>113.17232547</v>
      </c>
      <c r="O158" s="459">
        <v>0</v>
      </c>
      <c r="P158" s="459">
        <v>113.17232547</v>
      </c>
      <c r="Q158" s="459">
        <v>112.08510000000001</v>
      </c>
      <c r="R158" s="460" t="s">
        <v>81</v>
      </c>
      <c r="Z158" s="172">
        <f t="shared" si="6"/>
        <v>0</v>
      </c>
      <c r="AA158" s="521">
        <v>113.17232547</v>
      </c>
      <c r="AI158" s="172">
        <f t="shared" si="7"/>
        <v>0</v>
      </c>
      <c r="AJ158" s="172">
        <f t="shared" si="8"/>
        <v>0.11317232547</v>
      </c>
    </row>
    <row r="159" spans="1:36" x14ac:dyDescent="0.25">
      <c r="A159" s="172">
        <v>493638.036009998</v>
      </c>
      <c r="B159" s="172">
        <v>5180761.7114700004</v>
      </c>
      <c r="C159" s="85" t="s">
        <v>5</v>
      </c>
      <c r="D159" s="172">
        <v>2</v>
      </c>
      <c r="E159" s="172">
        <v>15</v>
      </c>
      <c r="F159" s="172" t="s">
        <v>10</v>
      </c>
      <c r="G159" s="172" t="s">
        <v>27</v>
      </c>
      <c r="H159" s="120">
        <v>1194</v>
      </c>
      <c r="I159" s="473">
        <v>5243.3170275590546</v>
      </c>
      <c r="J159" s="473"/>
      <c r="K159" s="115">
        <v>1.9019999504089355</v>
      </c>
      <c r="L159" s="115">
        <v>46.590000152587891</v>
      </c>
      <c r="M159" s="115">
        <v>10.841399717330933</v>
      </c>
      <c r="N159" s="459">
        <v>113.17232547</v>
      </c>
      <c r="O159" s="459">
        <v>0</v>
      </c>
      <c r="P159" s="459">
        <v>113.17232547</v>
      </c>
      <c r="Q159" s="459">
        <v>112.08510000000001</v>
      </c>
      <c r="R159" s="460" t="s">
        <v>81</v>
      </c>
      <c r="Z159" s="172">
        <f t="shared" si="6"/>
        <v>0</v>
      </c>
      <c r="AA159" s="521">
        <v>113.17232547</v>
      </c>
      <c r="AI159" s="172">
        <f t="shared" si="7"/>
        <v>0</v>
      </c>
      <c r="AJ159" s="172">
        <f t="shared" si="8"/>
        <v>0.11317232547</v>
      </c>
    </row>
    <row r="160" spans="1:36" x14ac:dyDescent="0.25">
      <c r="A160" s="172">
        <v>493669.952770998</v>
      </c>
      <c r="B160" s="172">
        <v>5180769.34516</v>
      </c>
      <c r="C160" s="85" t="s">
        <v>5</v>
      </c>
      <c r="D160" s="172">
        <v>3</v>
      </c>
      <c r="E160" s="172">
        <v>16</v>
      </c>
      <c r="F160" s="172" t="s">
        <v>10</v>
      </c>
      <c r="G160" s="172" t="s">
        <v>27</v>
      </c>
      <c r="H160" s="120">
        <v>804</v>
      </c>
      <c r="I160" s="473">
        <v>3530.6757874015748</v>
      </c>
      <c r="J160" s="473"/>
      <c r="K160" s="115">
        <v>2.247999906539917</v>
      </c>
      <c r="L160" s="115">
        <v>47.919998168945313</v>
      </c>
      <c r="M160" s="115">
        <v>12.813599467277527</v>
      </c>
      <c r="N160" s="459">
        <v>113.17232547</v>
      </c>
      <c r="O160" s="459">
        <v>0</v>
      </c>
      <c r="P160" s="459">
        <v>113.17232547</v>
      </c>
      <c r="Q160" s="459">
        <v>112.08510000000001</v>
      </c>
      <c r="R160" s="460" t="s">
        <v>81</v>
      </c>
      <c r="Z160" s="172">
        <f t="shared" si="6"/>
        <v>0</v>
      </c>
      <c r="AA160" s="521">
        <v>113.17232547</v>
      </c>
      <c r="AI160" s="172">
        <f t="shared" si="7"/>
        <v>0</v>
      </c>
      <c r="AJ160" s="172">
        <f t="shared" si="8"/>
        <v>0.11317232547</v>
      </c>
    </row>
    <row r="161" spans="1:36" x14ac:dyDescent="0.25">
      <c r="A161" s="172">
        <v>493701.865718999</v>
      </c>
      <c r="B161" s="172">
        <v>5180773.4231099803</v>
      </c>
      <c r="C161" s="85" t="s">
        <v>5</v>
      </c>
      <c r="D161" s="172">
        <v>4</v>
      </c>
      <c r="E161" s="172">
        <v>17</v>
      </c>
      <c r="F161" s="172" t="s">
        <v>10</v>
      </c>
      <c r="G161" s="172" t="s">
        <v>27</v>
      </c>
      <c r="H161" s="120">
        <v>663</v>
      </c>
      <c r="I161" s="473">
        <v>2911.4901082677161</v>
      </c>
      <c r="J161" s="473"/>
      <c r="K161" s="115">
        <v>2.7390000820159912</v>
      </c>
      <c r="L161" s="115">
        <v>51.830001831054688</v>
      </c>
      <c r="M161" s="115">
        <v>15.612300467491151</v>
      </c>
      <c r="N161" s="459">
        <v>0</v>
      </c>
      <c r="O161" s="459">
        <v>124.48171206000001</v>
      </c>
      <c r="P161" s="459">
        <v>124.48171206000001</v>
      </c>
      <c r="Q161" s="459">
        <v>6.7251060000000003</v>
      </c>
      <c r="R161" s="460" t="s">
        <v>77</v>
      </c>
      <c r="Z161" s="172">
        <f t="shared" si="6"/>
        <v>0</v>
      </c>
      <c r="AA161" s="521">
        <v>124.48171206000001</v>
      </c>
      <c r="AI161" s="172">
        <f t="shared" si="7"/>
        <v>0</v>
      </c>
      <c r="AJ161" s="172">
        <f t="shared" si="8"/>
        <v>0.12448171206000001</v>
      </c>
    </row>
    <row r="162" spans="1:36" x14ac:dyDescent="0.25">
      <c r="A162" s="172">
        <v>493733.751358999</v>
      </c>
      <c r="B162" s="172">
        <v>5180751.3875399902</v>
      </c>
      <c r="C162" s="85" t="s">
        <v>5</v>
      </c>
      <c r="D162" s="172">
        <v>5</v>
      </c>
      <c r="E162" s="172">
        <v>18</v>
      </c>
      <c r="F162" s="172" t="s">
        <v>10</v>
      </c>
      <c r="G162" s="172" t="s">
        <v>27</v>
      </c>
      <c r="H162" s="120">
        <v>1087</v>
      </c>
      <c r="I162" s="473">
        <v>4773.4385334645667</v>
      </c>
      <c r="J162" s="473"/>
      <c r="K162" s="115">
        <v>1.9579999446868896</v>
      </c>
      <c r="L162" s="115">
        <v>45.849998474121094</v>
      </c>
      <c r="M162" s="115">
        <v>11.160599684715271</v>
      </c>
      <c r="N162" s="459">
        <v>0</v>
      </c>
      <c r="O162" s="459">
        <v>124.48171206000001</v>
      </c>
      <c r="P162" s="459">
        <v>124.48171206000001</v>
      </c>
      <c r="Q162" s="459">
        <v>6.7251060000000003</v>
      </c>
      <c r="R162" s="460" t="s">
        <v>77</v>
      </c>
      <c r="Z162" s="172">
        <f t="shared" si="6"/>
        <v>0</v>
      </c>
      <c r="AA162" s="521">
        <v>124.48171206000001</v>
      </c>
      <c r="AI162" s="172">
        <f t="shared" si="7"/>
        <v>0</v>
      </c>
      <c r="AJ162" s="172">
        <f t="shared" si="8"/>
        <v>0.12448171206000001</v>
      </c>
    </row>
    <row r="163" spans="1:36" x14ac:dyDescent="0.25">
      <c r="A163" s="172">
        <v>493767.49701400002</v>
      </c>
      <c r="B163" s="172">
        <v>5180765.4346099803</v>
      </c>
      <c r="C163" s="85" t="s">
        <v>5</v>
      </c>
      <c r="D163" s="172">
        <v>6</v>
      </c>
      <c r="E163" s="172">
        <v>19</v>
      </c>
      <c r="F163" s="172" t="s">
        <v>10</v>
      </c>
      <c r="G163" s="172" t="s">
        <v>27</v>
      </c>
      <c r="H163" s="120">
        <v>910</v>
      </c>
      <c r="I163" s="473">
        <v>3996.1628937007868</v>
      </c>
      <c r="J163" s="473"/>
      <c r="K163" s="115">
        <v>2.3619999885559082</v>
      </c>
      <c r="L163" s="115">
        <v>45.360000610351562</v>
      </c>
      <c r="M163" s="115">
        <v>13.463399934768677</v>
      </c>
      <c r="N163" s="459">
        <v>0</v>
      </c>
      <c r="O163" s="459">
        <v>124.48171206000001</v>
      </c>
      <c r="P163" s="459">
        <v>124.48171206000001</v>
      </c>
      <c r="Q163" s="459">
        <v>6.7251060000000003</v>
      </c>
      <c r="R163" s="460" t="s">
        <v>77</v>
      </c>
      <c r="Z163" s="172">
        <f t="shared" si="6"/>
        <v>0</v>
      </c>
      <c r="AA163" s="521">
        <v>124.48171206000001</v>
      </c>
      <c r="AI163" s="172">
        <f t="shared" si="7"/>
        <v>0</v>
      </c>
      <c r="AJ163" s="172">
        <f t="shared" si="8"/>
        <v>0.12448171206000001</v>
      </c>
    </row>
    <row r="164" spans="1:36" x14ac:dyDescent="0.25">
      <c r="A164" s="172">
        <v>493797.585008997</v>
      </c>
      <c r="B164" s="172">
        <v>5180766.9894599803</v>
      </c>
      <c r="C164" s="85" t="s">
        <v>5</v>
      </c>
      <c r="D164" s="172">
        <v>6</v>
      </c>
      <c r="E164" s="172">
        <v>20</v>
      </c>
      <c r="F164" s="172" t="s">
        <v>10</v>
      </c>
      <c r="G164" s="172" t="s">
        <v>27</v>
      </c>
      <c r="H164" s="120">
        <v>1076</v>
      </c>
      <c r="I164" s="473">
        <v>4725.1332677165346</v>
      </c>
      <c r="J164" s="473"/>
      <c r="K164" s="115">
        <v>2.0439999103546143</v>
      </c>
      <c r="L164" s="115">
        <v>45.330001831054687</v>
      </c>
      <c r="M164" s="115">
        <v>11.650799489021301</v>
      </c>
      <c r="N164" s="459">
        <v>0</v>
      </c>
      <c r="O164" s="459">
        <v>124.48171206000001</v>
      </c>
      <c r="P164" s="459">
        <v>124.48171206000001</v>
      </c>
      <c r="Q164" s="459">
        <v>6.7251060000000003</v>
      </c>
      <c r="R164" s="460" t="s">
        <v>77</v>
      </c>
      <c r="Z164" s="172">
        <f t="shared" si="6"/>
        <v>0</v>
      </c>
      <c r="AA164" s="521">
        <v>124.48171206000001</v>
      </c>
      <c r="AI164" s="172">
        <f t="shared" si="7"/>
        <v>0</v>
      </c>
      <c r="AJ164" s="172">
        <f t="shared" si="8"/>
        <v>0.12448171206000001</v>
      </c>
    </row>
    <row r="165" spans="1:36" x14ac:dyDescent="0.25">
      <c r="A165" s="172">
        <v>493829.477202999</v>
      </c>
      <c r="B165" s="172">
        <v>5180750.9549900005</v>
      </c>
      <c r="C165" s="85" t="s">
        <v>6</v>
      </c>
      <c r="D165" s="172">
        <v>1</v>
      </c>
      <c r="E165" s="172">
        <v>21</v>
      </c>
      <c r="F165" s="172" t="s">
        <v>10</v>
      </c>
      <c r="G165" s="172" t="s">
        <v>31</v>
      </c>
      <c r="H165" s="493">
        <v>315</v>
      </c>
      <c r="I165" s="473">
        <v>1405.4197499999998</v>
      </c>
      <c r="J165" s="473"/>
      <c r="K165" s="121">
        <v>3.8050000000000002</v>
      </c>
      <c r="L165" s="121">
        <v>45.32</v>
      </c>
      <c r="M165" s="119"/>
      <c r="N165" s="459">
        <v>0</v>
      </c>
      <c r="O165" s="459">
        <v>124.48171206000001</v>
      </c>
      <c r="P165" s="459">
        <v>124.48171206000001</v>
      </c>
      <c r="Q165" s="459">
        <v>6.7251060000000003</v>
      </c>
      <c r="R165" s="460" t="s">
        <v>77</v>
      </c>
      <c r="Z165" s="172">
        <f t="shared" si="6"/>
        <v>0</v>
      </c>
      <c r="AA165" s="521">
        <v>124.48171206000001</v>
      </c>
      <c r="AI165" s="172">
        <f t="shared" si="7"/>
        <v>0</v>
      </c>
      <c r="AJ165" s="172">
        <f t="shared" si="8"/>
        <v>0.12448171206000001</v>
      </c>
    </row>
    <row r="166" spans="1:36" x14ac:dyDescent="0.25">
      <c r="A166" s="172">
        <v>493861.415824998</v>
      </c>
      <c r="B166" s="172">
        <v>5180780.14738</v>
      </c>
      <c r="C166" s="85" t="s">
        <v>6</v>
      </c>
      <c r="D166" s="172">
        <v>1</v>
      </c>
      <c r="E166" s="172">
        <v>22</v>
      </c>
      <c r="F166" s="172" t="s">
        <v>10</v>
      </c>
      <c r="G166" s="172" t="s">
        <v>31</v>
      </c>
      <c r="H166" s="493">
        <v>447</v>
      </c>
      <c r="I166" s="473">
        <v>1994.3575499999999</v>
      </c>
      <c r="J166" s="473"/>
      <c r="K166" s="121">
        <v>3.9510000000000001</v>
      </c>
      <c r="L166" s="121">
        <v>45.83</v>
      </c>
      <c r="M166" s="119"/>
      <c r="N166" s="459">
        <v>0</v>
      </c>
      <c r="O166" s="459">
        <v>124.48171206000001</v>
      </c>
      <c r="P166" s="459">
        <v>124.48171206000001</v>
      </c>
      <c r="Q166" s="459">
        <v>6.7251060000000003</v>
      </c>
      <c r="R166" s="460" t="s">
        <v>77</v>
      </c>
      <c r="Z166" s="172">
        <f t="shared" si="6"/>
        <v>0</v>
      </c>
      <c r="AA166" s="521">
        <v>124.48171206000001</v>
      </c>
      <c r="AI166" s="172">
        <f t="shared" si="7"/>
        <v>0</v>
      </c>
      <c r="AJ166" s="172">
        <f t="shared" si="8"/>
        <v>0.12448171206000001</v>
      </c>
    </row>
    <row r="167" spans="1:36" x14ac:dyDescent="0.25">
      <c r="A167" s="172">
        <v>493893.321120999</v>
      </c>
      <c r="B167" s="172">
        <v>5180776.8922899803</v>
      </c>
      <c r="C167" s="85" t="s">
        <v>6</v>
      </c>
      <c r="D167" s="172">
        <v>2</v>
      </c>
      <c r="E167" s="172">
        <v>23</v>
      </c>
      <c r="F167" s="172" t="s">
        <v>10</v>
      </c>
      <c r="G167" s="172" t="s">
        <v>29</v>
      </c>
      <c r="H167" s="493">
        <v>202</v>
      </c>
      <c r="I167" s="473">
        <v>901.25329999999997</v>
      </c>
      <c r="J167" s="473"/>
      <c r="K167" s="121">
        <v>3.7669999999999999</v>
      </c>
      <c r="L167" s="121">
        <v>45.47</v>
      </c>
      <c r="M167" s="119"/>
      <c r="N167" s="459">
        <v>0</v>
      </c>
      <c r="O167" s="459">
        <v>124.48171206000001</v>
      </c>
      <c r="P167" s="459">
        <v>124.48171206000001</v>
      </c>
      <c r="Q167" s="459">
        <v>6.7251060000000003</v>
      </c>
      <c r="R167" s="460" t="s">
        <v>77</v>
      </c>
      <c r="Z167" s="172">
        <f t="shared" si="6"/>
        <v>0</v>
      </c>
      <c r="AA167" s="521">
        <v>124.48171206000001</v>
      </c>
      <c r="AI167" s="172">
        <f t="shared" si="7"/>
        <v>0</v>
      </c>
      <c r="AJ167" s="172">
        <f t="shared" si="8"/>
        <v>0.12448171206000001</v>
      </c>
    </row>
    <row r="168" spans="1:36" x14ac:dyDescent="0.25">
      <c r="A168" s="172">
        <v>493925.225664998</v>
      </c>
      <c r="B168" s="172">
        <v>5180772.8595099803</v>
      </c>
      <c r="C168" s="85" t="s">
        <v>6</v>
      </c>
      <c r="D168" s="172">
        <v>3</v>
      </c>
      <c r="E168" s="172">
        <v>24</v>
      </c>
      <c r="F168" s="172" t="s">
        <v>10</v>
      </c>
      <c r="G168" s="172" t="s">
        <v>24</v>
      </c>
      <c r="H168" s="493">
        <v>869</v>
      </c>
      <c r="I168" s="473">
        <v>3816.1159940944881</v>
      </c>
      <c r="J168" s="473"/>
      <c r="K168" s="121">
        <v>1.8740000000000001</v>
      </c>
      <c r="L168" s="121">
        <v>43.14</v>
      </c>
      <c r="M168" s="119"/>
      <c r="N168" s="459">
        <v>0</v>
      </c>
      <c r="O168" s="459">
        <v>124.48171206000001</v>
      </c>
      <c r="P168" s="459">
        <v>124.48171206000001</v>
      </c>
      <c r="Q168" s="459">
        <v>6.7251060000000003</v>
      </c>
      <c r="R168" s="460" t="s">
        <v>77</v>
      </c>
      <c r="Z168" s="172">
        <f t="shared" si="6"/>
        <v>0</v>
      </c>
      <c r="AA168" s="521">
        <v>124.48171206000001</v>
      </c>
      <c r="AI168" s="172">
        <f t="shared" si="7"/>
        <v>0</v>
      </c>
      <c r="AJ168" s="172">
        <f t="shared" si="8"/>
        <v>0.12448171206000001</v>
      </c>
    </row>
    <row r="169" spans="1:36" x14ac:dyDescent="0.25">
      <c r="A169" s="172">
        <v>493957.125439998</v>
      </c>
      <c r="B169" s="172">
        <v>5180764.0486500002</v>
      </c>
      <c r="C169" s="85" t="s">
        <v>6</v>
      </c>
      <c r="D169" s="172">
        <v>4</v>
      </c>
      <c r="E169" s="172">
        <v>25</v>
      </c>
      <c r="F169" s="172" t="s">
        <v>10</v>
      </c>
      <c r="G169" s="172" t="s">
        <v>28</v>
      </c>
      <c r="H169" s="118">
        <v>1188</v>
      </c>
      <c r="I169" s="473">
        <v>4348.1872026251021</v>
      </c>
      <c r="J169" s="473"/>
      <c r="K169" s="121">
        <v>1.6659999999999999</v>
      </c>
      <c r="L169" s="121">
        <v>45.7</v>
      </c>
      <c r="M169" s="119"/>
      <c r="N169" s="459">
        <v>0</v>
      </c>
      <c r="O169" s="459">
        <v>124.48171206000001</v>
      </c>
      <c r="P169" s="459">
        <v>124.48171206000001</v>
      </c>
      <c r="Q169" s="459">
        <v>6.7251060000000003</v>
      </c>
      <c r="R169" s="460" t="s">
        <v>77</v>
      </c>
      <c r="Z169" s="172">
        <f t="shared" si="6"/>
        <v>0</v>
      </c>
      <c r="AA169" s="521">
        <v>124.48171206000001</v>
      </c>
      <c r="AI169" s="172">
        <f t="shared" si="7"/>
        <v>0</v>
      </c>
      <c r="AJ169" s="172">
        <f t="shared" si="8"/>
        <v>0.12448171206000001</v>
      </c>
    </row>
    <row r="170" spans="1:36" x14ac:dyDescent="0.25">
      <c r="A170" s="172">
        <v>493989.035435998</v>
      </c>
      <c r="B170" s="172">
        <v>5180765.3500800002</v>
      </c>
      <c r="C170" s="85" t="s">
        <v>6</v>
      </c>
      <c r="D170" s="172">
        <v>4</v>
      </c>
      <c r="E170" s="172">
        <v>26</v>
      </c>
      <c r="F170" s="172" t="s">
        <v>10</v>
      </c>
      <c r="G170" s="172" t="s">
        <v>28</v>
      </c>
      <c r="H170" s="493">
        <v>1484</v>
      </c>
      <c r="I170" s="473">
        <v>6621.0885999999991</v>
      </c>
      <c r="J170" s="473"/>
      <c r="K170" s="121">
        <v>1.4550000000000001</v>
      </c>
      <c r="L170" s="121">
        <v>44.62</v>
      </c>
      <c r="M170" s="119"/>
      <c r="N170" s="459">
        <v>0</v>
      </c>
      <c r="O170" s="459">
        <v>124.48171206000001</v>
      </c>
      <c r="P170" s="459">
        <v>124.48171206000001</v>
      </c>
      <c r="Q170" s="459">
        <v>6.7251060000000003</v>
      </c>
      <c r="R170" s="460" t="s">
        <v>77</v>
      </c>
      <c r="Z170" s="172">
        <f t="shared" si="6"/>
        <v>0</v>
      </c>
      <c r="AA170" s="521">
        <v>124.48171206000001</v>
      </c>
      <c r="AI170" s="172">
        <f t="shared" si="7"/>
        <v>0</v>
      </c>
      <c r="AJ170" s="172">
        <f t="shared" si="8"/>
        <v>0.12448171206000001</v>
      </c>
    </row>
    <row r="171" spans="1:36" x14ac:dyDescent="0.25">
      <c r="A171" s="172">
        <v>494020.94464300002</v>
      </c>
      <c r="B171" s="172">
        <v>5180765.8738200003</v>
      </c>
      <c r="C171" s="85" t="s">
        <v>6</v>
      </c>
      <c r="D171" s="172">
        <v>5</v>
      </c>
      <c r="E171" s="172">
        <v>27</v>
      </c>
      <c r="F171" s="172" t="s">
        <v>10</v>
      </c>
      <c r="G171" s="172" t="s">
        <v>25</v>
      </c>
      <c r="H171" s="493">
        <v>222</v>
      </c>
      <c r="I171" s="473">
        <v>990.48629999999991</v>
      </c>
      <c r="J171" s="473"/>
      <c r="K171" s="119">
        <v>4.8814000000000002</v>
      </c>
      <c r="L171" s="119">
        <v>58.732999999999997</v>
      </c>
      <c r="M171" s="119"/>
      <c r="N171" s="459">
        <v>0</v>
      </c>
      <c r="O171" s="459">
        <v>124.48171206000001</v>
      </c>
      <c r="P171" s="459">
        <v>124.48171206000001</v>
      </c>
      <c r="Q171" s="459">
        <v>6.7251060000000003</v>
      </c>
      <c r="R171" s="460" t="s">
        <v>77</v>
      </c>
      <c r="Z171" s="172">
        <f t="shared" si="6"/>
        <v>0</v>
      </c>
      <c r="AA171" s="521">
        <v>124.48171206000001</v>
      </c>
      <c r="AI171" s="172">
        <f t="shared" si="7"/>
        <v>0</v>
      </c>
      <c r="AJ171" s="172">
        <f t="shared" si="8"/>
        <v>0.12448171206000001</v>
      </c>
    </row>
    <row r="172" spans="1:36" x14ac:dyDescent="0.25">
      <c r="A172" s="172">
        <v>494052.84635599901</v>
      </c>
      <c r="B172" s="172">
        <v>5180758.8414200004</v>
      </c>
      <c r="C172" s="85" t="s">
        <v>6</v>
      </c>
      <c r="D172" s="172">
        <v>6</v>
      </c>
      <c r="E172" s="172">
        <v>28</v>
      </c>
      <c r="F172" s="172" t="s">
        <v>10</v>
      </c>
      <c r="G172" s="172" t="s">
        <v>26</v>
      </c>
      <c r="H172" s="118">
        <v>0</v>
      </c>
      <c r="I172" s="118">
        <v>0</v>
      </c>
      <c r="J172" s="118"/>
      <c r="K172" s="118">
        <v>0</v>
      </c>
      <c r="L172" s="121">
        <v>-99999</v>
      </c>
      <c r="M172" s="119"/>
      <c r="N172" s="459">
        <v>0</v>
      </c>
      <c r="O172" s="459">
        <v>124.48171206000001</v>
      </c>
      <c r="P172" s="459">
        <v>124.48171206000001</v>
      </c>
      <c r="Q172" s="459">
        <v>6.7251060000000003</v>
      </c>
      <c r="R172" s="460" t="s">
        <v>77</v>
      </c>
      <c r="Z172" s="172">
        <f t="shared" si="6"/>
        <v>0</v>
      </c>
      <c r="AA172" s="521">
        <v>124.48171206000001</v>
      </c>
      <c r="AI172" s="172">
        <f t="shared" si="7"/>
        <v>0</v>
      </c>
      <c r="AJ172" s="172">
        <f t="shared" si="8"/>
        <v>0.12448171206000001</v>
      </c>
    </row>
    <row r="173" spans="1:36" x14ac:dyDescent="0.25">
      <c r="A173" s="172">
        <v>494084.77300500002</v>
      </c>
      <c r="B173" s="172">
        <v>5180777.0339099905</v>
      </c>
      <c r="C173" s="85" t="s">
        <v>6</v>
      </c>
      <c r="D173" s="172">
        <v>6</v>
      </c>
      <c r="E173" s="172">
        <v>29</v>
      </c>
      <c r="F173" s="172" t="s">
        <v>10</v>
      </c>
      <c r="G173" s="172" t="s">
        <v>26</v>
      </c>
      <c r="H173" s="118">
        <v>0</v>
      </c>
      <c r="I173" s="118">
        <v>0</v>
      </c>
      <c r="J173" s="118"/>
      <c r="K173" s="118">
        <v>0</v>
      </c>
      <c r="L173" s="121">
        <v>-99999</v>
      </c>
      <c r="M173" s="119"/>
      <c r="N173" s="459">
        <v>0</v>
      </c>
      <c r="O173" s="459">
        <v>124.48171206000001</v>
      </c>
      <c r="P173" s="459">
        <v>124.48171206000001</v>
      </c>
      <c r="Q173" s="459">
        <v>6.7251060000000003</v>
      </c>
      <c r="R173" s="460" t="s">
        <v>77</v>
      </c>
      <c r="Z173" s="172">
        <f t="shared" si="6"/>
        <v>0</v>
      </c>
      <c r="AA173" s="521">
        <v>124.48171206000001</v>
      </c>
      <c r="AI173" s="172">
        <f t="shared" si="7"/>
        <v>0</v>
      </c>
      <c r="AJ173" s="172">
        <f t="shared" si="8"/>
        <v>0.12448171206000001</v>
      </c>
    </row>
    <row r="174" spans="1:36" x14ac:dyDescent="0.25">
      <c r="A174" s="172">
        <v>494116.65697800001</v>
      </c>
      <c r="B174" s="172">
        <v>5180751.8889600001</v>
      </c>
      <c r="C174" s="85" t="s">
        <v>6</v>
      </c>
      <c r="D174" s="172">
        <v>7</v>
      </c>
      <c r="E174" s="172">
        <v>30</v>
      </c>
      <c r="F174" s="172" t="s">
        <v>10</v>
      </c>
      <c r="G174" s="172" t="s">
        <v>26</v>
      </c>
      <c r="H174" s="118">
        <v>0</v>
      </c>
      <c r="I174" s="118">
        <v>0</v>
      </c>
      <c r="J174" s="118"/>
      <c r="K174" s="118">
        <v>0</v>
      </c>
      <c r="L174" s="121">
        <v>-99999</v>
      </c>
      <c r="M174" s="119"/>
      <c r="N174" s="459">
        <v>0</v>
      </c>
      <c r="O174" s="459">
        <v>124.48171206000001</v>
      </c>
      <c r="P174" s="459">
        <v>124.48171206000001</v>
      </c>
      <c r="Q174" s="459">
        <v>6.7251060000000003</v>
      </c>
      <c r="R174" s="460" t="s">
        <v>77</v>
      </c>
      <c r="Z174" s="172">
        <f t="shared" si="6"/>
        <v>0</v>
      </c>
      <c r="AA174" s="521">
        <v>124.48171206000001</v>
      </c>
      <c r="AI174" s="172">
        <f t="shared" si="7"/>
        <v>0</v>
      </c>
      <c r="AJ174" s="172">
        <f t="shared" si="8"/>
        <v>0.12448171206000001</v>
      </c>
    </row>
    <row r="175" spans="1:36" x14ac:dyDescent="0.25">
      <c r="A175" s="172">
        <v>494148.57913600001</v>
      </c>
      <c r="B175" s="172">
        <v>5180765.6369000003</v>
      </c>
      <c r="C175" s="85" t="s">
        <v>6</v>
      </c>
      <c r="D175" s="172">
        <v>8</v>
      </c>
      <c r="E175" s="172">
        <v>31</v>
      </c>
      <c r="F175" s="172" t="s">
        <v>10</v>
      </c>
      <c r="G175" s="172" t="s">
        <v>25</v>
      </c>
      <c r="H175" s="118">
        <v>262</v>
      </c>
      <c r="I175" s="473">
        <v>1168.9522999999999</v>
      </c>
      <c r="J175" s="473"/>
      <c r="K175" s="119">
        <v>3.7949999999999999</v>
      </c>
      <c r="L175" s="119">
        <v>61.161999999999999</v>
      </c>
      <c r="M175" s="119"/>
      <c r="N175" s="459">
        <v>0</v>
      </c>
      <c r="O175" s="459">
        <v>124.48171206000001</v>
      </c>
      <c r="P175" s="459">
        <v>124.48171206000001</v>
      </c>
      <c r="Q175" s="459">
        <v>6.7251060000000003</v>
      </c>
      <c r="R175" s="460" t="s">
        <v>77</v>
      </c>
      <c r="Z175" s="172">
        <f t="shared" si="6"/>
        <v>0</v>
      </c>
      <c r="AA175" s="521">
        <v>124.48171206000001</v>
      </c>
      <c r="AI175" s="172">
        <f t="shared" si="7"/>
        <v>0</v>
      </c>
      <c r="AJ175" s="172">
        <f t="shared" si="8"/>
        <v>0.12448171206000001</v>
      </c>
    </row>
    <row r="176" spans="1:36" x14ac:dyDescent="0.25">
      <c r="A176" s="172">
        <v>493367.998337998</v>
      </c>
      <c r="B176" s="172">
        <v>5180799.1186100002</v>
      </c>
      <c r="C176" s="85" t="s">
        <v>4</v>
      </c>
      <c r="D176" s="172">
        <v>1</v>
      </c>
      <c r="E176" s="172">
        <v>6</v>
      </c>
      <c r="F176" s="172" t="s">
        <v>11</v>
      </c>
      <c r="G176" s="172" t="s">
        <v>23</v>
      </c>
      <c r="H176" s="436">
        <v>0</v>
      </c>
      <c r="I176" s="436">
        <v>0</v>
      </c>
      <c r="J176" s="436"/>
      <c r="K176" s="436">
        <v>0</v>
      </c>
      <c r="L176" s="124"/>
      <c r="M176" s="115">
        <v>0</v>
      </c>
      <c r="N176" s="459">
        <v>0</v>
      </c>
      <c r="O176" s="459">
        <v>124.48171206000001</v>
      </c>
      <c r="P176" s="459">
        <v>124.48171206000001</v>
      </c>
      <c r="Q176" s="459">
        <v>6.7251060000000003</v>
      </c>
      <c r="R176" s="460" t="s">
        <v>77</v>
      </c>
      <c r="Z176" s="172">
        <f t="shared" si="6"/>
        <v>0</v>
      </c>
      <c r="AA176" s="521">
        <v>124.48171206000001</v>
      </c>
      <c r="AI176" s="172">
        <f t="shared" si="7"/>
        <v>0</v>
      </c>
      <c r="AJ176" s="172">
        <f t="shared" si="8"/>
        <v>0.12448171206000001</v>
      </c>
    </row>
    <row r="177" spans="1:36" x14ac:dyDescent="0.25">
      <c r="A177" s="172">
        <v>493398.713634999</v>
      </c>
      <c r="B177" s="172">
        <v>5180809.4156499803</v>
      </c>
      <c r="C177" s="85" t="s">
        <v>4</v>
      </c>
      <c r="D177" s="172">
        <v>1</v>
      </c>
      <c r="E177" s="172">
        <v>7</v>
      </c>
      <c r="F177" s="172" t="s">
        <v>11</v>
      </c>
      <c r="G177" s="172" t="s">
        <v>23</v>
      </c>
      <c r="H177" s="120">
        <v>780</v>
      </c>
      <c r="I177" s="473">
        <v>3425.2824803149601</v>
      </c>
      <c r="J177" s="473"/>
      <c r="K177" s="115">
        <v>2.3110001087188721</v>
      </c>
      <c r="L177" s="115">
        <v>45.349998474121094</v>
      </c>
      <c r="M177" s="115">
        <v>13.17270061969757</v>
      </c>
      <c r="N177" s="459">
        <v>0</v>
      </c>
      <c r="O177" s="459">
        <v>0</v>
      </c>
      <c r="P177" s="459">
        <v>0</v>
      </c>
      <c r="Q177" s="459">
        <v>246.58722</v>
      </c>
      <c r="R177" s="460" t="s">
        <v>79</v>
      </c>
      <c r="Z177" s="172">
        <f t="shared" si="6"/>
        <v>0</v>
      </c>
      <c r="AA177" s="521">
        <v>0</v>
      </c>
      <c r="AI177" s="172">
        <f t="shared" si="7"/>
        <v>0</v>
      </c>
      <c r="AJ177" s="172">
        <f t="shared" si="8"/>
        <v>0</v>
      </c>
    </row>
    <row r="178" spans="1:36" x14ac:dyDescent="0.25">
      <c r="A178" s="172">
        <v>493431.82198000001</v>
      </c>
      <c r="B178" s="172">
        <v>5180805.1601499803</v>
      </c>
      <c r="C178" s="85" t="s">
        <v>4</v>
      </c>
      <c r="D178" s="172">
        <v>2</v>
      </c>
      <c r="E178" s="172">
        <v>8</v>
      </c>
      <c r="F178" s="172" t="s">
        <v>11</v>
      </c>
      <c r="G178" s="172" t="s">
        <v>23</v>
      </c>
      <c r="H178" s="120">
        <v>716</v>
      </c>
      <c r="I178" s="473">
        <v>3144.2336614173223</v>
      </c>
      <c r="J178" s="473"/>
      <c r="K178" s="115">
        <v>2.5980000495910645</v>
      </c>
      <c r="L178" s="115">
        <v>48.75</v>
      </c>
      <c r="M178" s="115">
        <v>14.808600282669067</v>
      </c>
      <c r="N178" s="459">
        <v>0</v>
      </c>
      <c r="O178" s="459">
        <v>0</v>
      </c>
      <c r="P178" s="459">
        <v>0</v>
      </c>
      <c r="Q178" s="459">
        <v>246.58722</v>
      </c>
      <c r="R178" s="460" t="s">
        <v>79</v>
      </c>
      <c r="Z178" s="172">
        <f t="shared" si="6"/>
        <v>0</v>
      </c>
      <c r="AA178" s="521">
        <v>0</v>
      </c>
      <c r="AI178" s="172">
        <f t="shared" si="7"/>
        <v>0</v>
      </c>
      <c r="AJ178" s="172">
        <f t="shared" si="8"/>
        <v>0</v>
      </c>
    </row>
    <row r="179" spans="1:36" x14ac:dyDescent="0.25">
      <c r="A179" s="172">
        <v>493463.71892800002</v>
      </c>
      <c r="B179" s="172">
        <v>5180794.5687100003</v>
      </c>
      <c r="C179" s="85" t="s">
        <v>4</v>
      </c>
      <c r="D179" s="172">
        <v>3</v>
      </c>
      <c r="E179" s="172">
        <v>9</v>
      </c>
      <c r="F179" s="172" t="s">
        <v>11</v>
      </c>
      <c r="G179" s="172" t="s">
        <v>23</v>
      </c>
      <c r="H179" s="120">
        <v>947</v>
      </c>
      <c r="I179" s="473">
        <v>4158.6442421259835</v>
      </c>
      <c r="J179" s="473"/>
      <c r="K179" s="115">
        <v>2.1080000400543213</v>
      </c>
      <c r="L179" s="115">
        <v>45.119998931884766</v>
      </c>
      <c r="M179" s="115">
        <v>12.015600228309632</v>
      </c>
      <c r="N179" s="459">
        <v>0</v>
      </c>
      <c r="O179" s="459">
        <v>0</v>
      </c>
      <c r="P179" s="459">
        <v>0</v>
      </c>
      <c r="Q179" s="459">
        <v>246.58722</v>
      </c>
      <c r="R179" s="460" t="s">
        <v>79</v>
      </c>
      <c r="Z179" s="172">
        <f t="shared" si="6"/>
        <v>0</v>
      </c>
      <c r="AA179" s="521">
        <v>0</v>
      </c>
      <c r="AI179" s="172">
        <f t="shared" si="7"/>
        <v>0</v>
      </c>
      <c r="AJ179" s="172">
        <f t="shared" si="8"/>
        <v>0</v>
      </c>
    </row>
    <row r="180" spans="1:36" x14ac:dyDescent="0.25">
      <c r="A180" s="172">
        <v>493495.641638998</v>
      </c>
      <c r="B180" s="172">
        <v>5180807.6464499803</v>
      </c>
      <c r="C180" s="85" t="s">
        <v>4</v>
      </c>
      <c r="D180" s="172">
        <v>4</v>
      </c>
      <c r="E180" s="172">
        <v>10</v>
      </c>
      <c r="F180" s="172" t="s">
        <v>11</v>
      </c>
      <c r="G180" s="172" t="s">
        <v>23</v>
      </c>
      <c r="H180" s="120">
        <v>975</v>
      </c>
      <c r="I180" s="473">
        <v>4281.6031003937005</v>
      </c>
      <c r="J180" s="473"/>
      <c r="K180" s="115">
        <v>2.1500000953674316</v>
      </c>
      <c r="L180" s="115">
        <v>45.529998779296875</v>
      </c>
      <c r="M180" s="115">
        <v>12.255000543594361</v>
      </c>
      <c r="N180" s="459">
        <v>0</v>
      </c>
      <c r="O180" s="459">
        <v>0</v>
      </c>
      <c r="P180" s="459">
        <v>0</v>
      </c>
      <c r="Q180" s="459">
        <v>246.58722</v>
      </c>
      <c r="R180" s="460" t="s">
        <v>79</v>
      </c>
      <c r="Z180" s="172">
        <f t="shared" si="6"/>
        <v>0</v>
      </c>
      <c r="AA180" s="521">
        <v>0</v>
      </c>
      <c r="AI180" s="172">
        <f t="shared" si="7"/>
        <v>0</v>
      </c>
      <c r="AJ180" s="172">
        <f t="shared" si="8"/>
        <v>0</v>
      </c>
    </row>
    <row r="181" spans="1:36" x14ac:dyDescent="0.25">
      <c r="A181" s="172">
        <v>493527.53185500001</v>
      </c>
      <c r="B181" s="172">
        <v>5180790.7214000002</v>
      </c>
      <c r="C181" s="85" t="s">
        <v>4</v>
      </c>
      <c r="D181" s="172">
        <v>5</v>
      </c>
      <c r="E181" s="172">
        <v>11</v>
      </c>
      <c r="F181" s="172" t="s">
        <v>11</v>
      </c>
      <c r="G181" s="172" t="s">
        <v>23</v>
      </c>
      <c r="H181" s="120">
        <v>515</v>
      </c>
      <c r="I181" s="473">
        <v>2261.5647145669286</v>
      </c>
      <c r="J181" s="473"/>
      <c r="K181" s="115">
        <v>2.3900001049041748</v>
      </c>
      <c r="L181" s="115">
        <v>46.139999389648438</v>
      </c>
      <c r="M181" s="115">
        <v>13.623000597953796</v>
      </c>
      <c r="N181" s="459">
        <v>0</v>
      </c>
      <c r="O181" s="459">
        <v>0</v>
      </c>
      <c r="P181" s="459">
        <v>0</v>
      </c>
      <c r="Q181" s="459">
        <v>246.58722</v>
      </c>
      <c r="R181" s="460" t="s">
        <v>79</v>
      </c>
      <c r="Z181" s="172">
        <f t="shared" si="6"/>
        <v>0</v>
      </c>
      <c r="AA181" s="521">
        <v>0</v>
      </c>
      <c r="AI181" s="172">
        <f t="shared" si="7"/>
        <v>0</v>
      </c>
      <c r="AJ181" s="172">
        <f t="shared" si="8"/>
        <v>0</v>
      </c>
    </row>
    <row r="182" spans="1:36" x14ac:dyDescent="0.25">
      <c r="A182" s="172">
        <v>493559.45098800003</v>
      </c>
      <c r="B182" s="172">
        <v>5180800.5769400001</v>
      </c>
      <c r="C182" s="85" t="s">
        <v>4</v>
      </c>
      <c r="D182" s="172">
        <v>6</v>
      </c>
      <c r="E182" s="172">
        <v>12</v>
      </c>
      <c r="F182" s="172" t="s">
        <v>11</v>
      </c>
      <c r="G182" s="172" t="s">
        <v>23</v>
      </c>
      <c r="H182" s="120">
        <v>521</v>
      </c>
      <c r="I182" s="473">
        <v>2287.9130413385828</v>
      </c>
      <c r="J182" s="473"/>
      <c r="K182" s="115">
        <v>1.7949999570846558</v>
      </c>
      <c r="L182" s="115">
        <v>44.560001373291016</v>
      </c>
      <c r="M182" s="115">
        <v>10.231499755382538</v>
      </c>
      <c r="N182" s="459">
        <v>0</v>
      </c>
      <c r="O182" s="459">
        <v>0</v>
      </c>
      <c r="P182" s="459">
        <v>0</v>
      </c>
      <c r="Q182" s="459">
        <v>246.58722</v>
      </c>
      <c r="R182" s="460" t="s">
        <v>79</v>
      </c>
      <c r="Z182" s="172">
        <f t="shared" si="6"/>
        <v>0</v>
      </c>
      <c r="AA182" s="521">
        <v>0</v>
      </c>
      <c r="AI182" s="172">
        <f t="shared" si="7"/>
        <v>0</v>
      </c>
      <c r="AJ182" s="172">
        <f t="shared" si="8"/>
        <v>0</v>
      </c>
    </row>
    <row r="183" spans="1:36" x14ac:dyDescent="0.25">
      <c r="A183" s="172">
        <v>493593.77961500001</v>
      </c>
      <c r="B183" s="172">
        <v>5180793.1975299902</v>
      </c>
      <c r="C183" s="85" t="s">
        <v>5</v>
      </c>
      <c r="D183" s="172">
        <v>1</v>
      </c>
      <c r="E183" s="172">
        <v>13</v>
      </c>
      <c r="F183" s="172" t="s">
        <v>11</v>
      </c>
      <c r="G183" s="172" t="s">
        <v>27</v>
      </c>
      <c r="H183" s="120">
        <v>1170</v>
      </c>
      <c r="I183" s="473">
        <v>5137.9237204724413</v>
      </c>
      <c r="J183" s="473"/>
      <c r="K183" s="115">
        <v>1.5880000591278076</v>
      </c>
      <c r="L183" s="115">
        <v>42.009998321533203</v>
      </c>
      <c r="M183" s="115">
        <v>9.0516003370285034</v>
      </c>
      <c r="N183" s="459">
        <v>0</v>
      </c>
      <c r="O183" s="459">
        <v>0</v>
      </c>
      <c r="P183" s="459">
        <v>0</v>
      </c>
      <c r="Q183" s="459">
        <v>246.58722</v>
      </c>
      <c r="R183" s="460" t="s">
        <v>79</v>
      </c>
      <c r="Z183" s="172">
        <f t="shared" si="6"/>
        <v>0</v>
      </c>
      <c r="AA183" s="521">
        <v>0</v>
      </c>
      <c r="AI183" s="172">
        <f t="shared" si="7"/>
        <v>0</v>
      </c>
      <c r="AJ183" s="172">
        <f t="shared" si="8"/>
        <v>0</v>
      </c>
    </row>
    <row r="184" spans="1:36" x14ac:dyDescent="0.25">
      <c r="A184" s="172">
        <v>493623.269814</v>
      </c>
      <c r="B184" s="172">
        <v>5180802.28675</v>
      </c>
      <c r="C184" s="85" t="s">
        <v>5</v>
      </c>
      <c r="D184" s="172">
        <v>1</v>
      </c>
      <c r="E184" s="172">
        <v>14</v>
      </c>
      <c r="F184" s="172" t="s">
        <v>11</v>
      </c>
      <c r="G184" s="172" t="s">
        <v>27</v>
      </c>
      <c r="H184" s="120">
        <v>1206</v>
      </c>
      <c r="I184" s="473">
        <v>5296.0136811023622</v>
      </c>
      <c r="J184" s="473"/>
      <c r="K184" s="115">
        <v>0.43979999423027039</v>
      </c>
      <c r="L184" s="115">
        <v>9.930999755859375</v>
      </c>
      <c r="M184" s="115">
        <v>2.5068599671125411</v>
      </c>
      <c r="N184" s="459">
        <v>0</v>
      </c>
      <c r="O184" s="459">
        <v>0</v>
      </c>
      <c r="P184" s="459">
        <v>0</v>
      </c>
      <c r="Q184" s="459">
        <v>246.58722</v>
      </c>
      <c r="R184" s="460" t="s">
        <v>79</v>
      </c>
      <c r="Z184" s="172">
        <f t="shared" si="6"/>
        <v>0</v>
      </c>
      <c r="AA184" s="521">
        <v>0</v>
      </c>
      <c r="AI184" s="172">
        <f t="shared" si="7"/>
        <v>0</v>
      </c>
      <c r="AJ184" s="172">
        <f t="shared" si="8"/>
        <v>0</v>
      </c>
    </row>
    <row r="185" spans="1:36" x14ac:dyDescent="0.25">
      <c r="A185" s="172">
        <v>493655.168991999</v>
      </c>
      <c r="B185" s="172">
        <v>5180793.4742900003</v>
      </c>
      <c r="C185" s="85" t="s">
        <v>5</v>
      </c>
      <c r="D185" s="172">
        <v>2</v>
      </c>
      <c r="E185" s="172">
        <v>15</v>
      </c>
      <c r="F185" s="172" t="s">
        <v>11</v>
      </c>
      <c r="G185" s="172" t="s">
        <v>27</v>
      </c>
      <c r="H185" s="120">
        <v>1306</v>
      </c>
      <c r="I185" s="473">
        <v>5735.1524606299208</v>
      </c>
      <c r="J185" s="473"/>
      <c r="K185" s="115">
        <v>1.9420000314712524</v>
      </c>
      <c r="L185" s="115">
        <v>45.360000610351562</v>
      </c>
      <c r="M185" s="115">
        <v>11.06940017938614</v>
      </c>
      <c r="N185" s="459">
        <v>0</v>
      </c>
      <c r="O185" s="459">
        <v>0</v>
      </c>
      <c r="P185" s="459">
        <v>0</v>
      </c>
      <c r="Q185" s="459">
        <v>246.58722</v>
      </c>
      <c r="R185" s="460" t="s">
        <v>79</v>
      </c>
      <c r="Z185" s="172">
        <f t="shared" si="6"/>
        <v>0</v>
      </c>
      <c r="AA185" s="521">
        <v>0</v>
      </c>
      <c r="AI185" s="172">
        <f t="shared" si="7"/>
        <v>0</v>
      </c>
      <c r="AJ185" s="172">
        <f t="shared" si="8"/>
        <v>0</v>
      </c>
    </row>
    <row r="186" spans="1:36" x14ac:dyDescent="0.25">
      <c r="A186" s="172">
        <v>493687.085563</v>
      </c>
      <c r="B186" s="172">
        <v>5180801.1080700001</v>
      </c>
      <c r="C186" s="85" t="s">
        <v>5</v>
      </c>
      <c r="D186" s="172">
        <v>3</v>
      </c>
      <c r="E186" s="172">
        <v>16</v>
      </c>
      <c r="F186" s="172" t="s">
        <v>11</v>
      </c>
      <c r="G186" s="172" t="s">
        <v>27</v>
      </c>
      <c r="H186" s="120">
        <v>1294</v>
      </c>
      <c r="I186" s="473">
        <v>5682.4558070866142</v>
      </c>
      <c r="J186" s="473"/>
      <c r="K186" s="115">
        <v>2.1579999923706055</v>
      </c>
      <c r="L186" s="115">
        <v>45.930000305175781</v>
      </c>
      <c r="M186" s="115">
        <v>12.300599956512452</v>
      </c>
      <c r="N186" s="459">
        <v>0</v>
      </c>
      <c r="O186" s="459">
        <v>0</v>
      </c>
      <c r="P186" s="459">
        <v>0</v>
      </c>
      <c r="Q186" s="459">
        <v>246.58722</v>
      </c>
      <c r="R186" s="460" t="s">
        <v>79</v>
      </c>
      <c r="Z186" s="172">
        <f t="shared" si="6"/>
        <v>0</v>
      </c>
      <c r="AA186" s="521">
        <v>0</v>
      </c>
      <c r="AI186" s="172">
        <f t="shared" si="7"/>
        <v>0</v>
      </c>
      <c r="AJ186" s="172">
        <f t="shared" si="8"/>
        <v>0</v>
      </c>
    </row>
    <row r="187" spans="1:36" x14ac:dyDescent="0.25">
      <c r="A187" s="172">
        <v>493718.998329997</v>
      </c>
      <c r="B187" s="172">
        <v>5180805.1860999903</v>
      </c>
      <c r="C187" s="85" t="s">
        <v>5</v>
      </c>
      <c r="D187" s="172">
        <v>4</v>
      </c>
      <c r="E187" s="172">
        <v>17</v>
      </c>
      <c r="F187" s="172" t="s">
        <v>11</v>
      </c>
      <c r="G187" s="172" t="s">
        <v>27</v>
      </c>
      <c r="H187" s="120">
        <v>1311</v>
      </c>
      <c r="I187" s="473">
        <v>5757.1093996062982</v>
      </c>
      <c r="J187" s="473"/>
      <c r="K187" s="115">
        <v>2.249000072479248</v>
      </c>
      <c r="L187" s="115">
        <v>45.430000305175781</v>
      </c>
      <c r="M187" s="115">
        <v>12.819300413131714</v>
      </c>
      <c r="N187" s="459">
        <v>0</v>
      </c>
      <c r="O187" s="459">
        <v>0</v>
      </c>
      <c r="P187" s="459">
        <v>0</v>
      </c>
      <c r="Q187" s="459">
        <v>246.58722</v>
      </c>
      <c r="R187" s="460" t="s">
        <v>79</v>
      </c>
      <c r="Z187" s="172">
        <f t="shared" si="6"/>
        <v>0</v>
      </c>
      <c r="AA187" s="521">
        <v>0</v>
      </c>
      <c r="AI187" s="172">
        <f t="shared" si="7"/>
        <v>0</v>
      </c>
      <c r="AJ187" s="172">
        <f t="shared" si="8"/>
        <v>0</v>
      </c>
    </row>
    <row r="188" spans="1:36" x14ac:dyDescent="0.25">
      <c r="A188" s="172">
        <v>493750.88386399701</v>
      </c>
      <c r="B188" s="172">
        <v>5180783.1506200004</v>
      </c>
      <c r="C188" s="85" t="s">
        <v>5</v>
      </c>
      <c r="D188" s="172">
        <v>5</v>
      </c>
      <c r="E188" s="172">
        <v>18</v>
      </c>
      <c r="F188" s="172" t="s">
        <v>11</v>
      </c>
      <c r="G188" s="172" t="s">
        <v>27</v>
      </c>
      <c r="H188" s="120">
        <v>970</v>
      </c>
      <c r="I188" s="473">
        <v>4259.6461614173222</v>
      </c>
      <c r="J188" s="473"/>
      <c r="K188" s="115">
        <v>2.1419999599456787</v>
      </c>
      <c r="L188" s="115">
        <v>43.819999694824219</v>
      </c>
      <c r="M188" s="115">
        <v>12.20939977169037</v>
      </c>
      <c r="N188" s="459">
        <v>0</v>
      </c>
      <c r="O188" s="459">
        <v>0</v>
      </c>
      <c r="P188" s="459">
        <v>0</v>
      </c>
      <c r="Q188" s="459">
        <v>246.58722</v>
      </c>
      <c r="R188" s="460" t="s">
        <v>79</v>
      </c>
      <c r="Z188" s="172">
        <f t="shared" si="6"/>
        <v>0</v>
      </c>
      <c r="AA188" s="521">
        <v>0</v>
      </c>
      <c r="AI188" s="172">
        <f t="shared" si="7"/>
        <v>0</v>
      </c>
      <c r="AJ188" s="172">
        <f t="shared" si="8"/>
        <v>0</v>
      </c>
    </row>
    <row r="189" spans="1:36" x14ac:dyDescent="0.25">
      <c r="A189" s="172">
        <v>493782.808423999</v>
      </c>
      <c r="B189" s="172">
        <v>5180798.5634500002</v>
      </c>
      <c r="C189" s="85" t="s">
        <v>5</v>
      </c>
      <c r="D189" s="172">
        <v>5</v>
      </c>
      <c r="E189" s="172">
        <v>19</v>
      </c>
      <c r="F189" s="172" t="s">
        <v>11</v>
      </c>
      <c r="G189" s="172" t="s">
        <v>27</v>
      </c>
      <c r="H189" s="120">
        <v>967</v>
      </c>
      <c r="I189" s="473">
        <v>4246.4719980314958</v>
      </c>
      <c r="J189" s="473"/>
      <c r="K189" s="115">
        <v>2.3689999580383301</v>
      </c>
      <c r="L189" s="115">
        <v>45.919998168945313</v>
      </c>
      <c r="M189" s="115">
        <v>13.503299760818482</v>
      </c>
      <c r="N189" s="459">
        <v>0</v>
      </c>
      <c r="O189" s="459">
        <v>0</v>
      </c>
      <c r="P189" s="459">
        <v>0</v>
      </c>
      <c r="Q189" s="459">
        <v>246.58722</v>
      </c>
      <c r="R189" s="460" t="s">
        <v>79</v>
      </c>
      <c r="Z189" s="172">
        <f t="shared" si="6"/>
        <v>0</v>
      </c>
      <c r="AA189" s="521">
        <v>0</v>
      </c>
      <c r="AI189" s="172">
        <f t="shared" si="7"/>
        <v>0</v>
      </c>
      <c r="AJ189" s="172">
        <f t="shared" si="8"/>
        <v>0</v>
      </c>
    </row>
    <row r="190" spans="1:36" x14ac:dyDescent="0.25">
      <c r="A190" s="172">
        <v>493814.71713100001</v>
      </c>
      <c r="B190" s="172">
        <v>5180798.7527299803</v>
      </c>
      <c r="C190" s="85" t="s">
        <v>5</v>
      </c>
      <c r="D190" s="172">
        <v>6</v>
      </c>
      <c r="E190" s="172">
        <v>20</v>
      </c>
      <c r="F190" s="172" t="s">
        <v>11</v>
      </c>
      <c r="G190" s="172" t="s">
        <v>27</v>
      </c>
      <c r="H190" s="120">
        <v>1134</v>
      </c>
      <c r="I190" s="473">
        <v>4979.8337598425196</v>
      </c>
      <c r="J190" s="473"/>
      <c r="K190" s="115">
        <v>2.3880000114440918</v>
      </c>
      <c r="L190" s="115">
        <v>46.740001678466797</v>
      </c>
      <c r="M190" s="115">
        <v>13.611600065231324</v>
      </c>
      <c r="N190" s="459">
        <v>0</v>
      </c>
      <c r="O190" s="459">
        <v>124.48171206000001</v>
      </c>
      <c r="P190" s="459">
        <v>124.48171206000001</v>
      </c>
      <c r="Q190" s="459">
        <v>6.7251060000000003</v>
      </c>
      <c r="R190" s="460" t="s">
        <v>77</v>
      </c>
      <c r="Z190" s="172">
        <f t="shared" si="6"/>
        <v>0</v>
      </c>
      <c r="AA190" s="521">
        <v>124.48171206000001</v>
      </c>
      <c r="AI190" s="172">
        <f t="shared" si="7"/>
        <v>0</v>
      </c>
      <c r="AJ190" s="172">
        <f t="shared" si="8"/>
        <v>0.12448171206000001</v>
      </c>
    </row>
    <row r="191" spans="1:36" x14ac:dyDescent="0.25">
      <c r="A191" s="172">
        <v>493846.60920200002</v>
      </c>
      <c r="B191" s="172">
        <v>5180782.7183499904</v>
      </c>
      <c r="C191" s="85" t="s">
        <v>6</v>
      </c>
      <c r="D191" s="172">
        <v>1</v>
      </c>
      <c r="E191" s="172">
        <v>21</v>
      </c>
      <c r="F191" s="172" t="s">
        <v>11</v>
      </c>
      <c r="G191" s="172" t="s">
        <v>31</v>
      </c>
      <c r="H191" s="118">
        <v>424</v>
      </c>
      <c r="I191" s="473">
        <v>1891.7395999999999</v>
      </c>
      <c r="J191" s="473"/>
      <c r="K191" s="121">
        <v>4.2960000000000003</v>
      </c>
      <c r="L191" s="121">
        <v>45.56</v>
      </c>
      <c r="M191" s="119"/>
      <c r="N191" s="459">
        <v>0</v>
      </c>
      <c r="O191" s="459">
        <v>124.48171206000001</v>
      </c>
      <c r="P191" s="459">
        <v>124.48171206000001</v>
      </c>
      <c r="Q191" s="459">
        <v>6.7251060000000003</v>
      </c>
      <c r="R191" s="460" t="s">
        <v>77</v>
      </c>
      <c r="Z191" s="172">
        <f t="shared" si="6"/>
        <v>0</v>
      </c>
      <c r="AA191" s="521">
        <v>124.48171206000001</v>
      </c>
      <c r="AI191" s="172">
        <f t="shared" si="7"/>
        <v>0</v>
      </c>
      <c r="AJ191" s="172">
        <f t="shared" si="8"/>
        <v>0.12448171206000001</v>
      </c>
    </row>
    <row r="192" spans="1:36" x14ac:dyDescent="0.25">
      <c r="A192" s="172">
        <v>493878.54757200001</v>
      </c>
      <c r="B192" s="172">
        <v>5180811.9108300004</v>
      </c>
      <c r="C192" s="85" t="s">
        <v>6</v>
      </c>
      <c r="D192" s="172">
        <v>1</v>
      </c>
      <c r="E192" s="172">
        <v>22</v>
      </c>
      <c r="F192" s="172" t="s">
        <v>11</v>
      </c>
      <c r="G192" s="172" t="s">
        <v>31</v>
      </c>
      <c r="H192" s="118">
        <v>301</v>
      </c>
      <c r="I192" s="473">
        <v>1342.9566499999999</v>
      </c>
      <c r="J192" s="473"/>
      <c r="K192" s="121">
        <v>3.6429999999999998</v>
      </c>
      <c r="L192" s="121">
        <v>45.35</v>
      </c>
      <c r="M192" s="119"/>
      <c r="N192" s="459">
        <v>0</v>
      </c>
      <c r="O192" s="459">
        <v>124.48171206000001</v>
      </c>
      <c r="P192" s="459">
        <v>124.48171206000001</v>
      </c>
      <c r="Q192" s="459">
        <v>6.7251060000000003</v>
      </c>
      <c r="R192" s="460" t="s">
        <v>77</v>
      </c>
      <c r="Z192" s="172">
        <f t="shared" si="6"/>
        <v>0</v>
      </c>
      <c r="AA192" s="521">
        <v>124.48171206000001</v>
      </c>
      <c r="AI192" s="172">
        <f t="shared" si="7"/>
        <v>0</v>
      </c>
      <c r="AJ192" s="172">
        <f t="shared" si="8"/>
        <v>0.12448171206000001</v>
      </c>
    </row>
    <row r="193" spans="1:36" x14ac:dyDescent="0.25">
      <c r="A193" s="172">
        <v>493910.45270800003</v>
      </c>
      <c r="B193" s="172">
        <v>5180808.6558299903</v>
      </c>
      <c r="C193" s="85" t="s">
        <v>6</v>
      </c>
      <c r="D193" s="172">
        <v>2</v>
      </c>
      <c r="E193" s="172">
        <v>23</v>
      </c>
      <c r="F193" s="172" t="s">
        <v>11</v>
      </c>
      <c r="G193" s="172" t="s">
        <v>29</v>
      </c>
      <c r="H193" s="493">
        <v>340</v>
      </c>
      <c r="I193" s="473">
        <v>1516.9609999999998</v>
      </c>
      <c r="J193" s="473"/>
      <c r="K193" s="121">
        <v>3.2250000000000001</v>
      </c>
      <c r="L193" s="121">
        <v>44.78</v>
      </c>
      <c r="M193" s="119"/>
      <c r="N193" s="459">
        <v>0</v>
      </c>
      <c r="O193" s="459">
        <v>124.48171206000001</v>
      </c>
      <c r="P193" s="459">
        <v>124.48171206000001</v>
      </c>
      <c r="Q193" s="459">
        <v>6.7251060000000003</v>
      </c>
      <c r="R193" s="460" t="s">
        <v>77</v>
      </c>
      <c r="Z193" s="172">
        <f t="shared" si="6"/>
        <v>0</v>
      </c>
      <c r="AA193" s="521">
        <v>124.48171206000001</v>
      </c>
      <c r="AI193" s="172">
        <f t="shared" si="7"/>
        <v>0</v>
      </c>
      <c r="AJ193" s="172">
        <f t="shared" si="8"/>
        <v>0.12448171206000001</v>
      </c>
    </row>
    <row r="194" spans="1:36" x14ac:dyDescent="0.25">
      <c r="A194" s="172">
        <v>493942.357093998</v>
      </c>
      <c r="B194" s="172">
        <v>5180804.6231500003</v>
      </c>
      <c r="C194" s="85" t="s">
        <v>6</v>
      </c>
      <c r="D194" s="172">
        <v>3</v>
      </c>
      <c r="E194" s="172">
        <v>24</v>
      </c>
      <c r="F194" s="172" t="s">
        <v>11</v>
      </c>
      <c r="G194" s="172" t="s">
        <v>24</v>
      </c>
      <c r="H194" s="493">
        <v>1079</v>
      </c>
      <c r="I194" s="473">
        <v>4738.307431102362</v>
      </c>
      <c r="J194" s="473"/>
      <c r="K194" s="121">
        <v>1.901</v>
      </c>
      <c r="L194" s="121">
        <v>45.32</v>
      </c>
      <c r="M194" s="119"/>
      <c r="N194" s="459">
        <v>0</v>
      </c>
      <c r="O194" s="459">
        <v>124.48171206000001</v>
      </c>
      <c r="P194" s="459">
        <v>124.48171206000001</v>
      </c>
      <c r="Q194" s="459">
        <v>6.7251060000000003</v>
      </c>
      <c r="R194" s="460" t="s">
        <v>77</v>
      </c>
      <c r="Z194" s="172">
        <f t="shared" si="6"/>
        <v>0</v>
      </c>
      <c r="AA194" s="521">
        <v>124.48171206000001</v>
      </c>
      <c r="AI194" s="172">
        <f t="shared" si="7"/>
        <v>0</v>
      </c>
      <c r="AJ194" s="172">
        <f t="shared" si="8"/>
        <v>0.12448171206000001</v>
      </c>
    </row>
    <row r="195" spans="1:36" x14ac:dyDescent="0.25">
      <c r="A195" s="172">
        <v>493976.07760600001</v>
      </c>
      <c r="B195" s="172">
        <v>5180793.5362799903</v>
      </c>
      <c r="C195" s="85" t="s">
        <v>6</v>
      </c>
      <c r="D195" s="172">
        <v>4</v>
      </c>
      <c r="E195" s="172">
        <v>25</v>
      </c>
      <c r="F195" s="172" t="s">
        <v>11</v>
      </c>
      <c r="G195" s="172" t="s">
        <v>28</v>
      </c>
      <c r="H195" s="118">
        <v>1235</v>
      </c>
      <c r="I195" s="473">
        <v>4520.2114438063982</v>
      </c>
      <c r="J195" s="473"/>
      <c r="K195" s="121">
        <v>1.5509999999999999</v>
      </c>
      <c r="L195" s="121">
        <v>45.48</v>
      </c>
      <c r="M195" s="119"/>
      <c r="N195" s="459">
        <v>0</v>
      </c>
      <c r="O195" s="459">
        <v>0</v>
      </c>
      <c r="P195" s="459">
        <v>0</v>
      </c>
      <c r="Q195" s="459">
        <v>246.58722</v>
      </c>
      <c r="R195" s="460" t="s">
        <v>79</v>
      </c>
      <c r="Z195" s="172">
        <f t="shared" ref="Z195:Z258" si="9">J195*(K195/100)</f>
        <v>0</v>
      </c>
      <c r="AA195" s="521">
        <v>0</v>
      </c>
      <c r="AI195" s="172">
        <f t="shared" ref="AI195:AI258" si="10">Z195*0.001</f>
        <v>0</v>
      </c>
      <c r="AJ195" s="172">
        <f t="shared" ref="AJ195:AJ258" si="11">AA195*0.001</f>
        <v>0</v>
      </c>
    </row>
    <row r="196" spans="1:36" x14ac:dyDescent="0.25">
      <c r="A196" s="172">
        <v>494006.16654900002</v>
      </c>
      <c r="B196" s="172">
        <v>5180797.1138899904</v>
      </c>
      <c r="C196" s="85" t="s">
        <v>6</v>
      </c>
      <c r="D196" s="172">
        <v>4</v>
      </c>
      <c r="E196" s="172">
        <v>26</v>
      </c>
      <c r="F196" s="172" t="s">
        <v>11</v>
      </c>
      <c r="G196" s="172" t="s">
        <v>28</v>
      </c>
      <c r="H196" s="493">
        <v>1006</v>
      </c>
      <c r="I196" s="473">
        <v>3682.0507793273168</v>
      </c>
      <c r="J196" s="473"/>
      <c r="K196" s="121">
        <v>1.5049999999999999</v>
      </c>
      <c r="L196" s="121">
        <v>45.37</v>
      </c>
      <c r="M196" s="119"/>
      <c r="N196" s="459">
        <v>0</v>
      </c>
      <c r="O196" s="459">
        <v>0</v>
      </c>
      <c r="P196" s="459">
        <v>0</v>
      </c>
      <c r="Q196" s="459">
        <v>246.58722</v>
      </c>
      <c r="R196" s="460" t="s">
        <v>79</v>
      </c>
      <c r="Z196" s="172">
        <f t="shared" si="9"/>
        <v>0</v>
      </c>
      <c r="AA196" s="521">
        <v>0</v>
      </c>
      <c r="AI196" s="172">
        <f t="shared" si="10"/>
        <v>0</v>
      </c>
      <c r="AJ196" s="172">
        <f t="shared" si="11"/>
        <v>0</v>
      </c>
    </row>
    <row r="197" spans="1:36" x14ac:dyDescent="0.25">
      <c r="A197" s="172">
        <v>494038.07558499801</v>
      </c>
      <c r="B197" s="172">
        <v>5180797.63772</v>
      </c>
      <c r="C197" s="85" t="s">
        <v>6</v>
      </c>
      <c r="D197" s="172">
        <v>5</v>
      </c>
      <c r="E197" s="172">
        <v>27</v>
      </c>
      <c r="F197" s="172" t="s">
        <v>11</v>
      </c>
      <c r="G197" s="172" t="s">
        <v>25</v>
      </c>
      <c r="H197" s="493">
        <v>150</v>
      </c>
      <c r="I197" s="473">
        <v>669.24749999999995</v>
      </c>
      <c r="J197" s="473"/>
      <c r="K197" s="119">
        <v>3.4045999999999998</v>
      </c>
      <c r="L197" s="119">
        <v>61.718000000000004</v>
      </c>
      <c r="M197" s="119"/>
      <c r="N197" s="459">
        <v>0</v>
      </c>
      <c r="O197" s="459">
        <v>0</v>
      </c>
      <c r="P197" s="459">
        <v>0</v>
      </c>
      <c r="Q197" s="459">
        <v>246.58722</v>
      </c>
      <c r="R197" s="460" t="s">
        <v>79</v>
      </c>
      <c r="Z197" s="172">
        <f t="shared" si="9"/>
        <v>0</v>
      </c>
      <c r="AA197" s="521">
        <v>0</v>
      </c>
      <c r="AI197" s="172">
        <f t="shared" si="10"/>
        <v>0</v>
      </c>
      <c r="AJ197" s="172">
        <f t="shared" si="11"/>
        <v>0</v>
      </c>
    </row>
    <row r="198" spans="1:36" x14ac:dyDescent="0.25">
      <c r="A198" s="172">
        <v>494069.977149999</v>
      </c>
      <c r="B198" s="172">
        <v>5180790.6054199804</v>
      </c>
      <c r="C198" s="85" t="s">
        <v>6</v>
      </c>
      <c r="D198" s="172">
        <v>6</v>
      </c>
      <c r="E198" s="172">
        <v>28</v>
      </c>
      <c r="F198" s="172" t="s">
        <v>11</v>
      </c>
      <c r="G198" s="172" t="s">
        <v>26</v>
      </c>
      <c r="H198" s="118">
        <v>0</v>
      </c>
      <c r="I198" s="118">
        <v>0</v>
      </c>
      <c r="J198" s="118"/>
      <c r="K198" s="118">
        <v>0</v>
      </c>
      <c r="L198" s="121">
        <v>-99999</v>
      </c>
      <c r="M198" s="119"/>
      <c r="N198" s="459">
        <v>0</v>
      </c>
      <c r="O198" s="459">
        <v>0</v>
      </c>
      <c r="P198" s="459">
        <v>0</v>
      </c>
      <c r="Q198" s="459">
        <v>246.58722</v>
      </c>
      <c r="R198" s="460" t="s">
        <v>79</v>
      </c>
      <c r="Z198" s="172">
        <f t="shared" si="9"/>
        <v>0</v>
      </c>
      <c r="AA198" s="521">
        <v>0</v>
      </c>
      <c r="AI198" s="172">
        <f t="shared" si="10"/>
        <v>0</v>
      </c>
      <c r="AJ198" s="172">
        <f t="shared" si="11"/>
        <v>0</v>
      </c>
    </row>
    <row r="199" spans="1:36" x14ac:dyDescent="0.25">
      <c r="A199" s="172">
        <v>494101.90357700002</v>
      </c>
      <c r="B199" s="172">
        <v>5180808.7980000004</v>
      </c>
      <c r="C199" s="85" t="s">
        <v>6</v>
      </c>
      <c r="D199" s="172">
        <v>6</v>
      </c>
      <c r="E199" s="172">
        <v>29</v>
      </c>
      <c r="F199" s="172" t="s">
        <v>11</v>
      </c>
      <c r="G199" s="172" t="s">
        <v>26</v>
      </c>
      <c r="H199" s="118">
        <v>0</v>
      </c>
      <c r="I199" s="118">
        <v>0</v>
      </c>
      <c r="J199" s="118"/>
      <c r="K199" s="118">
        <v>0</v>
      </c>
      <c r="L199" s="121">
        <v>-99999</v>
      </c>
      <c r="M199" s="119"/>
      <c r="N199" s="459">
        <v>0</v>
      </c>
      <c r="O199" s="459">
        <v>0</v>
      </c>
      <c r="P199" s="459">
        <v>0</v>
      </c>
      <c r="Q199" s="459">
        <v>246.58722</v>
      </c>
      <c r="R199" s="460" t="s">
        <v>79</v>
      </c>
      <c r="Z199" s="172">
        <f t="shared" si="9"/>
        <v>0</v>
      </c>
      <c r="AA199" s="521">
        <v>0</v>
      </c>
      <c r="AI199" s="172">
        <f t="shared" si="10"/>
        <v>0</v>
      </c>
      <c r="AJ199" s="172">
        <f t="shared" si="11"/>
        <v>0</v>
      </c>
    </row>
    <row r="200" spans="1:36" x14ac:dyDescent="0.25">
      <c r="A200" s="172">
        <v>494133.78745300003</v>
      </c>
      <c r="B200" s="172">
        <v>5180783.6531300005</v>
      </c>
      <c r="C200" s="85" t="s">
        <v>6</v>
      </c>
      <c r="D200" s="172">
        <v>7</v>
      </c>
      <c r="E200" s="172">
        <v>30</v>
      </c>
      <c r="F200" s="172" t="s">
        <v>11</v>
      </c>
      <c r="G200" s="172" t="s">
        <v>26</v>
      </c>
      <c r="H200" s="118">
        <v>0</v>
      </c>
      <c r="I200" s="118">
        <v>0</v>
      </c>
      <c r="J200" s="118"/>
      <c r="K200" s="118">
        <v>0</v>
      </c>
      <c r="L200" s="121">
        <v>-99999</v>
      </c>
      <c r="M200" s="119"/>
      <c r="N200" s="459">
        <v>0</v>
      </c>
      <c r="O200" s="459">
        <v>0</v>
      </c>
      <c r="P200" s="459">
        <v>0</v>
      </c>
      <c r="Q200" s="459">
        <v>246.58722</v>
      </c>
      <c r="R200" s="460" t="s">
        <v>79</v>
      </c>
      <c r="Z200" s="172">
        <f t="shared" si="9"/>
        <v>0</v>
      </c>
      <c r="AA200" s="521">
        <v>0</v>
      </c>
      <c r="AI200" s="172">
        <f t="shared" si="10"/>
        <v>0</v>
      </c>
      <c r="AJ200" s="172">
        <f t="shared" si="11"/>
        <v>0</v>
      </c>
    </row>
    <row r="201" spans="1:36" x14ac:dyDescent="0.25">
      <c r="A201" s="172">
        <v>493387.33872200001</v>
      </c>
      <c r="B201" s="172">
        <v>5180837.4458999904</v>
      </c>
      <c r="C201" s="85" t="s">
        <v>4</v>
      </c>
      <c r="D201" s="172">
        <v>1</v>
      </c>
      <c r="E201" s="172">
        <v>7</v>
      </c>
      <c r="F201" s="172" t="s">
        <v>12</v>
      </c>
      <c r="G201" s="172" t="s">
        <v>23</v>
      </c>
      <c r="H201" s="118">
        <v>0</v>
      </c>
      <c r="I201" s="118">
        <v>0</v>
      </c>
      <c r="J201" s="118"/>
      <c r="K201" s="118">
        <v>0</v>
      </c>
      <c r="L201" s="121">
        <v>-99999</v>
      </c>
      <c r="M201" s="115">
        <v>0</v>
      </c>
      <c r="N201" s="459">
        <v>0</v>
      </c>
      <c r="O201" s="459">
        <v>0</v>
      </c>
      <c r="P201" s="459">
        <v>0</v>
      </c>
      <c r="Q201" s="459">
        <v>246.58722</v>
      </c>
      <c r="R201" s="460" t="s">
        <v>79</v>
      </c>
      <c r="Z201" s="172">
        <f t="shared" si="9"/>
        <v>0</v>
      </c>
      <c r="AA201" s="521">
        <v>0</v>
      </c>
      <c r="AI201" s="172">
        <f t="shared" si="10"/>
        <v>0</v>
      </c>
      <c r="AJ201" s="172">
        <f t="shared" si="11"/>
        <v>0</v>
      </c>
    </row>
    <row r="202" spans="1:36" x14ac:dyDescent="0.25">
      <c r="A202" s="172">
        <v>493416.665978998</v>
      </c>
      <c r="B202" s="172">
        <v>5180836.9577099904</v>
      </c>
      <c r="C202" s="85" t="s">
        <v>4</v>
      </c>
      <c r="D202" s="172">
        <v>1</v>
      </c>
      <c r="E202" s="172">
        <v>8</v>
      </c>
      <c r="F202" s="172" t="s">
        <v>12</v>
      </c>
      <c r="G202" s="172" t="s">
        <v>23</v>
      </c>
      <c r="H202" s="120">
        <v>614</v>
      </c>
      <c r="I202" s="472">
        <v>2696.3121062992127</v>
      </c>
      <c r="J202" s="472"/>
      <c r="K202" s="115">
        <v>2.065000057220459</v>
      </c>
      <c r="L202" s="115">
        <v>45.75</v>
      </c>
      <c r="M202" s="115">
        <v>11.770500326156617</v>
      </c>
      <c r="N202" s="459">
        <v>0</v>
      </c>
      <c r="O202" s="459">
        <v>0</v>
      </c>
      <c r="P202" s="459">
        <v>0</v>
      </c>
      <c r="Q202" s="459">
        <v>246.58722</v>
      </c>
      <c r="R202" s="460" t="s">
        <v>79</v>
      </c>
      <c r="Z202" s="172">
        <f t="shared" si="9"/>
        <v>0</v>
      </c>
      <c r="AA202" s="521">
        <v>0</v>
      </c>
      <c r="AI202" s="172">
        <f t="shared" si="10"/>
        <v>0</v>
      </c>
      <c r="AJ202" s="172">
        <f t="shared" si="11"/>
        <v>0</v>
      </c>
    </row>
    <row r="203" spans="1:36" x14ac:dyDescent="0.25">
      <c r="A203" s="172">
        <v>493448.56273100001</v>
      </c>
      <c r="B203" s="172">
        <v>5180826.3661900004</v>
      </c>
      <c r="C203" s="85" t="s">
        <v>4</v>
      </c>
      <c r="D203" s="172">
        <v>2</v>
      </c>
      <c r="E203" s="172">
        <v>9</v>
      </c>
      <c r="F203" s="172" t="s">
        <v>12</v>
      </c>
      <c r="G203" s="172" t="s">
        <v>23</v>
      </c>
      <c r="H203" s="120">
        <v>824</v>
      </c>
      <c r="I203" s="472">
        <v>3618.5035433070861</v>
      </c>
      <c r="J203" s="472"/>
      <c r="K203" s="115">
        <v>2.4760000705718994</v>
      </c>
      <c r="L203" s="115">
        <v>45.709999084472656</v>
      </c>
      <c r="M203" s="115">
        <v>14.113200402259826</v>
      </c>
      <c r="N203" s="459">
        <v>0</v>
      </c>
      <c r="O203" s="459">
        <v>0</v>
      </c>
      <c r="P203" s="459">
        <v>0</v>
      </c>
      <c r="Q203" s="459">
        <v>246.58722</v>
      </c>
      <c r="R203" s="460" t="s">
        <v>79</v>
      </c>
      <c r="Z203" s="172">
        <f t="shared" si="9"/>
        <v>0</v>
      </c>
      <c r="AA203" s="521">
        <v>0</v>
      </c>
      <c r="AI203" s="172">
        <f t="shared" si="10"/>
        <v>0</v>
      </c>
      <c r="AJ203" s="172">
        <f t="shared" si="11"/>
        <v>0</v>
      </c>
    </row>
    <row r="204" spans="1:36" x14ac:dyDescent="0.25">
      <c r="A204" s="172">
        <v>493480.485305999</v>
      </c>
      <c r="B204" s="172">
        <v>5180839.4438500004</v>
      </c>
      <c r="C204" s="85" t="s">
        <v>4</v>
      </c>
      <c r="D204" s="172">
        <v>3</v>
      </c>
      <c r="E204" s="172">
        <v>10</v>
      </c>
      <c r="F204" s="172" t="s">
        <v>12</v>
      </c>
      <c r="G204" s="172" t="s">
        <v>23</v>
      </c>
      <c r="H204" s="120">
        <v>819</v>
      </c>
      <c r="I204" s="472">
        <v>3596.5466043307083</v>
      </c>
      <c r="J204" s="472"/>
      <c r="K204" s="115">
        <v>2.3880000114440918</v>
      </c>
      <c r="L204" s="115">
        <v>44.709999084472656</v>
      </c>
      <c r="M204" s="115">
        <v>13.611600065231324</v>
      </c>
      <c r="N204" s="459">
        <v>89.668080000000003</v>
      </c>
      <c r="O204" s="459">
        <v>88.15493115000001</v>
      </c>
      <c r="P204" s="459">
        <v>177.82301115000001</v>
      </c>
      <c r="Q204" s="459">
        <v>112.08510000000001</v>
      </c>
      <c r="R204" s="460" t="s">
        <v>69</v>
      </c>
      <c r="Z204" s="172">
        <f t="shared" si="9"/>
        <v>0</v>
      </c>
      <c r="AA204" s="521">
        <v>177.82301115000001</v>
      </c>
      <c r="AI204" s="172">
        <f t="shared" si="10"/>
        <v>0</v>
      </c>
      <c r="AJ204" s="172">
        <f t="shared" si="11"/>
        <v>0.17782301115000002</v>
      </c>
    </row>
    <row r="205" spans="1:36" x14ac:dyDescent="0.25">
      <c r="A205" s="172">
        <v>493512.37530999701</v>
      </c>
      <c r="B205" s="172">
        <v>5180822.5187200001</v>
      </c>
      <c r="C205" s="85" t="s">
        <v>4</v>
      </c>
      <c r="D205" s="172">
        <v>4</v>
      </c>
      <c r="E205" s="172">
        <v>11</v>
      </c>
      <c r="F205" s="172" t="s">
        <v>12</v>
      </c>
      <c r="G205" s="172" t="s">
        <v>23</v>
      </c>
      <c r="H205" s="120">
        <v>921</v>
      </c>
      <c r="I205" s="472">
        <v>4044.4681594488188</v>
      </c>
      <c r="J205" s="472"/>
      <c r="K205" s="115">
        <v>2.2599999904632568</v>
      </c>
      <c r="L205" s="115">
        <v>45.419998168945313</v>
      </c>
      <c r="M205" s="115">
        <v>12.881999945640564</v>
      </c>
      <c r="N205" s="459">
        <v>89.668080000000003</v>
      </c>
      <c r="O205" s="459">
        <v>34.903300139999999</v>
      </c>
      <c r="P205" s="459">
        <v>124.57138014</v>
      </c>
      <c r="Q205" s="459">
        <v>112.08510000000001</v>
      </c>
      <c r="R205" s="460" t="s">
        <v>69</v>
      </c>
      <c r="Z205" s="172">
        <f t="shared" si="9"/>
        <v>0</v>
      </c>
      <c r="AA205" s="521">
        <v>124.57138014</v>
      </c>
      <c r="AI205" s="172">
        <f t="shared" si="10"/>
        <v>0</v>
      </c>
      <c r="AJ205" s="172">
        <f t="shared" si="11"/>
        <v>0.12457138014000001</v>
      </c>
    </row>
    <row r="206" spans="1:36" x14ac:dyDescent="0.25">
      <c r="A206" s="172">
        <v>493544.29430000001</v>
      </c>
      <c r="B206" s="172">
        <v>5180832.3741800003</v>
      </c>
      <c r="C206" s="85" t="s">
        <v>4</v>
      </c>
      <c r="D206" s="172">
        <v>5</v>
      </c>
      <c r="E206" s="172">
        <v>12</v>
      </c>
      <c r="F206" s="172" t="s">
        <v>12</v>
      </c>
      <c r="G206" s="172" t="s">
        <v>23</v>
      </c>
      <c r="H206" s="120">
        <v>983</v>
      </c>
      <c r="I206" s="472">
        <v>4316.7342027559052</v>
      </c>
      <c r="J206" s="472"/>
      <c r="K206" s="115">
        <v>2.4170000553131104</v>
      </c>
      <c r="L206" s="115">
        <v>45.060001373291016</v>
      </c>
      <c r="M206" s="115">
        <v>13.776900315284729</v>
      </c>
      <c r="N206" s="459">
        <v>89.668080000000003</v>
      </c>
      <c r="O206" s="459">
        <v>35.105053320000003</v>
      </c>
      <c r="P206" s="459">
        <v>124.77313332</v>
      </c>
      <c r="Q206" s="459">
        <v>112.08510000000001</v>
      </c>
      <c r="R206" s="460" t="s">
        <v>69</v>
      </c>
      <c r="Z206" s="172">
        <f t="shared" si="9"/>
        <v>0</v>
      </c>
      <c r="AA206" s="521">
        <v>124.77313332</v>
      </c>
      <c r="AI206" s="172">
        <f t="shared" si="10"/>
        <v>0</v>
      </c>
      <c r="AJ206" s="172">
        <f t="shared" si="11"/>
        <v>0.12477313332000001</v>
      </c>
    </row>
    <row r="207" spans="1:36" x14ac:dyDescent="0.25">
      <c r="A207" s="172">
        <v>493576.197009</v>
      </c>
      <c r="B207" s="172">
        <v>5180827.1172000002</v>
      </c>
      <c r="C207" s="85" t="s">
        <v>4</v>
      </c>
      <c r="D207" s="172">
        <v>6</v>
      </c>
      <c r="E207" s="172">
        <v>13</v>
      </c>
      <c r="F207" s="172" t="s">
        <v>12</v>
      </c>
      <c r="G207" s="172" t="s">
        <v>23</v>
      </c>
      <c r="H207" s="120">
        <v>843</v>
      </c>
      <c r="I207" s="472">
        <v>3701.9399114173225</v>
      </c>
      <c r="J207" s="472"/>
      <c r="K207" s="115">
        <v>1.9509999752044678</v>
      </c>
      <c r="L207" s="115">
        <v>44.5</v>
      </c>
      <c r="M207" s="115">
        <v>11.120699858665466</v>
      </c>
      <c r="N207" s="459">
        <v>89.668080000000003</v>
      </c>
      <c r="O207" s="459">
        <v>62.38656666</v>
      </c>
      <c r="P207" s="459">
        <v>152.05464666</v>
      </c>
      <c r="Q207" s="459">
        <v>112.08510000000001</v>
      </c>
      <c r="R207" s="460" t="s">
        <v>69</v>
      </c>
      <c r="Z207" s="172">
        <f t="shared" si="9"/>
        <v>0</v>
      </c>
      <c r="AA207" s="521">
        <v>152.05464666</v>
      </c>
      <c r="AI207" s="172">
        <f t="shared" si="10"/>
        <v>0</v>
      </c>
      <c r="AJ207" s="172">
        <f t="shared" si="11"/>
        <v>0.15205464666000001</v>
      </c>
    </row>
    <row r="208" spans="1:36" x14ac:dyDescent="0.25">
      <c r="A208" s="172">
        <v>493606.513420998</v>
      </c>
      <c r="B208" s="172">
        <v>5180835.6831999803</v>
      </c>
      <c r="C208" s="85" t="s">
        <v>4</v>
      </c>
      <c r="D208" s="172">
        <v>6</v>
      </c>
      <c r="E208" s="172">
        <v>14</v>
      </c>
      <c r="F208" s="172" t="s">
        <v>12</v>
      </c>
      <c r="G208" s="172" t="s">
        <v>23</v>
      </c>
      <c r="H208" s="120">
        <v>953</v>
      </c>
      <c r="I208" s="472">
        <v>4184.9925688976373</v>
      </c>
      <c r="J208" s="472"/>
      <c r="K208" s="115">
        <v>2.0829999446868896</v>
      </c>
      <c r="L208" s="115">
        <v>44.720001220703125</v>
      </c>
      <c r="M208" s="115">
        <v>11.873099684715271</v>
      </c>
      <c r="N208" s="459">
        <v>89.668080000000003</v>
      </c>
      <c r="O208" s="459">
        <v>30.509564220000001</v>
      </c>
      <c r="P208" s="459">
        <v>120.17764422</v>
      </c>
      <c r="Q208" s="459">
        <v>112.08510000000001</v>
      </c>
      <c r="R208" s="460" t="s">
        <v>69</v>
      </c>
      <c r="Z208" s="172">
        <f t="shared" si="9"/>
        <v>0</v>
      </c>
      <c r="AA208" s="521">
        <v>120.17764422</v>
      </c>
      <c r="AI208" s="172">
        <f t="shared" si="10"/>
        <v>0</v>
      </c>
      <c r="AJ208" s="172">
        <f t="shared" si="11"/>
        <v>0.12017764422</v>
      </c>
    </row>
    <row r="209" spans="1:36" x14ac:dyDescent="0.25">
      <c r="A209" s="172">
        <v>493640.011778999</v>
      </c>
      <c r="B209" s="172">
        <v>5180825.2712899903</v>
      </c>
      <c r="C209" s="85" t="s">
        <v>5</v>
      </c>
      <c r="D209" s="172">
        <v>1</v>
      </c>
      <c r="E209" s="172">
        <v>15</v>
      </c>
      <c r="F209" s="172" t="s">
        <v>12</v>
      </c>
      <c r="G209" s="172" t="s">
        <v>27</v>
      </c>
      <c r="H209" s="120">
        <v>1194</v>
      </c>
      <c r="I209" s="472">
        <v>5243.3170275590546</v>
      </c>
      <c r="J209" s="472"/>
      <c r="K209" s="115">
        <v>1.9440000057220459</v>
      </c>
      <c r="L209" s="115">
        <v>45.439998626708984</v>
      </c>
      <c r="M209" s="115">
        <v>11.080800032615661</v>
      </c>
      <c r="N209" s="459">
        <v>89.668080000000003</v>
      </c>
      <c r="O209" s="459">
        <v>87.538463100000001</v>
      </c>
      <c r="P209" s="459">
        <v>177.2065431</v>
      </c>
      <c r="Q209" s="459">
        <v>112.08510000000001</v>
      </c>
      <c r="R209" s="460" t="s">
        <v>69</v>
      </c>
      <c r="Z209" s="172">
        <f t="shared" si="9"/>
        <v>0</v>
      </c>
      <c r="AA209" s="521">
        <v>177.2065431</v>
      </c>
      <c r="AI209" s="172">
        <f t="shared" si="10"/>
        <v>0</v>
      </c>
      <c r="AJ209" s="172">
        <f t="shared" si="11"/>
        <v>0.1772065431</v>
      </c>
    </row>
    <row r="210" spans="1:36" x14ac:dyDescent="0.25">
      <c r="A210" s="172">
        <v>493671.92820000002</v>
      </c>
      <c r="B210" s="172">
        <v>5180832.9049800001</v>
      </c>
      <c r="C210" s="85" t="s">
        <v>5</v>
      </c>
      <c r="D210" s="172">
        <v>2</v>
      </c>
      <c r="E210" s="172">
        <v>16</v>
      </c>
      <c r="F210" s="172" t="s">
        <v>12</v>
      </c>
      <c r="G210" s="172" t="s">
        <v>27</v>
      </c>
      <c r="H210" s="120">
        <v>1114</v>
      </c>
      <c r="I210" s="472">
        <v>4892.0060039370073</v>
      </c>
      <c r="J210" s="472"/>
      <c r="K210" s="115">
        <v>2.0350000858306885</v>
      </c>
      <c r="L210" s="115">
        <v>45.529998779296875</v>
      </c>
      <c r="M210" s="115">
        <v>11.599500489234925</v>
      </c>
      <c r="N210" s="459">
        <v>89.668080000000003</v>
      </c>
      <c r="O210" s="459">
        <v>74.715927660000006</v>
      </c>
      <c r="P210" s="459">
        <v>164.38400766000001</v>
      </c>
      <c r="Q210" s="459">
        <v>112.08510000000001</v>
      </c>
      <c r="R210" s="460" t="s">
        <v>69</v>
      </c>
      <c r="Z210" s="172">
        <f t="shared" si="9"/>
        <v>0</v>
      </c>
      <c r="AA210" s="521">
        <v>164.38400766000001</v>
      </c>
      <c r="AI210" s="172">
        <f t="shared" si="10"/>
        <v>0</v>
      </c>
      <c r="AJ210" s="172">
        <f t="shared" si="11"/>
        <v>0.16438400766000003</v>
      </c>
    </row>
    <row r="211" spans="1:36" x14ac:dyDescent="0.25">
      <c r="A211" s="172">
        <v>493703.84080900002</v>
      </c>
      <c r="B211" s="172">
        <v>5180836.9829399902</v>
      </c>
      <c r="C211" s="85" t="s">
        <v>5</v>
      </c>
      <c r="D211" s="172">
        <v>3</v>
      </c>
      <c r="E211" s="172">
        <v>17</v>
      </c>
      <c r="F211" s="172" t="s">
        <v>12</v>
      </c>
      <c r="G211" s="172" t="s">
        <v>27</v>
      </c>
      <c r="H211" s="120">
        <v>1364</v>
      </c>
      <c r="I211" s="472">
        <v>5989.8529527559049</v>
      </c>
      <c r="J211" s="472"/>
      <c r="K211" s="115">
        <v>1.9880000352859497</v>
      </c>
      <c r="L211" s="115">
        <v>45.259998321533203</v>
      </c>
      <c r="M211" s="115">
        <v>11.331600201129914</v>
      </c>
      <c r="N211" s="459">
        <v>89.668080000000003</v>
      </c>
      <c r="O211" s="459">
        <v>81.788497469999996</v>
      </c>
      <c r="P211" s="459">
        <v>171.45657747000001</v>
      </c>
      <c r="Q211" s="459">
        <v>112.08510000000001</v>
      </c>
      <c r="R211" s="460" t="s">
        <v>69</v>
      </c>
      <c r="Z211" s="172">
        <f t="shared" si="9"/>
        <v>0</v>
      </c>
      <c r="AA211" s="521">
        <v>171.45657747000001</v>
      </c>
      <c r="AI211" s="172">
        <f t="shared" si="10"/>
        <v>0</v>
      </c>
      <c r="AJ211" s="172">
        <f t="shared" si="11"/>
        <v>0.17145657747000001</v>
      </c>
    </row>
    <row r="212" spans="1:36" x14ac:dyDescent="0.25">
      <c r="A212" s="172">
        <v>493735.726117999</v>
      </c>
      <c r="B212" s="172">
        <v>5180814.9473799802</v>
      </c>
      <c r="C212" s="85" t="s">
        <v>5</v>
      </c>
      <c r="D212" s="172">
        <v>4</v>
      </c>
      <c r="E212" s="172">
        <v>18</v>
      </c>
      <c r="F212" s="172" t="s">
        <v>12</v>
      </c>
      <c r="G212" s="172" t="s">
        <v>27</v>
      </c>
      <c r="H212" s="120">
        <v>1150</v>
      </c>
      <c r="I212" s="472">
        <v>5050.0959645669291</v>
      </c>
      <c r="J212" s="472"/>
      <c r="K212" s="115">
        <v>1.6089999675750732</v>
      </c>
      <c r="L212" s="115">
        <v>46.080001831054688</v>
      </c>
      <c r="M212" s="115">
        <v>9.1712998151779175</v>
      </c>
      <c r="N212" s="459">
        <v>89.668080000000003</v>
      </c>
      <c r="O212" s="459">
        <v>56.277928710000005</v>
      </c>
      <c r="P212" s="459">
        <v>145.94600871</v>
      </c>
      <c r="Q212" s="459">
        <v>112.08510000000001</v>
      </c>
      <c r="R212" s="460" t="s">
        <v>69</v>
      </c>
      <c r="Z212" s="172">
        <f t="shared" si="9"/>
        <v>0</v>
      </c>
      <c r="AA212" s="521">
        <v>145.94600871</v>
      </c>
      <c r="AI212" s="172">
        <f t="shared" si="10"/>
        <v>0</v>
      </c>
      <c r="AJ212" s="172">
        <f t="shared" si="11"/>
        <v>0.14594600870999999</v>
      </c>
    </row>
    <row r="213" spans="1:36" x14ac:dyDescent="0.25">
      <c r="A213" s="172">
        <v>493767.65054800001</v>
      </c>
      <c r="B213" s="172">
        <v>5180830.3601299804</v>
      </c>
      <c r="C213" s="85" t="s">
        <v>5</v>
      </c>
      <c r="D213" s="172">
        <v>4</v>
      </c>
      <c r="E213" s="172">
        <v>19</v>
      </c>
      <c r="F213" s="172" t="s">
        <v>12</v>
      </c>
      <c r="G213" s="172" t="s">
        <v>27</v>
      </c>
      <c r="H213" s="436"/>
      <c r="I213" s="436"/>
      <c r="J213" s="436"/>
      <c r="K213" s="436"/>
      <c r="L213" s="115">
        <v>-99999</v>
      </c>
      <c r="M213" s="115">
        <v>-569994.30000000005</v>
      </c>
      <c r="N213" s="459">
        <v>89.668080000000003</v>
      </c>
      <c r="O213" s="459">
        <v>49.564031220000004</v>
      </c>
      <c r="P213" s="459">
        <v>139.23211122000001</v>
      </c>
      <c r="Q213" s="459">
        <v>112.08510000000001</v>
      </c>
      <c r="R213" s="460" t="s">
        <v>69</v>
      </c>
      <c r="Z213" s="172">
        <f t="shared" si="9"/>
        <v>0</v>
      </c>
      <c r="AA213" s="521">
        <v>139.23211122000001</v>
      </c>
      <c r="AI213" s="172">
        <f t="shared" si="10"/>
        <v>0</v>
      </c>
      <c r="AJ213" s="172">
        <f t="shared" si="11"/>
        <v>0.13923211122000001</v>
      </c>
    </row>
    <row r="214" spans="1:36" x14ac:dyDescent="0.25">
      <c r="A214" s="172">
        <v>493799.559086997</v>
      </c>
      <c r="B214" s="172">
        <v>5180830.5493200002</v>
      </c>
      <c r="C214" s="85" t="s">
        <v>5</v>
      </c>
      <c r="D214" s="172">
        <v>5</v>
      </c>
      <c r="E214" s="172">
        <v>20</v>
      </c>
      <c r="F214" s="172" t="s">
        <v>12</v>
      </c>
      <c r="G214" s="172" t="s">
        <v>27</v>
      </c>
      <c r="H214" s="120">
        <v>1584</v>
      </c>
      <c r="I214" s="473">
        <v>6955.9582677165345</v>
      </c>
      <c r="J214" s="473"/>
      <c r="K214" s="115">
        <v>2.1389999389648437</v>
      </c>
      <c r="L214" s="115">
        <v>45.560001373291016</v>
      </c>
      <c r="M214" s="115">
        <v>12.19229965209961</v>
      </c>
      <c r="N214" s="459">
        <v>89.668080000000003</v>
      </c>
      <c r="O214" s="459">
        <v>81.508284720000006</v>
      </c>
      <c r="P214" s="459">
        <v>171.17636472000001</v>
      </c>
      <c r="Q214" s="459">
        <v>112.08510000000001</v>
      </c>
      <c r="R214" s="460" t="s">
        <v>69</v>
      </c>
      <c r="Z214" s="172">
        <f t="shared" si="9"/>
        <v>0</v>
      </c>
      <c r="AA214" s="521">
        <v>171.17636472000001</v>
      </c>
      <c r="AI214" s="172">
        <f t="shared" si="10"/>
        <v>0</v>
      </c>
      <c r="AJ214" s="172">
        <f t="shared" si="11"/>
        <v>0.17117636472</v>
      </c>
    </row>
    <row r="215" spans="1:36" x14ac:dyDescent="0.25">
      <c r="A215" s="172">
        <v>493831.45094800001</v>
      </c>
      <c r="B215" s="172">
        <v>5180814.5148600005</v>
      </c>
      <c r="C215" s="85" t="s">
        <v>5</v>
      </c>
      <c r="D215" s="172">
        <v>6</v>
      </c>
      <c r="E215" s="172">
        <v>21</v>
      </c>
      <c r="F215" s="172" t="s">
        <v>12</v>
      </c>
      <c r="G215" s="172" t="s">
        <v>27</v>
      </c>
      <c r="H215" s="120">
        <v>1171</v>
      </c>
      <c r="I215" s="473">
        <v>5142.3151082677159</v>
      </c>
      <c r="J215" s="473"/>
      <c r="K215" s="115">
        <v>2.3199999332427979</v>
      </c>
      <c r="L215" s="115">
        <v>45.950000762939453</v>
      </c>
      <c r="M215" s="115">
        <v>13.223999619483948</v>
      </c>
      <c r="N215" s="459">
        <v>89.668080000000003</v>
      </c>
      <c r="O215" s="459">
        <v>65.244736709999998</v>
      </c>
      <c r="P215" s="459">
        <v>154.91281671000002</v>
      </c>
      <c r="Q215" s="459">
        <v>112.08510000000001</v>
      </c>
      <c r="R215" s="460" t="s">
        <v>69</v>
      </c>
      <c r="Z215" s="172">
        <f t="shared" si="9"/>
        <v>0</v>
      </c>
      <c r="AA215" s="521">
        <v>154.91281671000002</v>
      </c>
      <c r="AI215" s="172">
        <f t="shared" si="10"/>
        <v>0</v>
      </c>
      <c r="AJ215" s="172">
        <f t="shared" si="11"/>
        <v>0.15491281671000001</v>
      </c>
    </row>
    <row r="216" spans="1:36" x14ac:dyDescent="0.25">
      <c r="A216" s="172">
        <v>493859.74745999801</v>
      </c>
      <c r="B216" s="172">
        <v>5180844.1624800004</v>
      </c>
      <c r="C216" s="85" t="s">
        <v>5</v>
      </c>
      <c r="D216" s="172">
        <v>6</v>
      </c>
      <c r="E216" s="172">
        <v>22</v>
      </c>
      <c r="F216" s="172" t="s">
        <v>12</v>
      </c>
      <c r="G216" s="172" t="s">
        <v>27</v>
      </c>
      <c r="H216" s="120">
        <v>747</v>
      </c>
      <c r="I216" s="473">
        <v>3280.3666830708657</v>
      </c>
      <c r="J216" s="473"/>
      <c r="K216" s="115">
        <v>3.2330000400543213</v>
      </c>
      <c r="L216" s="115">
        <v>46.099998474121094</v>
      </c>
      <c r="M216" s="115">
        <v>18.428100228309631</v>
      </c>
      <c r="N216" s="459">
        <v>89.668080000000003</v>
      </c>
      <c r="O216" s="459">
        <v>83.906905860000009</v>
      </c>
      <c r="P216" s="459">
        <v>173.57498586000003</v>
      </c>
      <c r="Q216" s="459">
        <v>112.08510000000001</v>
      </c>
      <c r="R216" s="460" t="s">
        <v>69</v>
      </c>
      <c r="Z216" s="172">
        <f t="shared" si="9"/>
        <v>0</v>
      </c>
      <c r="AA216" s="521">
        <v>173.57498586000003</v>
      </c>
      <c r="AI216" s="172">
        <f t="shared" si="10"/>
        <v>0</v>
      </c>
      <c r="AJ216" s="172">
        <f t="shared" si="11"/>
        <v>0.17357498586000003</v>
      </c>
    </row>
    <row r="217" spans="1:36" x14ac:dyDescent="0.25">
      <c r="A217" s="172">
        <v>493895.294181998</v>
      </c>
      <c r="B217" s="172">
        <v>5180840.45218</v>
      </c>
      <c r="C217" s="85" t="s">
        <v>6</v>
      </c>
      <c r="D217" s="172">
        <v>1</v>
      </c>
      <c r="E217" s="172">
        <v>23</v>
      </c>
      <c r="F217" s="172" t="s">
        <v>12</v>
      </c>
      <c r="G217" s="172" t="s">
        <v>31</v>
      </c>
      <c r="H217" s="493">
        <v>232</v>
      </c>
      <c r="I217" s="473">
        <v>1035.1027999999999</v>
      </c>
      <c r="J217" s="473"/>
      <c r="K217" s="121">
        <v>4.0940000000000003</v>
      </c>
      <c r="L217" s="121">
        <v>45.65</v>
      </c>
      <c r="M217" s="119"/>
      <c r="N217" s="459">
        <v>89.668080000000003</v>
      </c>
      <c r="O217" s="459">
        <v>77.798267909999993</v>
      </c>
      <c r="P217" s="459">
        <v>167.46634791</v>
      </c>
      <c r="Q217" s="459">
        <v>112.08510000000001</v>
      </c>
      <c r="R217" s="460" t="s">
        <v>69</v>
      </c>
      <c r="Z217" s="172">
        <f t="shared" si="9"/>
        <v>0</v>
      </c>
      <c r="AA217" s="521">
        <v>167.46634791</v>
      </c>
      <c r="AI217" s="172">
        <f t="shared" si="10"/>
        <v>0</v>
      </c>
      <c r="AJ217" s="172">
        <f t="shared" si="11"/>
        <v>0.16746634791000001</v>
      </c>
    </row>
    <row r="218" spans="1:36" x14ac:dyDescent="0.25">
      <c r="A218" s="172">
        <v>493927.19838900003</v>
      </c>
      <c r="B218" s="172">
        <v>5180836.4194099903</v>
      </c>
      <c r="C218" s="85" t="s">
        <v>6</v>
      </c>
      <c r="D218" s="172">
        <v>2</v>
      </c>
      <c r="E218" s="172">
        <v>24</v>
      </c>
      <c r="F218" s="172" t="s">
        <v>12</v>
      </c>
      <c r="G218" s="172" t="s">
        <v>29</v>
      </c>
      <c r="H218" s="493">
        <v>600</v>
      </c>
      <c r="I218" s="473">
        <v>2676.99</v>
      </c>
      <c r="J218" s="473"/>
      <c r="K218" s="121">
        <v>3.1930000000000001</v>
      </c>
      <c r="L218" s="121">
        <v>45.06</v>
      </c>
      <c r="M218" s="119"/>
      <c r="N218" s="459">
        <v>89.668080000000003</v>
      </c>
      <c r="O218" s="459">
        <v>72.73202139</v>
      </c>
      <c r="P218" s="459">
        <v>162.40010139</v>
      </c>
      <c r="Q218" s="459">
        <v>112.08510000000001</v>
      </c>
      <c r="R218" s="460" t="s">
        <v>69</v>
      </c>
      <c r="Z218" s="172">
        <f t="shared" si="9"/>
        <v>0</v>
      </c>
      <c r="AA218" s="521">
        <v>162.40010139</v>
      </c>
      <c r="AI218" s="172">
        <f t="shared" si="10"/>
        <v>0</v>
      </c>
      <c r="AJ218" s="172">
        <f t="shared" si="11"/>
        <v>0.16240010139</v>
      </c>
    </row>
    <row r="219" spans="1:36" x14ac:dyDescent="0.25">
      <c r="A219" s="172">
        <v>493959.097828998</v>
      </c>
      <c r="B219" s="172">
        <v>5180827.6085700002</v>
      </c>
      <c r="C219" s="85" t="s">
        <v>6</v>
      </c>
      <c r="D219" s="172">
        <v>3</v>
      </c>
      <c r="E219" s="172">
        <v>25</v>
      </c>
      <c r="F219" s="172" t="s">
        <v>12</v>
      </c>
      <c r="G219" s="172" t="s">
        <v>24</v>
      </c>
      <c r="H219" s="118">
        <v>1150</v>
      </c>
      <c r="I219" s="472">
        <v>5050.0959645669291</v>
      </c>
      <c r="J219" s="472"/>
      <c r="K219" s="121">
        <v>1.597</v>
      </c>
      <c r="L219" s="121">
        <v>45.67</v>
      </c>
      <c r="M219" s="119"/>
      <c r="N219" s="459">
        <v>89.668080000000003</v>
      </c>
      <c r="O219" s="459">
        <v>70.288566209999999</v>
      </c>
      <c r="P219" s="459">
        <v>159.95664621</v>
      </c>
      <c r="Q219" s="459">
        <v>112.08510000000001</v>
      </c>
      <c r="R219" s="460" t="s">
        <v>69</v>
      </c>
      <c r="Z219" s="172">
        <f t="shared" si="9"/>
        <v>0</v>
      </c>
      <c r="AA219" s="521">
        <v>159.95664621</v>
      </c>
      <c r="AI219" s="172">
        <f t="shared" si="10"/>
        <v>0</v>
      </c>
      <c r="AJ219" s="172">
        <f t="shared" si="11"/>
        <v>0.15995664621</v>
      </c>
    </row>
    <row r="220" spans="1:36" x14ac:dyDescent="0.25">
      <c r="A220" s="172">
        <v>493991.00748700002</v>
      </c>
      <c r="B220" s="172">
        <v>5180828.91</v>
      </c>
      <c r="C220" s="85" t="s">
        <v>6</v>
      </c>
      <c r="D220" s="172">
        <v>3</v>
      </c>
      <c r="E220" s="172">
        <v>26</v>
      </c>
      <c r="F220" s="172" t="s">
        <v>12</v>
      </c>
      <c r="G220" s="172" t="s">
        <v>24</v>
      </c>
      <c r="H220" s="118">
        <v>961</v>
      </c>
      <c r="I220" s="472">
        <v>4220.123671259842</v>
      </c>
      <c r="J220" s="472"/>
      <c r="K220" s="121">
        <v>1.5820000000000001</v>
      </c>
      <c r="L220" s="121">
        <v>45.24</v>
      </c>
      <c r="M220" s="119"/>
      <c r="N220" s="459">
        <v>89.668080000000003</v>
      </c>
      <c r="O220" s="459">
        <v>68.259825899999996</v>
      </c>
      <c r="P220" s="459">
        <v>157.92790590000001</v>
      </c>
      <c r="Q220" s="459">
        <v>112.08510000000001</v>
      </c>
      <c r="R220" s="460" t="s">
        <v>69</v>
      </c>
      <c r="Z220" s="172">
        <f t="shared" si="9"/>
        <v>0</v>
      </c>
      <c r="AA220" s="521">
        <v>157.92790590000001</v>
      </c>
      <c r="AI220" s="172">
        <f t="shared" si="10"/>
        <v>0</v>
      </c>
      <c r="AJ220" s="172">
        <f t="shared" si="11"/>
        <v>0.15792790590000003</v>
      </c>
    </row>
    <row r="221" spans="1:36" x14ac:dyDescent="0.25">
      <c r="A221" s="172">
        <v>494022.916354999</v>
      </c>
      <c r="B221" s="172">
        <v>5180829.4337499803</v>
      </c>
      <c r="C221" s="85" t="s">
        <v>6</v>
      </c>
      <c r="D221" s="172">
        <v>4</v>
      </c>
      <c r="E221" s="172">
        <v>27</v>
      </c>
      <c r="F221" s="172" t="s">
        <v>12</v>
      </c>
      <c r="G221" s="172" t="s">
        <v>28</v>
      </c>
      <c r="H221" s="493">
        <v>809</v>
      </c>
      <c r="I221" s="472">
        <v>2961.0130024610335</v>
      </c>
      <c r="J221" s="472"/>
      <c r="K221" s="121">
        <v>1.5189999999999999</v>
      </c>
      <c r="L221" s="121">
        <v>45.63</v>
      </c>
      <c r="M221" s="119"/>
      <c r="N221" s="459">
        <v>89.668080000000003</v>
      </c>
      <c r="O221" s="459">
        <v>58.631715810000003</v>
      </c>
      <c r="P221" s="459">
        <v>148.29979581000001</v>
      </c>
      <c r="Q221" s="459">
        <v>112.08510000000001</v>
      </c>
      <c r="R221" s="460" t="s">
        <v>69</v>
      </c>
      <c r="Z221" s="172">
        <f t="shared" si="9"/>
        <v>0</v>
      </c>
      <c r="AA221" s="521">
        <v>148.29979581000001</v>
      </c>
      <c r="AI221" s="172">
        <f t="shared" si="10"/>
        <v>0</v>
      </c>
      <c r="AJ221" s="172">
        <f t="shared" si="11"/>
        <v>0.14829979581</v>
      </c>
    </row>
    <row r="222" spans="1:36" x14ac:dyDescent="0.25">
      <c r="A222" s="172">
        <v>494054.817732998</v>
      </c>
      <c r="B222" s="172">
        <v>5180822.4013599902</v>
      </c>
      <c r="C222" s="85" t="s">
        <v>6</v>
      </c>
      <c r="D222" s="172">
        <v>5</v>
      </c>
      <c r="E222" s="172">
        <v>28</v>
      </c>
      <c r="F222" s="172" t="s">
        <v>12</v>
      </c>
      <c r="G222" s="172" t="s">
        <v>25</v>
      </c>
      <c r="H222" s="493">
        <v>170</v>
      </c>
      <c r="I222" s="472">
        <v>758.48049999999989</v>
      </c>
      <c r="J222" s="472"/>
      <c r="K222" s="119">
        <v>3.5647000000000002</v>
      </c>
      <c r="L222" s="119">
        <v>61.985999999999997</v>
      </c>
      <c r="M222" s="119"/>
      <c r="N222" s="459">
        <v>89.668080000000003</v>
      </c>
      <c r="O222" s="459">
        <v>97.222615739999995</v>
      </c>
      <c r="P222" s="459">
        <v>186.89069574000001</v>
      </c>
      <c r="Q222" s="459">
        <v>112.08510000000001</v>
      </c>
      <c r="R222" s="460" t="s">
        <v>69</v>
      </c>
      <c r="Z222" s="172">
        <f t="shared" si="9"/>
        <v>0</v>
      </c>
      <c r="AA222" s="521">
        <v>186.89069574000001</v>
      </c>
      <c r="AI222" s="172">
        <f t="shared" si="10"/>
        <v>0</v>
      </c>
      <c r="AJ222" s="172">
        <f t="shared" si="11"/>
        <v>0.18689069574000003</v>
      </c>
    </row>
    <row r="223" spans="1:36" x14ac:dyDescent="0.25">
      <c r="A223" s="172">
        <v>494086.744038</v>
      </c>
      <c r="B223" s="172">
        <v>5180840.59387</v>
      </c>
      <c r="C223" s="85" t="s">
        <v>6</v>
      </c>
      <c r="D223" s="172">
        <v>5</v>
      </c>
      <c r="E223" s="172">
        <v>29</v>
      </c>
      <c r="F223" s="172" t="s">
        <v>12</v>
      </c>
      <c r="G223" s="172" t="s">
        <v>25</v>
      </c>
      <c r="H223" s="118">
        <v>208</v>
      </c>
      <c r="I223" s="472">
        <v>928.02319999999997</v>
      </c>
      <c r="J223" s="472"/>
      <c r="K223" s="119">
        <v>3.5669</v>
      </c>
      <c r="L223" s="119">
        <v>61.505000000000003</v>
      </c>
      <c r="M223" s="119"/>
      <c r="N223" s="459">
        <v>89.668080000000003</v>
      </c>
      <c r="O223" s="459">
        <v>58.69896687</v>
      </c>
      <c r="P223" s="459">
        <v>148.36704687000002</v>
      </c>
      <c r="Q223" s="459">
        <v>112.08510000000001</v>
      </c>
      <c r="R223" s="460" t="s">
        <v>69</v>
      </c>
      <c r="Z223" s="172">
        <f t="shared" si="9"/>
        <v>0</v>
      </c>
      <c r="AA223" s="521">
        <v>148.36704687000002</v>
      </c>
      <c r="AI223" s="172">
        <f t="shared" si="10"/>
        <v>0</v>
      </c>
      <c r="AJ223" s="172">
        <f t="shared" si="11"/>
        <v>0.14836704687000002</v>
      </c>
    </row>
    <row r="224" spans="1:36" x14ac:dyDescent="0.25">
      <c r="A224" s="172">
        <v>494118.627680998</v>
      </c>
      <c r="B224" s="172">
        <v>5180815.4489200003</v>
      </c>
      <c r="C224" s="85" t="s">
        <v>6</v>
      </c>
      <c r="D224" s="172">
        <v>6</v>
      </c>
      <c r="E224" s="172">
        <v>30</v>
      </c>
      <c r="F224" s="172" t="s">
        <v>12</v>
      </c>
      <c r="G224" s="172" t="s">
        <v>26</v>
      </c>
      <c r="H224" s="118">
        <v>0</v>
      </c>
      <c r="I224" s="118">
        <v>0</v>
      </c>
      <c r="J224" s="118"/>
      <c r="K224" s="118">
        <v>0</v>
      </c>
      <c r="L224" s="121">
        <v>-99999</v>
      </c>
      <c r="M224" s="119"/>
      <c r="N224" s="459">
        <v>89.668080000000003</v>
      </c>
      <c r="O224" s="459">
        <v>19.581266969999998</v>
      </c>
      <c r="P224" s="459">
        <v>109.24934697</v>
      </c>
      <c r="Q224" s="459">
        <v>112.08510000000001</v>
      </c>
      <c r="R224" s="460" t="s">
        <v>69</v>
      </c>
      <c r="Z224" s="172">
        <f t="shared" si="9"/>
        <v>0</v>
      </c>
      <c r="AA224" s="521">
        <v>109.24934697</v>
      </c>
      <c r="AI224" s="172">
        <f t="shared" si="10"/>
        <v>0</v>
      </c>
      <c r="AJ224" s="172">
        <f t="shared" si="11"/>
        <v>0.10924934697000001</v>
      </c>
    </row>
    <row r="225" spans="1:36" x14ac:dyDescent="0.25">
      <c r="A225" s="172">
        <v>494150.549497</v>
      </c>
      <c r="B225" s="172">
        <v>5180829.1968799904</v>
      </c>
      <c r="C225" s="85" t="s">
        <v>6</v>
      </c>
      <c r="D225" s="172">
        <v>7</v>
      </c>
      <c r="E225" s="172">
        <v>31</v>
      </c>
      <c r="F225" s="172" t="s">
        <v>12</v>
      </c>
      <c r="G225" s="172" t="s">
        <v>26</v>
      </c>
      <c r="H225" s="118">
        <v>0</v>
      </c>
      <c r="I225" s="118">
        <v>0</v>
      </c>
      <c r="J225" s="118"/>
      <c r="K225" s="118">
        <v>0</v>
      </c>
      <c r="L225" s="121">
        <v>-99999</v>
      </c>
      <c r="M225" s="119"/>
      <c r="N225" s="459">
        <v>89.668080000000003</v>
      </c>
      <c r="O225" s="459">
        <v>54.574235189999996</v>
      </c>
      <c r="P225" s="459">
        <v>144.24231519</v>
      </c>
      <c r="Q225" s="459">
        <v>112.08510000000001</v>
      </c>
      <c r="R225" s="460" t="s">
        <v>69</v>
      </c>
      <c r="Z225" s="172">
        <f t="shared" si="9"/>
        <v>0</v>
      </c>
      <c r="AA225" s="521">
        <v>144.24231519</v>
      </c>
      <c r="AI225" s="172">
        <f t="shared" si="10"/>
        <v>0</v>
      </c>
      <c r="AJ225" s="172">
        <f t="shared" si="11"/>
        <v>0.14424231519</v>
      </c>
    </row>
    <row r="226" spans="1:36" x14ac:dyDescent="0.25">
      <c r="A226" s="172">
        <v>493412.658734</v>
      </c>
      <c r="B226" s="172">
        <v>5180872.0767299803</v>
      </c>
      <c r="C226" s="85" t="s">
        <v>4</v>
      </c>
      <c r="D226" s="172">
        <v>1</v>
      </c>
      <c r="E226" s="172">
        <v>7</v>
      </c>
      <c r="F226" s="172" t="s">
        <v>13</v>
      </c>
      <c r="G226" s="172" t="s">
        <v>23</v>
      </c>
      <c r="H226" s="118">
        <v>0</v>
      </c>
      <c r="I226" s="118">
        <v>0</v>
      </c>
      <c r="J226" s="118"/>
      <c r="K226" s="118">
        <v>0</v>
      </c>
      <c r="L226" s="121">
        <v>-99999</v>
      </c>
      <c r="M226" s="115">
        <v>0</v>
      </c>
      <c r="N226" s="459">
        <v>89.668080000000003</v>
      </c>
      <c r="O226" s="459">
        <v>75.33239571</v>
      </c>
      <c r="P226" s="459">
        <v>165.00047570999999</v>
      </c>
      <c r="Q226" s="459">
        <v>112.08510000000001</v>
      </c>
      <c r="R226" s="460" t="s">
        <v>69</v>
      </c>
      <c r="Z226" s="172">
        <f t="shared" si="9"/>
        <v>0</v>
      </c>
      <c r="AA226" s="521">
        <v>165.00047570999999</v>
      </c>
      <c r="AI226" s="172">
        <f t="shared" si="10"/>
        <v>0</v>
      </c>
      <c r="AJ226" s="172">
        <f t="shared" si="11"/>
        <v>0.16500047570999998</v>
      </c>
    </row>
    <row r="227" spans="1:36" x14ac:dyDescent="0.25">
      <c r="A227" s="172">
        <v>493445.762708997</v>
      </c>
      <c r="B227" s="172">
        <v>5180867.1087600002</v>
      </c>
      <c r="C227" s="85" t="s">
        <v>4</v>
      </c>
      <c r="D227" s="172">
        <v>2</v>
      </c>
      <c r="E227" s="172">
        <v>8</v>
      </c>
      <c r="F227" s="172" t="s">
        <v>13</v>
      </c>
      <c r="G227" s="172" t="s">
        <v>23</v>
      </c>
      <c r="H227" s="120">
        <v>699</v>
      </c>
      <c r="I227" s="473">
        <v>3069.5800688976374</v>
      </c>
      <c r="J227" s="473"/>
      <c r="K227" s="115">
        <v>2.5120000839233398</v>
      </c>
      <c r="L227" s="115">
        <v>46.689998626708984</v>
      </c>
      <c r="M227" s="115">
        <v>14.318400478363037</v>
      </c>
      <c r="N227" s="459">
        <v>89.668080000000003</v>
      </c>
      <c r="O227" s="459">
        <v>103.28641965000001</v>
      </c>
      <c r="P227" s="459">
        <v>192.95449965</v>
      </c>
      <c r="Q227" s="459">
        <v>112.08510000000001</v>
      </c>
      <c r="R227" s="460" t="s">
        <v>69</v>
      </c>
      <c r="Z227" s="172">
        <f t="shared" si="9"/>
        <v>0</v>
      </c>
      <c r="AA227" s="521">
        <v>192.95449965</v>
      </c>
      <c r="AI227" s="172">
        <f t="shared" si="10"/>
        <v>0</v>
      </c>
      <c r="AJ227" s="172">
        <f t="shared" si="11"/>
        <v>0.19295449965</v>
      </c>
    </row>
    <row r="228" spans="1:36" x14ac:dyDescent="0.25">
      <c r="A228" s="172">
        <v>493478.459027</v>
      </c>
      <c r="B228" s="172">
        <v>5180856.1175499903</v>
      </c>
      <c r="C228" s="85" t="s">
        <v>4</v>
      </c>
      <c r="D228" s="172">
        <v>3</v>
      </c>
      <c r="E228" s="172">
        <v>9</v>
      </c>
      <c r="F228" s="172" t="s">
        <v>13</v>
      </c>
      <c r="G228" s="172" t="s">
        <v>23</v>
      </c>
      <c r="H228" s="120">
        <v>631</v>
      </c>
      <c r="I228" s="473">
        <v>2770.9656988188972</v>
      </c>
      <c r="J228" s="473"/>
      <c r="K228" s="115">
        <v>1.7580000162124634</v>
      </c>
      <c r="L228" s="115">
        <v>44.900001525878906</v>
      </c>
      <c r="M228" s="115">
        <v>10.020600092411042</v>
      </c>
      <c r="N228" s="459">
        <v>89.668080000000003</v>
      </c>
      <c r="O228" s="459">
        <v>63.02545173</v>
      </c>
      <c r="P228" s="459">
        <v>152.69353172999999</v>
      </c>
      <c r="Q228" s="459">
        <v>112.08510000000001</v>
      </c>
      <c r="R228" s="460" t="s">
        <v>69</v>
      </c>
      <c r="Z228" s="172">
        <f t="shared" si="9"/>
        <v>0</v>
      </c>
      <c r="AA228" s="521">
        <v>152.69353172999999</v>
      </c>
      <c r="AI228" s="172">
        <f t="shared" si="10"/>
        <v>0</v>
      </c>
      <c r="AJ228" s="172">
        <f t="shared" si="11"/>
        <v>0.15269353173</v>
      </c>
    </row>
    <row r="229" spans="1:36" x14ac:dyDescent="0.25">
      <c r="A229" s="172">
        <v>493508.382158997</v>
      </c>
      <c r="B229" s="172">
        <v>5180871.1945700003</v>
      </c>
      <c r="C229" s="85" t="s">
        <v>4</v>
      </c>
      <c r="D229" s="172">
        <v>3</v>
      </c>
      <c r="E229" s="172">
        <v>10</v>
      </c>
      <c r="F229" s="172" t="s">
        <v>13</v>
      </c>
      <c r="G229" s="172" t="s">
        <v>23</v>
      </c>
      <c r="H229" s="120">
        <v>484</v>
      </c>
      <c r="I229" s="473">
        <v>2125.4316929133856</v>
      </c>
      <c r="J229" s="473"/>
      <c r="K229" s="115">
        <v>2.3819999694824219</v>
      </c>
      <c r="L229" s="115">
        <v>45.650001525878906</v>
      </c>
      <c r="M229" s="115">
        <v>13.577399826049804</v>
      </c>
      <c r="N229" s="459">
        <v>89.668080000000003</v>
      </c>
      <c r="O229" s="459">
        <v>74.166710670000001</v>
      </c>
      <c r="P229" s="459">
        <v>163.83479067000002</v>
      </c>
      <c r="Q229" s="459">
        <v>112.08510000000001</v>
      </c>
      <c r="R229" s="460" t="s">
        <v>69</v>
      </c>
      <c r="Z229" s="172">
        <f t="shared" si="9"/>
        <v>0</v>
      </c>
      <c r="AA229" s="521">
        <v>163.83479067000002</v>
      </c>
      <c r="AI229" s="172">
        <f t="shared" si="10"/>
        <v>0</v>
      </c>
      <c r="AJ229" s="172">
        <f t="shared" si="11"/>
        <v>0.16383479067000001</v>
      </c>
    </row>
    <row r="230" spans="1:36" x14ac:dyDescent="0.25">
      <c r="A230" s="172">
        <v>493540.27207200002</v>
      </c>
      <c r="B230" s="172">
        <v>5180854.2695899904</v>
      </c>
      <c r="C230" s="85" t="s">
        <v>4</v>
      </c>
      <c r="D230" s="172">
        <v>4</v>
      </c>
      <c r="E230" s="172">
        <v>11</v>
      </c>
      <c r="F230" s="172" t="s">
        <v>13</v>
      </c>
      <c r="G230" s="172" t="s">
        <v>23</v>
      </c>
      <c r="H230" s="120">
        <v>948</v>
      </c>
      <c r="I230" s="473">
        <v>4163.0356299212599</v>
      </c>
      <c r="J230" s="473"/>
      <c r="K230" s="115">
        <v>2.0360000133514404</v>
      </c>
      <c r="L230" s="115">
        <v>45.639999389648438</v>
      </c>
      <c r="M230" s="115">
        <v>11.605200076103211</v>
      </c>
      <c r="N230" s="459">
        <v>89.668080000000003</v>
      </c>
      <c r="O230" s="459">
        <v>19.581266969999998</v>
      </c>
      <c r="P230" s="459">
        <v>109.24934697</v>
      </c>
      <c r="Q230" s="459">
        <v>112.08510000000001</v>
      </c>
      <c r="R230" s="460" t="s">
        <v>69</v>
      </c>
      <c r="Z230" s="172">
        <f t="shared" si="9"/>
        <v>0</v>
      </c>
      <c r="AA230" s="521">
        <v>109.24934697</v>
      </c>
      <c r="AI230" s="172">
        <f t="shared" si="10"/>
        <v>0</v>
      </c>
      <c r="AJ230" s="172">
        <f t="shared" si="11"/>
        <v>0.10924934697000001</v>
      </c>
    </row>
    <row r="231" spans="1:36" x14ac:dyDescent="0.25">
      <c r="A231" s="172">
        <v>493572.190846999</v>
      </c>
      <c r="B231" s="172">
        <v>5180864.12519</v>
      </c>
      <c r="C231" s="85" t="s">
        <v>4</v>
      </c>
      <c r="D231" s="172">
        <v>5</v>
      </c>
      <c r="E231" s="172">
        <v>12</v>
      </c>
      <c r="F231" s="172" t="s">
        <v>13</v>
      </c>
      <c r="G231" s="172" t="s">
        <v>23</v>
      </c>
      <c r="H231" s="120">
        <v>682</v>
      </c>
      <c r="I231" s="473">
        <v>2994.9264763779524</v>
      </c>
      <c r="J231" s="473"/>
      <c r="K231" s="121">
        <v>2.0990000000000002</v>
      </c>
      <c r="L231" s="121">
        <v>43.11</v>
      </c>
      <c r="M231" s="115">
        <v>0</v>
      </c>
      <c r="N231" s="459">
        <v>89.668080000000003</v>
      </c>
      <c r="O231" s="459">
        <v>19.581266969999998</v>
      </c>
      <c r="P231" s="459">
        <v>109.24934697</v>
      </c>
      <c r="Q231" s="459">
        <v>112.08510000000001</v>
      </c>
      <c r="R231" s="460" t="s">
        <v>69</v>
      </c>
      <c r="Z231" s="172">
        <f t="shared" si="9"/>
        <v>0</v>
      </c>
      <c r="AA231" s="521">
        <v>109.24934697</v>
      </c>
      <c r="AI231" s="172">
        <f t="shared" si="10"/>
        <v>0</v>
      </c>
      <c r="AJ231" s="172">
        <f t="shared" si="11"/>
        <v>0.10924934697000001</v>
      </c>
    </row>
    <row r="232" spans="1:36" x14ac:dyDescent="0.25">
      <c r="A232" s="172">
        <v>493604.093411999</v>
      </c>
      <c r="B232" s="172">
        <v>5180858.8683700003</v>
      </c>
      <c r="C232" s="85" t="s">
        <v>4</v>
      </c>
      <c r="D232" s="172">
        <v>6</v>
      </c>
      <c r="E232" s="172">
        <v>13</v>
      </c>
      <c r="F232" s="172" t="s">
        <v>13</v>
      </c>
      <c r="G232" s="172" t="s">
        <v>23</v>
      </c>
      <c r="H232" s="120">
        <v>806</v>
      </c>
      <c r="I232" s="473">
        <v>3539.4585629921257</v>
      </c>
      <c r="J232" s="473"/>
      <c r="K232" s="115">
        <v>1.9650000333786011</v>
      </c>
      <c r="L232" s="115">
        <v>44.869998931884766</v>
      </c>
      <c r="M232" s="115">
        <v>11.200500190258026</v>
      </c>
      <c r="N232" s="459">
        <v>89.668080000000003</v>
      </c>
      <c r="O232" s="459">
        <v>19.581266969999998</v>
      </c>
      <c r="P232" s="459">
        <v>109.24934697</v>
      </c>
      <c r="Q232" s="459">
        <v>112.08510000000001</v>
      </c>
      <c r="R232" s="460" t="s">
        <v>69</v>
      </c>
      <c r="Z232" s="172">
        <f t="shared" si="9"/>
        <v>0</v>
      </c>
      <c r="AA232" s="521">
        <v>109.24934697</v>
      </c>
      <c r="AI232" s="172">
        <f t="shared" si="10"/>
        <v>0</v>
      </c>
      <c r="AJ232" s="172">
        <f t="shared" si="11"/>
        <v>0.10924934697000001</v>
      </c>
    </row>
    <row r="233" spans="1:36" x14ac:dyDescent="0.25">
      <c r="A233" s="172">
        <v>493642.625925</v>
      </c>
      <c r="B233" s="172">
        <v>5180861.3212599903</v>
      </c>
      <c r="C233" s="85" t="s">
        <v>5</v>
      </c>
      <c r="D233" s="172">
        <v>1</v>
      </c>
      <c r="E233" s="172">
        <v>14</v>
      </c>
      <c r="F233" s="172" t="s">
        <v>13</v>
      </c>
      <c r="G233" s="172" t="s">
        <v>27</v>
      </c>
      <c r="H233" s="120">
        <v>1005</v>
      </c>
      <c r="I233" s="473">
        <v>4413.3447342519676</v>
      </c>
      <c r="J233" s="473"/>
      <c r="K233" s="115">
        <v>2.4679999351501465</v>
      </c>
      <c r="L233" s="115">
        <v>45.680000305175781</v>
      </c>
      <c r="M233" s="115">
        <v>14.067599630355835</v>
      </c>
      <c r="N233" s="459">
        <v>89.668080000000003</v>
      </c>
      <c r="O233" s="459">
        <v>19.581266969999998</v>
      </c>
      <c r="P233" s="459">
        <v>109.24934697</v>
      </c>
      <c r="Q233" s="459">
        <v>112.08510000000001</v>
      </c>
      <c r="R233" s="460" t="s">
        <v>69</v>
      </c>
      <c r="Z233" s="172">
        <f t="shared" si="9"/>
        <v>0</v>
      </c>
      <c r="AA233" s="521">
        <v>109.24934697</v>
      </c>
      <c r="AI233" s="172">
        <f t="shared" si="10"/>
        <v>0</v>
      </c>
      <c r="AJ233" s="172">
        <f t="shared" si="11"/>
        <v>0.10924934697000001</v>
      </c>
    </row>
    <row r="234" spans="1:36" x14ac:dyDescent="0.25">
      <c r="A234" s="172">
        <v>493667.907851998</v>
      </c>
      <c r="B234" s="172">
        <v>5180857.0227399804</v>
      </c>
      <c r="C234" s="85" t="s">
        <v>5</v>
      </c>
      <c r="D234" s="172">
        <v>1</v>
      </c>
      <c r="E234" s="172">
        <v>15</v>
      </c>
      <c r="F234" s="172" t="s">
        <v>13</v>
      </c>
      <c r="G234" s="172" t="s">
        <v>27</v>
      </c>
      <c r="H234" s="120">
        <v>1188</v>
      </c>
      <c r="I234" s="473">
        <v>5216.9687007874008</v>
      </c>
      <c r="J234" s="473"/>
      <c r="K234" s="115">
        <v>1.9520000219345093</v>
      </c>
      <c r="L234" s="115">
        <v>44.930000305175781</v>
      </c>
      <c r="M234" s="115">
        <v>11.126400125026704</v>
      </c>
      <c r="N234" s="459">
        <v>89.668080000000003</v>
      </c>
      <c r="O234" s="459">
        <v>19.581266969999998</v>
      </c>
      <c r="P234" s="459">
        <v>109.24934697</v>
      </c>
      <c r="Q234" s="459">
        <v>112.08510000000001</v>
      </c>
      <c r="R234" s="460" t="s">
        <v>69</v>
      </c>
      <c r="Z234" s="172">
        <f t="shared" si="9"/>
        <v>0</v>
      </c>
      <c r="AA234" s="521">
        <v>109.24934697</v>
      </c>
      <c r="AI234" s="172">
        <f t="shared" si="10"/>
        <v>0</v>
      </c>
      <c r="AJ234" s="172">
        <f t="shared" si="11"/>
        <v>0.10924934697000001</v>
      </c>
    </row>
    <row r="235" spans="1:36" x14ac:dyDescent="0.25">
      <c r="A235" s="172">
        <v>493699.82406800002</v>
      </c>
      <c r="B235" s="172">
        <v>5180864.6565899802</v>
      </c>
      <c r="C235" s="85" t="s">
        <v>5</v>
      </c>
      <c r="D235" s="172">
        <v>2</v>
      </c>
      <c r="E235" s="172">
        <v>16</v>
      </c>
      <c r="F235" s="172" t="s">
        <v>13</v>
      </c>
      <c r="G235" s="172" t="s">
        <v>27</v>
      </c>
      <c r="H235" s="120">
        <v>1017</v>
      </c>
      <c r="I235" s="473">
        <v>4466.0413877952751</v>
      </c>
      <c r="J235" s="473"/>
      <c r="K235" s="115">
        <v>2.3310000896453857</v>
      </c>
      <c r="L235" s="115">
        <v>45.700000762939453</v>
      </c>
      <c r="M235" s="115">
        <v>13.286700510978699</v>
      </c>
      <c r="N235" s="459">
        <v>102.08710908</v>
      </c>
      <c r="O235" s="459">
        <v>0</v>
      </c>
      <c r="P235" s="459">
        <v>102.08710908</v>
      </c>
      <c r="Q235" s="459">
        <v>89.668080000000003</v>
      </c>
      <c r="R235" s="460" t="s">
        <v>74</v>
      </c>
      <c r="Z235" s="172">
        <f t="shared" si="9"/>
        <v>0</v>
      </c>
      <c r="AA235" s="521">
        <v>102.08710908</v>
      </c>
      <c r="AI235" s="172">
        <f t="shared" si="10"/>
        <v>0</v>
      </c>
      <c r="AJ235" s="172">
        <f t="shared" si="11"/>
        <v>0.10208710908</v>
      </c>
    </row>
    <row r="236" spans="1:36" x14ac:dyDescent="0.25">
      <c r="A236" s="172">
        <v>493731.736488997</v>
      </c>
      <c r="B236" s="172">
        <v>5180868.7346999804</v>
      </c>
      <c r="C236" s="85" t="s">
        <v>5</v>
      </c>
      <c r="D236" s="172">
        <v>3</v>
      </c>
      <c r="E236" s="172">
        <v>17</v>
      </c>
      <c r="F236" s="172" t="s">
        <v>13</v>
      </c>
      <c r="G236" s="172" t="s">
        <v>27</v>
      </c>
      <c r="H236" s="120">
        <v>1188</v>
      </c>
      <c r="I236" s="473">
        <v>5216.9687007874008</v>
      </c>
      <c r="J236" s="473"/>
      <c r="K236" s="115">
        <v>1.6230000257492065</v>
      </c>
      <c r="L236" s="115">
        <v>45.470001220703125</v>
      </c>
      <c r="M236" s="115">
        <v>9.2511001467704777</v>
      </c>
      <c r="N236" s="459">
        <v>117.68935500000001</v>
      </c>
      <c r="O236" s="459">
        <v>0</v>
      </c>
      <c r="P236" s="459">
        <v>117.68935500000001</v>
      </c>
      <c r="Q236" s="459">
        <v>89.668080000000003</v>
      </c>
      <c r="R236" s="460" t="s">
        <v>74</v>
      </c>
      <c r="Z236" s="172">
        <f t="shared" si="9"/>
        <v>0</v>
      </c>
      <c r="AA236" s="521">
        <v>117.68935500000001</v>
      </c>
      <c r="AI236" s="172">
        <f t="shared" si="10"/>
        <v>0</v>
      </c>
      <c r="AJ236" s="172">
        <f t="shared" si="11"/>
        <v>0.11768935500000001</v>
      </c>
    </row>
    <row r="237" spans="1:36" x14ac:dyDescent="0.25">
      <c r="A237" s="172">
        <v>493763.62173200003</v>
      </c>
      <c r="B237" s="172">
        <v>5180846.6992800003</v>
      </c>
      <c r="C237" s="85" t="s">
        <v>5</v>
      </c>
      <c r="D237" s="172">
        <v>4</v>
      </c>
      <c r="E237" s="172">
        <v>18</v>
      </c>
      <c r="F237" s="172" t="s">
        <v>13</v>
      </c>
      <c r="G237" s="172" t="s">
        <v>27</v>
      </c>
      <c r="H237" s="120">
        <v>1285</v>
      </c>
      <c r="I237" s="473">
        <v>5642.933316929134</v>
      </c>
      <c r="J237" s="473"/>
      <c r="K237" s="115">
        <v>1.8880000114440918</v>
      </c>
      <c r="L237" s="115">
        <v>45.279998779296875</v>
      </c>
      <c r="M237" s="115">
        <v>10.761600065231324</v>
      </c>
      <c r="N237" s="459">
        <v>70.546361939999997</v>
      </c>
      <c r="O237" s="459">
        <v>0</v>
      </c>
      <c r="P237" s="459">
        <v>70.546361939999997</v>
      </c>
      <c r="Q237" s="459">
        <v>89.668080000000003</v>
      </c>
      <c r="R237" s="460" t="s">
        <v>74</v>
      </c>
      <c r="Z237" s="172">
        <f t="shared" si="9"/>
        <v>0</v>
      </c>
      <c r="AA237" s="521">
        <v>70.546361939999997</v>
      </c>
      <c r="AI237" s="172">
        <f t="shared" si="10"/>
        <v>0</v>
      </c>
      <c r="AJ237" s="172">
        <f t="shared" si="11"/>
        <v>7.0546361939999996E-2</v>
      </c>
    </row>
    <row r="238" spans="1:36" x14ac:dyDescent="0.25">
      <c r="A238" s="172">
        <v>493798.241069999</v>
      </c>
      <c r="B238" s="172">
        <v>5180860.3842399903</v>
      </c>
      <c r="C238" s="85" t="s">
        <v>5</v>
      </c>
      <c r="D238" s="172">
        <v>5</v>
      </c>
      <c r="E238" s="172">
        <v>19</v>
      </c>
      <c r="F238" s="172" t="s">
        <v>13</v>
      </c>
      <c r="G238" s="172" t="s">
        <v>27</v>
      </c>
      <c r="H238" s="120">
        <v>1168</v>
      </c>
      <c r="I238" s="473">
        <v>5129.1409448818895</v>
      </c>
      <c r="J238" s="473"/>
      <c r="K238" s="115">
        <v>2.1679999828338623</v>
      </c>
      <c r="L238" s="115">
        <v>44.599998474121094</v>
      </c>
      <c r="M238" s="115">
        <v>12.357599902153016</v>
      </c>
      <c r="N238" s="459">
        <v>16.980892650000001</v>
      </c>
      <c r="O238" s="459">
        <v>63.036660240000003</v>
      </c>
      <c r="P238" s="459">
        <v>80.017552890000005</v>
      </c>
      <c r="Q238" s="459">
        <v>89.668080000000003</v>
      </c>
      <c r="R238" s="460" t="s">
        <v>74</v>
      </c>
      <c r="Z238" s="172">
        <f t="shared" si="9"/>
        <v>0</v>
      </c>
      <c r="AA238" s="521">
        <v>80.017552890000005</v>
      </c>
      <c r="AI238" s="172">
        <f t="shared" si="10"/>
        <v>0</v>
      </c>
      <c r="AJ238" s="172">
        <f t="shared" si="11"/>
        <v>8.001755289000001E-2</v>
      </c>
    </row>
    <row r="239" spans="1:36" x14ac:dyDescent="0.25">
      <c r="A239" s="172">
        <v>493827.45429000002</v>
      </c>
      <c r="B239" s="172">
        <v>5180862.3015200002</v>
      </c>
      <c r="C239" s="85" t="s">
        <v>5</v>
      </c>
      <c r="D239" s="172">
        <v>5</v>
      </c>
      <c r="E239" s="172">
        <v>20</v>
      </c>
      <c r="F239" s="172" t="s">
        <v>13</v>
      </c>
      <c r="G239" s="172" t="s">
        <v>27</v>
      </c>
      <c r="H239" s="120">
        <v>1258</v>
      </c>
      <c r="I239" s="473">
        <v>5524.3658464566925</v>
      </c>
      <c r="J239" s="473"/>
      <c r="K239" s="115">
        <v>2.003000020980835</v>
      </c>
      <c r="L239" s="115">
        <v>45.150001525878906</v>
      </c>
      <c r="M239" s="115">
        <v>11.41710011959076</v>
      </c>
      <c r="N239" s="459">
        <v>16.980892650000001</v>
      </c>
      <c r="O239" s="459">
        <v>32.930602380000003</v>
      </c>
      <c r="P239" s="459">
        <v>49.911495030000005</v>
      </c>
      <c r="Q239" s="459">
        <v>89.668080000000003</v>
      </c>
      <c r="R239" s="460" t="s">
        <v>74</v>
      </c>
      <c r="Z239" s="172">
        <f t="shared" si="9"/>
        <v>0</v>
      </c>
      <c r="AA239" s="521">
        <v>49.911495030000005</v>
      </c>
      <c r="AI239" s="172">
        <f t="shared" si="10"/>
        <v>0</v>
      </c>
      <c r="AJ239" s="172">
        <f t="shared" si="11"/>
        <v>4.9911495030000003E-2</v>
      </c>
    </row>
    <row r="240" spans="1:36" x14ac:dyDescent="0.25">
      <c r="A240" s="172">
        <v>493858.435615997</v>
      </c>
      <c r="B240" s="172">
        <v>5180848.0880899904</v>
      </c>
      <c r="C240" s="85" t="s">
        <v>5</v>
      </c>
      <c r="D240" s="172">
        <v>6</v>
      </c>
      <c r="E240" s="172">
        <v>21</v>
      </c>
      <c r="F240" s="172" t="s">
        <v>13</v>
      </c>
      <c r="G240" s="172" t="s">
        <v>27</v>
      </c>
      <c r="H240" s="120">
        <v>1050</v>
      </c>
      <c r="I240" s="473">
        <v>4610.9571850393695</v>
      </c>
      <c r="J240" s="473"/>
      <c r="K240" s="115">
        <v>1.8789999485015869</v>
      </c>
      <c r="L240" s="115">
        <v>44.869998931884766</v>
      </c>
      <c r="M240" s="115">
        <v>10.710299706459045</v>
      </c>
      <c r="N240" s="459">
        <v>112.41014679000001</v>
      </c>
      <c r="O240" s="459">
        <v>6.8596081200000008</v>
      </c>
      <c r="P240" s="459">
        <v>119.26975491000002</v>
      </c>
      <c r="Q240" s="459">
        <v>89.668080000000003</v>
      </c>
      <c r="R240" s="460" t="s">
        <v>74</v>
      </c>
      <c r="Z240" s="172">
        <f t="shared" si="9"/>
        <v>0</v>
      </c>
      <c r="AA240" s="521">
        <v>119.26975491000002</v>
      </c>
      <c r="AI240" s="172">
        <f t="shared" si="10"/>
        <v>0</v>
      </c>
      <c r="AJ240" s="172">
        <f t="shared" si="11"/>
        <v>0.11926975491000003</v>
      </c>
    </row>
    <row r="241" spans="1:36" x14ac:dyDescent="0.25">
      <c r="A241" s="172">
        <v>493884.760519</v>
      </c>
      <c r="B241" s="172">
        <v>5180880.6179999802</v>
      </c>
      <c r="C241" s="85" t="s">
        <v>5</v>
      </c>
      <c r="D241" s="172">
        <v>6</v>
      </c>
      <c r="E241" s="172">
        <v>22</v>
      </c>
      <c r="F241" s="172" t="s">
        <v>13</v>
      </c>
      <c r="G241" s="172" t="s">
        <v>27</v>
      </c>
      <c r="H241" s="120">
        <v>863</v>
      </c>
      <c r="I241" s="473">
        <v>3789.7676673228343</v>
      </c>
      <c r="J241" s="473"/>
      <c r="K241" s="115">
        <v>2.8299999237060547</v>
      </c>
      <c r="L241" s="115">
        <v>45.479999542236328</v>
      </c>
      <c r="M241" s="115">
        <v>16.130999565124512</v>
      </c>
      <c r="N241" s="459">
        <v>177.03841545</v>
      </c>
      <c r="O241" s="459">
        <v>0</v>
      </c>
      <c r="P241" s="459">
        <v>177.03841545</v>
      </c>
      <c r="Q241" s="459">
        <v>89.668080000000003</v>
      </c>
      <c r="R241" s="460" t="s">
        <v>74</v>
      </c>
      <c r="Z241" s="172">
        <f t="shared" si="9"/>
        <v>0</v>
      </c>
      <c r="AA241" s="521">
        <v>177.03841545</v>
      </c>
      <c r="AI241" s="172">
        <f t="shared" si="10"/>
        <v>0</v>
      </c>
      <c r="AJ241" s="172">
        <f t="shared" si="11"/>
        <v>0.17703841545000001</v>
      </c>
    </row>
    <row r="242" spans="1:36" x14ac:dyDescent="0.25">
      <c r="A242" s="172">
        <v>493923.18883200001</v>
      </c>
      <c r="B242" s="172">
        <v>5180872.2048300002</v>
      </c>
      <c r="C242" s="85" t="s">
        <v>6</v>
      </c>
      <c r="D242" s="172">
        <v>1</v>
      </c>
      <c r="E242" s="172">
        <v>23</v>
      </c>
      <c r="F242" s="172" t="s">
        <v>13</v>
      </c>
      <c r="G242" s="172" t="s">
        <v>31</v>
      </c>
      <c r="H242" s="493">
        <v>259</v>
      </c>
      <c r="I242" s="473">
        <v>1155.5673499999998</v>
      </c>
      <c r="J242" s="473"/>
      <c r="K242" s="121">
        <v>4.1399999999999997</v>
      </c>
      <c r="L242" s="121">
        <v>45.46</v>
      </c>
      <c r="M242" s="119"/>
      <c r="N242" s="459">
        <v>86.888369519999998</v>
      </c>
      <c r="O242" s="459">
        <v>0.21296169000000001</v>
      </c>
      <c r="P242" s="459">
        <v>87.101331209999998</v>
      </c>
      <c r="Q242" s="459">
        <v>89.668080000000003</v>
      </c>
      <c r="R242" s="460" t="s">
        <v>74</v>
      </c>
      <c r="Z242" s="172">
        <f t="shared" si="9"/>
        <v>0</v>
      </c>
      <c r="AA242" s="521">
        <v>87.101331209999998</v>
      </c>
      <c r="AI242" s="172">
        <f t="shared" si="10"/>
        <v>0</v>
      </c>
      <c r="AJ242" s="172">
        <f t="shared" si="11"/>
        <v>8.7101331209999994E-2</v>
      </c>
    </row>
    <row r="243" spans="1:36" x14ac:dyDescent="0.25">
      <c r="A243" s="172">
        <v>493955.09288900002</v>
      </c>
      <c r="B243" s="172">
        <v>5180868.1722100005</v>
      </c>
      <c r="C243" s="85" t="s">
        <v>6</v>
      </c>
      <c r="D243" s="172">
        <v>2</v>
      </c>
      <c r="E243" s="172">
        <v>24</v>
      </c>
      <c r="F243" s="172" t="s">
        <v>13</v>
      </c>
      <c r="G243" s="172" t="s">
        <v>29</v>
      </c>
      <c r="H243" s="493">
        <v>396</v>
      </c>
      <c r="I243" s="473">
        <v>1766.8133999999998</v>
      </c>
      <c r="J243" s="473"/>
      <c r="K243" s="121">
        <v>3.3250000000000002</v>
      </c>
      <c r="L243" s="121">
        <v>45</v>
      </c>
      <c r="M243" s="119"/>
      <c r="N243" s="459">
        <v>192.75274647000001</v>
      </c>
      <c r="O243" s="459">
        <v>0.78459570000000001</v>
      </c>
      <c r="P243" s="459">
        <v>193.53734216999999</v>
      </c>
      <c r="Q243" s="459">
        <v>89.668080000000003</v>
      </c>
      <c r="R243" s="460" t="s">
        <v>74</v>
      </c>
      <c r="Z243" s="172">
        <f t="shared" si="9"/>
        <v>0</v>
      </c>
      <c r="AA243" s="521">
        <v>193.53734216999999</v>
      </c>
      <c r="AI243" s="172">
        <f t="shared" si="10"/>
        <v>0</v>
      </c>
      <c r="AJ243" s="172">
        <f t="shared" si="11"/>
        <v>0.19353734216999999</v>
      </c>
    </row>
    <row r="244" spans="1:36" x14ac:dyDescent="0.25">
      <c r="A244" s="172">
        <v>493986.992199998</v>
      </c>
      <c r="B244" s="172">
        <v>5180859.3615100002</v>
      </c>
      <c r="C244" s="85" t="s">
        <v>6</v>
      </c>
      <c r="D244" s="172">
        <v>3</v>
      </c>
      <c r="E244" s="172">
        <v>25</v>
      </c>
      <c r="F244" s="172" t="s">
        <v>13</v>
      </c>
      <c r="G244" s="172" t="s">
        <v>24</v>
      </c>
      <c r="H244" s="493">
        <v>721</v>
      </c>
      <c r="I244" s="473">
        <v>3166.1906003937006</v>
      </c>
      <c r="J244" s="473"/>
      <c r="K244" s="121">
        <v>2.12</v>
      </c>
      <c r="L244" s="121">
        <v>45.98</v>
      </c>
      <c r="M244" s="119"/>
      <c r="N244" s="459">
        <v>45.741929310000003</v>
      </c>
      <c r="O244" s="459">
        <v>4.9877869500000003</v>
      </c>
      <c r="P244" s="459">
        <v>50.729716260000011</v>
      </c>
      <c r="Q244" s="459">
        <v>89.668080000000003</v>
      </c>
      <c r="R244" s="460" t="s">
        <v>74</v>
      </c>
      <c r="Z244" s="172">
        <f t="shared" si="9"/>
        <v>0</v>
      </c>
      <c r="AA244" s="521">
        <v>50.729716260000011</v>
      </c>
      <c r="AI244" s="172">
        <f t="shared" si="10"/>
        <v>0</v>
      </c>
      <c r="AJ244" s="172">
        <f t="shared" si="11"/>
        <v>5.0729716260000009E-2</v>
      </c>
    </row>
    <row r="245" spans="1:36" x14ac:dyDescent="0.25">
      <c r="A245" s="172">
        <v>494016.170361</v>
      </c>
      <c r="B245" s="172">
        <v>5180863.3944100002</v>
      </c>
      <c r="C245" s="85" t="s">
        <v>6</v>
      </c>
      <c r="D245" s="172">
        <v>3</v>
      </c>
      <c r="E245" s="172">
        <v>26</v>
      </c>
      <c r="F245" s="172" t="s">
        <v>13</v>
      </c>
      <c r="G245" s="172" t="s">
        <v>24</v>
      </c>
      <c r="H245" s="493">
        <v>954</v>
      </c>
      <c r="I245" s="473">
        <v>4189.3839566929128</v>
      </c>
      <c r="J245" s="473"/>
      <c r="K245" s="121">
        <v>1.653</v>
      </c>
      <c r="L245" s="121">
        <v>44.78</v>
      </c>
      <c r="M245" s="119"/>
      <c r="N245" s="459">
        <v>159.82214409000002</v>
      </c>
      <c r="O245" s="459">
        <v>5.2343741699999997</v>
      </c>
      <c r="P245" s="459">
        <v>165.05651825999999</v>
      </c>
      <c r="Q245" s="459">
        <v>89.668080000000003</v>
      </c>
      <c r="R245" s="460" t="s">
        <v>74</v>
      </c>
      <c r="Z245" s="172">
        <f t="shared" si="9"/>
        <v>0</v>
      </c>
      <c r="AA245" s="521">
        <v>165.05651825999999</v>
      </c>
      <c r="AI245" s="172">
        <f t="shared" si="10"/>
        <v>0</v>
      </c>
      <c r="AJ245" s="172">
        <f t="shared" si="11"/>
        <v>0.16505651826000001</v>
      </c>
    </row>
    <row r="246" spans="1:36" x14ac:dyDescent="0.25">
      <c r="A246" s="172">
        <v>494050.810379998</v>
      </c>
      <c r="B246" s="172">
        <v>5180861.1869900003</v>
      </c>
      <c r="C246" s="85" t="s">
        <v>6</v>
      </c>
      <c r="D246" s="172">
        <v>4</v>
      </c>
      <c r="E246" s="172">
        <v>27</v>
      </c>
      <c r="F246" s="172" t="s">
        <v>13</v>
      </c>
      <c r="G246" s="172" t="s">
        <v>28</v>
      </c>
      <c r="H246" s="493">
        <v>1419.9994999999999</v>
      </c>
      <c r="I246" s="473">
        <v>5197.3263077727634</v>
      </c>
      <c r="J246" s="473"/>
      <c r="K246" s="121">
        <v>1.6479999999999999</v>
      </c>
      <c r="L246" s="121">
        <v>45.26</v>
      </c>
      <c r="M246" s="119"/>
      <c r="N246" s="459">
        <v>157.83823781999999</v>
      </c>
      <c r="O246" s="459">
        <v>0</v>
      </c>
      <c r="P246" s="459">
        <v>157.83823781999999</v>
      </c>
      <c r="Q246" s="459">
        <v>89.668080000000003</v>
      </c>
      <c r="R246" s="460" t="s">
        <v>74</v>
      </c>
      <c r="Z246" s="172">
        <f t="shared" si="9"/>
        <v>0</v>
      </c>
      <c r="AA246" s="521">
        <v>157.83823781999999</v>
      </c>
      <c r="AI246" s="172">
        <f t="shared" si="10"/>
        <v>0</v>
      </c>
      <c r="AJ246" s="172">
        <f t="shared" si="11"/>
        <v>0.15783823782</v>
      </c>
    </row>
    <row r="247" spans="1:36" x14ac:dyDescent="0.25">
      <c r="A247" s="172">
        <v>494082.71162100002</v>
      </c>
      <c r="B247" s="172">
        <v>5180854.1547499904</v>
      </c>
      <c r="C247" s="85" t="s">
        <v>6</v>
      </c>
      <c r="D247" s="172">
        <v>5</v>
      </c>
      <c r="E247" s="172">
        <v>28</v>
      </c>
      <c r="F247" s="172" t="s">
        <v>13</v>
      </c>
      <c r="G247" s="172" t="s">
        <v>25</v>
      </c>
      <c r="H247" s="493">
        <v>220</v>
      </c>
      <c r="I247" s="473">
        <v>981.56299999999987</v>
      </c>
      <c r="J247" s="473"/>
      <c r="K247" s="119">
        <v>4.1375000000000002</v>
      </c>
      <c r="L247" s="119">
        <v>60.359000000000002</v>
      </c>
      <c r="M247" s="119"/>
      <c r="N247" s="459">
        <v>148.66967663999998</v>
      </c>
      <c r="O247" s="459">
        <v>5.1222890700000008</v>
      </c>
      <c r="P247" s="459">
        <v>153.79196570999997</v>
      </c>
      <c r="Q247" s="459">
        <v>89.668080000000003</v>
      </c>
      <c r="R247" s="460" t="s">
        <v>74</v>
      </c>
      <c r="Z247" s="172">
        <f t="shared" si="9"/>
        <v>0</v>
      </c>
      <c r="AA247" s="521">
        <v>153.79196570999997</v>
      </c>
      <c r="AI247" s="172">
        <f t="shared" si="10"/>
        <v>0</v>
      </c>
      <c r="AJ247" s="172">
        <f t="shared" si="11"/>
        <v>0.15379196570999998</v>
      </c>
    </row>
    <row r="248" spans="1:36" x14ac:dyDescent="0.25">
      <c r="A248" s="172">
        <v>494114.637672999</v>
      </c>
      <c r="B248" s="172">
        <v>5180872.3474000003</v>
      </c>
      <c r="C248" s="85" t="s">
        <v>6</v>
      </c>
      <c r="D248" s="172">
        <v>5</v>
      </c>
      <c r="E248" s="172">
        <v>29</v>
      </c>
      <c r="F248" s="172" t="s">
        <v>13</v>
      </c>
      <c r="G248" s="172" t="s">
        <v>25</v>
      </c>
      <c r="H248" s="118">
        <v>280</v>
      </c>
      <c r="I248" s="473">
        <v>1249.2619999999999</v>
      </c>
      <c r="J248" s="473"/>
      <c r="K248" s="119">
        <v>4.1978</v>
      </c>
      <c r="L248" s="119">
        <v>58.372</v>
      </c>
      <c r="M248" s="119"/>
      <c r="N248" s="459">
        <v>56.098592549999999</v>
      </c>
      <c r="O248" s="459">
        <v>5.1559146</v>
      </c>
      <c r="P248" s="459">
        <v>61.254507150000002</v>
      </c>
      <c r="Q248" s="459">
        <v>89.668080000000003</v>
      </c>
      <c r="R248" s="460" t="s">
        <v>74</v>
      </c>
      <c r="Z248" s="172">
        <f t="shared" si="9"/>
        <v>0</v>
      </c>
      <c r="AA248" s="521">
        <v>61.254507150000002</v>
      </c>
      <c r="AI248" s="172">
        <f t="shared" si="10"/>
        <v>0</v>
      </c>
      <c r="AJ248" s="172">
        <f t="shared" si="11"/>
        <v>6.1254507150000005E-2</v>
      </c>
    </row>
    <row r="249" spans="1:36" x14ac:dyDescent="0.25">
      <c r="A249" s="172">
        <v>494145.15560300002</v>
      </c>
      <c r="B249" s="172">
        <v>5180849.02348</v>
      </c>
      <c r="C249" s="85" t="s">
        <v>6</v>
      </c>
      <c r="D249" s="172">
        <v>6</v>
      </c>
      <c r="E249" s="172">
        <v>30</v>
      </c>
      <c r="F249" s="172" t="s">
        <v>13</v>
      </c>
      <c r="G249" s="172" t="s">
        <v>26</v>
      </c>
      <c r="H249" s="118">
        <v>0</v>
      </c>
      <c r="I249" s="118">
        <v>0</v>
      </c>
      <c r="J249" s="118"/>
      <c r="K249" s="118">
        <v>0</v>
      </c>
      <c r="L249" s="121">
        <v>-99999</v>
      </c>
      <c r="M249" s="119"/>
      <c r="N249" s="459">
        <v>132.56304777</v>
      </c>
      <c r="O249" s="459">
        <v>4.7636167500000006</v>
      </c>
      <c r="P249" s="459">
        <v>137.32666452000001</v>
      </c>
      <c r="Q249" s="459">
        <v>89.668080000000003</v>
      </c>
      <c r="R249" s="460" t="s">
        <v>74</v>
      </c>
      <c r="Z249" s="172">
        <f t="shared" si="9"/>
        <v>0</v>
      </c>
      <c r="AA249" s="521">
        <v>137.32666452000001</v>
      </c>
      <c r="AI249" s="172">
        <f t="shared" si="10"/>
        <v>0</v>
      </c>
      <c r="AJ249" s="172">
        <f t="shared" si="11"/>
        <v>0.13732666452</v>
      </c>
    </row>
    <row r="250" spans="1:36" x14ac:dyDescent="0.25">
      <c r="A250" s="172">
        <v>493445.578717998</v>
      </c>
      <c r="B250" s="172">
        <v>5180889.9313700004</v>
      </c>
      <c r="C250" s="85" t="s">
        <v>4</v>
      </c>
      <c r="D250" s="172">
        <v>1</v>
      </c>
      <c r="E250" s="172">
        <v>9</v>
      </c>
      <c r="F250" s="172" t="s">
        <v>14</v>
      </c>
      <c r="G250" s="172" t="s">
        <v>23</v>
      </c>
      <c r="H250" s="120">
        <v>821</v>
      </c>
      <c r="I250" s="473">
        <v>3605.3293799212597</v>
      </c>
      <c r="J250" s="473"/>
      <c r="K250" s="115">
        <v>2.2809998989105225</v>
      </c>
      <c r="L250" s="115">
        <v>45.860000610351563</v>
      </c>
      <c r="M250" s="115">
        <v>13.001699423789978</v>
      </c>
      <c r="N250" s="459">
        <v>100.82054745000001</v>
      </c>
      <c r="O250" s="459">
        <v>9.3254803200000005</v>
      </c>
      <c r="P250" s="459">
        <v>110.14602777000002</v>
      </c>
      <c r="Q250" s="459">
        <v>89.668080000000003</v>
      </c>
      <c r="R250" s="460" t="s">
        <v>74</v>
      </c>
      <c r="Z250" s="172">
        <f t="shared" si="9"/>
        <v>0</v>
      </c>
      <c r="AA250" s="521">
        <v>110.14602777000002</v>
      </c>
      <c r="AI250" s="172">
        <f t="shared" si="10"/>
        <v>0</v>
      </c>
      <c r="AJ250" s="172">
        <f t="shared" si="11"/>
        <v>0.11014602777000002</v>
      </c>
    </row>
    <row r="251" spans="1:36" x14ac:dyDescent="0.25">
      <c r="A251" s="172">
        <v>493477.500961999</v>
      </c>
      <c r="B251" s="172">
        <v>5180903.0090199905</v>
      </c>
      <c r="C251" s="85" t="s">
        <v>4</v>
      </c>
      <c r="D251" s="172">
        <v>2</v>
      </c>
      <c r="E251" s="172">
        <v>10</v>
      </c>
      <c r="F251" s="172" t="s">
        <v>14</v>
      </c>
      <c r="G251" s="172" t="s">
        <v>23</v>
      </c>
      <c r="H251" s="120">
        <v>781</v>
      </c>
      <c r="I251" s="473">
        <v>3429.6738681102356</v>
      </c>
      <c r="J251" s="473"/>
      <c r="K251" s="115">
        <v>2.2880001068115234</v>
      </c>
      <c r="L251" s="115">
        <v>45.340000152587891</v>
      </c>
      <c r="M251" s="115">
        <v>13.041600608825684</v>
      </c>
      <c r="N251" s="459">
        <v>146.80906397999999</v>
      </c>
      <c r="O251" s="459">
        <v>1.6028169299999999</v>
      </c>
      <c r="P251" s="459">
        <v>148.41188091000001</v>
      </c>
      <c r="Q251" s="459">
        <v>89.668080000000003</v>
      </c>
      <c r="R251" s="460" t="s">
        <v>74</v>
      </c>
      <c r="Z251" s="172">
        <f t="shared" si="9"/>
        <v>0</v>
      </c>
      <c r="AA251" s="521">
        <v>148.41188091000001</v>
      </c>
      <c r="AI251" s="172">
        <f t="shared" si="10"/>
        <v>0</v>
      </c>
      <c r="AJ251" s="172">
        <f t="shared" si="11"/>
        <v>0.14841188091000002</v>
      </c>
    </row>
    <row r="252" spans="1:36" x14ac:dyDescent="0.25">
      <c r="A252" s="172">
        <v>493509.39061900001</v>
      </c>
      <c r="B252" s="172">
        <v>5180886.0838599904</v>
      </c>
      <c r="C252" s="85" t="s">
        <v>4</v>
      </c>
      <c r="D252" s="172">
        <v>3</v>
      </c>
      <c r="E252" s="172">
        <v>11</v>
      </c>
      <c r="F252" s="172" t="s">
        <v>14</v>
      </c>
      <c r="G252" s="172" t="s">
        <v>23</v>
      </c>
      <c r="H252" s="120">
        <v>678</v>
      </c>
      <c r="I252" s="473">
        <v>2977.3609251968505</v>
      </c>
      <c r="J252" s="473"/>
      <c r="K252" s="115">
        <v>1.8600000143051147</v>
      </c>
      <c r="L252" s="115">
        <v>45.630001068115234</v>
      </c>
      <c r="M252" s="115">
        <v>10.602000081539154</v>
      </c>
      <c r="N252" s="459">
        <v>114.42767859000001</v>
      </c>
      <c r="O252" s="459">
        <v>150.02590634999999</v>
      </c>
      <c r="P252" s="459">
        <v>264.45358493999998</v>
      </c>
      <c r="Q252" s="459">
        <v>89.668080000000003</v>
      </c>
      <c r="R252" s="460" t="s">
        <v>74</v>
      </c>
      <c r="Z252" s="172">
        <f t="shared" si="9"/>
        <v>0</v>
      </c>
      <c r="AA252" s="521">
        <v>264.45358493999998</v>
      </c>
      <c r="AI252" s="172">
        <f t="shared" si="10"/>
        <v>0</v>
      </c>
      <c r="AJ252" s="172">
        <f t="shared" si="11"/>
        <v>0.26445358493999999</v>
      </c>
    </row>
    <row r="253" spans="1:36" x14ac:dyDescent="0.25">
      <c r="A253" s="172">
        <v>493543.70833300002</v>
      </c>
      <c r="B253" s="172">
        <v>5180893.1404100005</v>
      </c>
      <c r="C253" s="85" t="s">
        <v>4</v>
      </c>
      <c r="D253" s="172">
        <v>4</v>
      </c>
      <c r="E253" s="172">
        <v>12</v>
      </c>
      <c r="F253" s="172" t="s">
        <v>14</v>
      </c>
      <c r="G253" s="172" t="s">
        <v>23</v>
      </c>
      <c r="H253" s="120">
        <v>662</v>
      </c>
      <c r="I253" s="473">
        <v>2907.0987204724406</v>
      </c>
      <c r="J253" s="473"/>
      <c r="K253" s="115">
        <v>2.6640000343322754</v>
      </c>
      <c r="L253" s="115">
        <v>45.459999084472656</v>
      </c>
      <c r="M253" s="115">
        <v>15.18480019569397</v>
      </c>
      <c r="N253" s="459">
        <v>214.90076223</v>
      </c>
      <c r="O253" s="459">
        <v>11.959480170000001</v>
      </c>
      <c r="P253" s="459">
        <v>226.86024239999998</v>
      </c>
      <c r="Q253" s="459">
        <v>89.668080000000003</v>
      </c>
      <c r="R253" s="460" t="s">
        <v>74</v>
      </c>
      <c r="Z253" s="172">
        <f t="shared" si="9"/>
        <v>0</v>
      </c>
      <c r="AA253" s="521">
        <v>226.86024239999998</v>
      </c>
      <c r="AI253" s="172">
        <f t="shared" si="10"/>
        <v>0</v>
      </c>
      <c r="AJ253" s="172">
        <f t="shared" si="11"/>
        <v>0.22686024239999997</v>
      </c>
    </row>
    <row r="254" spans="1:36" x14ac:dyDescent="0.25">
      <c r="A254" s="172">
        <v>493573.21164499701</v>
      </c>
      <c r="B254" s="172">
        <v>5180890.6823100001</v>
      </c>
      <c r="C254" s="85" t="s">
        <v>4</v>
      </c>
      <c r="D254" s="172">
        <v>4</v>
      </c>
      <c r="E254" s="172">
        <v>13</v>
      </c>
      <c r="F254" s="172" t="s">
        <v>14</v>
      </c>
      <c r="G254" s="172" t="s">
        <v>23</v>
      </c>
      <c r="H254" s="120">
        <v>814</v>
      </c>
      <c r="I254" s="473">
        <v>3574.5896653543305</v>
      </c>
      <c r="J254" s="473"/>
      <c r="K254" s="115">
        <v>1.9900000095367432</v>
      </c>
      <c r="L254" s="115">
        <v>45.5</v>
      </c>
      <c r="M254" s="115">
        <v>11.343000054359436</v>
      </c>
      <c r="N254" s="459">
        <v>156.44838258000001</v>
      </c>
      <c r="O254" s="459">
        <v>201.22638003</v>
      </c>
      <c r="P254" s="459">
        <v>357.67476261000002</v>
      </c>
      <c r="Q254" s="459">
        <v>89.668080000000003</v>
      </c>
      <c r="R254" s="460" t="s">
        <v>74</v>
      </c>
      <c r="Z254" s="172">
        <f t="shared" si="9"/>
        <v>0</v>
      </c>
      <c r="AA254" s="521">
        <v>357.67476261000002</v>
      </c>
      <c r="AI254" s="172">
        <f t="shared" si="10"/>
        <v>0</v>
      </c>
      <c r="AJ254" s="172">
        <f t="shared" si="11"/>
        <v>0.35767476261000003</v>
      </c>
    </row>
    <row r="255" spans="1:36" x14ac:dyDescent="0.25">
      <c r="A255" s="172">
        <v>493605.127092999</v>
      </c>
      <c r="B255" s="172">
        <v>5180897.6489199903</v>
      </c>
      <c r="C255" s="85" t="s">
        <v>4</v>
      </c>
      <c r="D255" s="172">
        <v>5</v>
      </c>
      <c r="E255" s="172">
        <v>14</v>
      </c>
      <c r="F255" s="172" t="s">
        <v>14</v>
      </c>
      <c r="G255" s="172" t="s">
        <v>23</v>
      </c>
      <c r="H255" s="120">
        <v>742</v>
      </c>
      <c r="I255" s="473">
        <v>3258.4097440944884</v>
      </c>
      <c r="J255" s="473"/>
      <c r="K255" s="115">
        <v>2.5490000247955322</v>
      </c>
      <c r="L255" s="115">
        <v>45.270000457763672</v>
      </c>
      <c r="M255" s="115">
        <v>14.529300141334534</v>
      </c>
      <c r="N255" s="459">
        <v>165.53848418999999</v>
      </c>
      <c r="O255" s="459">
        <v>173.13785397000001</v>
      </c>
      <c r="P255" s="459">
        <v>338.67633816</v>
      </c>
      <c r="Q255" s="459">
        <v>89.668080000000003</v>
      </c>
      <c r="R255" s="460" t="s">
        <v>74</v>
      </c>
      <c r="Z255" s="172">
        <f t="shared" si="9"/>
        <v>0</v>
      </c>
      <c r="AA255" s="521">
        <v>338.67633816</v>
      </c>
      <c r="AI255" s="172">
        <f t="shared" si="10"/>
        <v>0</v>
      </c>
      <c r="AJ255" s="172">
        <f t="shared" si="11"/>
        <v>0.33867633816000003</v>
      </c>
    </row>
    <row r="256" spans="1:36" x14ac:dyDescent="0.25">
      <c r="A256" s="172">
        <v>493637.025738</v>
      </c>
      <c r="B256" s="172">
        <v>5180888.8363600001</v>
      </c>
      <c r="C256" s="85" t="s">
        <v>4</v>
      </c>
      <c r="D256" s="172">
        <v>6</v>
      </c>
      <c r="E256" s="172">
        <v>15</v>
      </c>
      <c r="F256" s="172" t="s">
        <v>14</v>
      </c>
      <c r="G256" s="172" t="s">
        <v>23</v>
      </c>
      <c r="H256" s="120">
        <v>764</v>
      </c>
      <c r="I256" s="473">
        <v>3355.0202755905511</v>
      </c>
      <c r="J256" s="473"/>
      <c r="K256" s="115">
        <v>1.6749999523162842</v>
      </c>
      <c r="L256" s="115">
        <v>44.849998474121094</v>
      </c>
      <c r="M256" s="115">
        <v>9.5474997282028209</v>
      </c>
      <c r="N256" s="459">
        <v>109.07001081000001</v>
      </c>
      <c r="O256" s="459">
        <v>0</v>
      </c>
      <c r="P256" s="459">
        <v>109.07001081000001</v>
      </c>
      <c r="Q256" s="459">
        <v>89.668080000000003</v>
      </c>
      <c r="R256" s="460" t="s">
        <v>74</v>
      </c>
      <c r="Z256" s="172">
        <f t="shared" si="9"/>
        <v>0</v>
      </c>
      <c r="AA256" s="521">
        <v>109.07001081000001</v>
      </c>
      <c r="AI256" s="172">
        <f t="shared" si="10"/>
        <v>0</v>
      </c>
      <c r="AJ256" s="172">
        <f t="shared" si="11"/>
        <v>0.10907001081000002</v>
      </c>
    </row>
    <row r="257" spans="1:36" x14ac:dyDescent="0.25">
      <c r="A257" s="172">
        <v>493668.941824999</v>
      </c>
      <c r="B257" s="172">
        <v>5180896.47004</v>
      </c>
      <c r="C257" s="85" t="s">
        <v>5</v>
      </c>
      <c r="D257" s="172">
        <v>1</v>
      </c>
      <c r="E257" s="172">
        <v>16</v>
      </c>
      <c r="F257" s="172" t="s">
        <v>14</v>
      </c>
      <c r="G257" s="172" t="s">
        <v>27</v>
      </c>
      <c r="H257" s="120">
        <v>1156</v>
      </c>
      <c r="I257" s="473">
        <v>5076.4442913385828</v>
      </c>
      <c r="J257" s="473"/>
      <c r="K257" s="115">
        <v>1.8969999551773071</v>
      </c>
      <c r="L257" s="115">
        <v>45.319999694824219</v>
      </c>
      <c r="M257" s="115">
        <v>10.81289974451065</v>
      </c>
      <c r="N257" s="459">
        <v>164.86597359000001</v>
      </c>
      <c r="O257" s="459">
        <v>7.1734464000000004</v>
      </c>
      <c r="P257" s="459">
        <v>172.03941999000003</v>
      </c>
      <c r="Q257" s="459">
        <v>89.668080000000003</v>
      </c>
      <c r="R257" s="460" t="s">
        <v>74</v>
      </c>
      <c r="Z257" s="172">
        <f t="shared" si="9"/>
        <v>0</v>
      </c>
      <c r="AA257" s="521">
        <v>172.03941999000003</v>
      </c>
      <c r="AI257" s="172">
        <f t="shared" si="10"/>
        <v>0</v>
      </c>
      <c r="AJ257" s="172">
        <f t="shared" si="11"/>
        <v>0.17203941999000003</v>
      </c>
    </row>
    <row r="258" spans="1:36" x14ac:dyDescent="0.25">
      <c r="A258" s="172">
        <v>493700.854097998</v>
      </c>
      <c r="B258" s="172">
        <v>5180900.5479899803</v>
      </c>
      <c r="C258" s="85" t="s">
        <v>5</v>
      </c>
      <c r="D258" s="172">
        <v>1</v>
      </c>
      <c r="E258" s="172">
        <v>17</v>
      </c>
      <c r="F258" s="172" t="s">
        <v>14</v>
      </c>
      <c r="G258" s="172" t="s">
        <v>27</v>
      </c>
      <c r="H258" s="120">
        <v>1027</v>
      </c>
      <c r="I258" s="473">
        <v>4509.9552657480317</v>
      </c>
      <c r="J258" s="473"/>
      <c r="K258" s="115">
        <v>2.2980000972747803</v>
      </c>
      <c r="L258" s="115">
        <v>45.240001678466797</v>
      </c>
      <c r="M258" s="115">
        <v>13.098600554466248</v>
      </c>
      <c r="N258" s="459">
        <v>117.72298053</v>
      </c>
      <c r="O258" s="459">
        <v>0</v>
      </c>
      <c r="P258" s="459">
        <v>117.72298053</v>
      </c>
      <c r="Q258" s="459">
        <v>89.668080000000003</v>
      </c>
      <c r="R258" s="460" t="s">
        <v>74</v>
      </c>
      <c r="Z258" s="172">
        <f t="shared" si="9"/>
        <v>0</v>
      </c>
      <c r="AA258" s="521">
        <v>117.72298053</v>
      </c>
      <c r="AI258" s="172">
        <f t="shared" si="10"/>
        <v>0</v>
      </c>
      <c r="AJ258" s="172">
        <f t="shared" si="11"/>
        <v>0.11772298053000001</v>
      </c>
    </row>
    <row r="259" spans="1:36" x14ac:dyDescent="0.25">
      <c r="A259" s="172">
        <v>493732.739057998</v>
      </c>
      <c r="B259" s="172">
        <v>5180878.5124000004</v>
      </c>
      <c r="C259" s="85" t="s">
        <v>5</v>
      </c>
      <c r="D259" s="172">
        <v>3</v>
      </c>
      <c r="E259" s="172">
        <v>18</v>
      </c>
      <c r="F259" s="172" t="s">
        <v>14</v>
      </c>
      <c r="G259" s="172" t="s">
        <v>27</v>
      </c>
      <c r="H259" s="120">
        <v>1361</v>
      </c>
      <c r="I259" s="473">
        <v>5976.6787893700775</v>
      </c>
      <c r="J259" s="473"/>
      <c r="K259" s="115">
        <v>2.1840000152587891</v>
      </c>
      <c r="L259" s="115">
        <v>45.909999847412109</v>
      </c>
      <c r="M259" s="115">
        <v>12.448800086975098</v>
      </c>
      <c r="N259" s="459">
        <v>157.27781232000001</v>
      </c>
      <c r="O259" s="459">
        <v>0</v>
      </c>
      <c r="P259" s="459">
        <v>157.27781232000001</v>
      </c>
      <c r="Q259" s="459">
        <v>89.668080000000003</v>
      </c>
      <c r="R259" s="460" t="s">
        <v>74</v>
      </c>
      <c r="Z259" s="172">
        <f t="shared" ref="Z259:Z322" si="12">J259*(K259/100)</f>
        <v>0</v>
      </c>
      <c r="AA259" s="521">
        <v>157.27781232000001</v>
      </c>
      <c r="AI259" s="172">
        <f t="shared" ref="AI259:AI322" si="13">Z259*0.001</f>
        <v>0</v>
      </c>
      <c r="AJ259" s="172">
        <f t="shared" ref="AJ259:AJ322" si="14">AA259*0.001</f>
        <v>0.15727781232000002</v>
      </c>
    </row>
    <row r="260" spans="1:36" x14ac:dyDescent="0.25">
      <c r="A260" s="172">
        <v>493764.663158999</v>
      </c>
      <c r="B260" s="172">
        <v>5180893.9251399804</v>
      </c>
      <c r="C260" s="85" t="s">
        <v>5</v>
      </c>
      <c r="D260" s="172">
        <v>3</v>
      </c>
      <c r="E260" s="172">
        <v>19</v>
      </c>
      <c r="F260" s="172" t="s">
        <v>14</v>
      </c>
      <c r="G260" s="172" t="s">
        <v>27</v>
      </c>
      <c r="H260" s="120">
        <v>1035</v>
      </c>
      <c r="I260" s="473">
        <v>4545.0863681102355</v>
      </c>
      <c r="J260" s="473"/>
      <c r="K260" s="115">
        <v>1.9040000438690186</v>
      </c>
      <c r="L260" s="115">
        <v>43.779998779296875</v>
      </c>
      <c r="M260" s="115">
        <v>10.852800250053406</v>
      </c>
      <c r="N260" s="459">
        <v>177.99113880000002</v>
      </c>
      <c r="O260" s="459">
        <v>22.551522120000001</v>
      </c>
      <c r="P260" s="459">
        <v>200.54266092000003</v>
      </c>
      <c r="Q260" s="459">
        <v>89.668080000000003</v>
      </c>
      <c r="R260" s="460" t="s">
        <v>74</v>
      </c>
      <c r="Z260" s="172">
        <f t="shared" si="12"/>
        <v>0</v>
      </c>
      <c r="AA260" s="521">
        <v>200.54266092000003</v>
      </c>
      <c r="AI260" s="172">
        <f t="shared" si="13"/>
        <v>0</v>
      </c>
      <c r="AJ260" s="172">
        <f t="shared" si="14"/>
        <v>0.20054266092000003</v>
      </c>
    </row>
    <row r="261" spans="1:36" x14ac:dyDescent="0.25">
      <c r="A261" s="172">
        <v>493796.571358999</v>
      </c>
      <c r="B261" s="172">
        <v>5180894.1143199904</v>
      </c>
      <c r="C261" s="85" t="s">
        <v>5</v>
      </c>
      <c r="D261" s="172">
        <v>4</v>
      </c>
      <c r="E261" s="172">
        <v>20</v>
      </c>
      <c r="F261" s="172" t="s">
        <v>14</v>
      </c>
      <c r="G261" s="172" t="s">
        <v>27</v>
      </c>
      <c r="H261" s="120">
        <v>1145</v>
      </c>
      <c r="I261" s="473">
        <v>5028.1390255905508</v>
      </c>
      <c r="J261" s="473"/>
      <c r="K261" s="115">
        <v>1.968000054359436</v>
      </c>
      <c r="L261" s="115">
        <v>43.590000152587891</v>
      </c>
      <c r="M261" s="115">
        <v>11.217600309848786</v>
      </c>
      <c r="N261" s="459">
        <v>81.104778359999997</v>
      </c>
      <c r="O261" s="459">
        <v>0</v>
      </c>
      <c r="P261" s="459">
        <v>81.104778359999997</v>
      </c>
      <c r="Q261" s="459">
        <v>89.668080000000003</v>
      </c>
      <c r="R261" s="460" t="s">
        <v>74</v>
      </c>
      <c r="Z261" s="172">
        <f t="shared" si="12"/>
        <v>0</v>
      </c>
      <c r="AA261" s="521">
        <v>81.104778359999997</v>
      </c>
      <c r="AI261" s="172">
        <f t="shared" si="13"/>
        <v>0</v>
      </c>
      <c r="AJ261" s="172">
        <f t="shared" si="14"/>
        <v>8.1104778360000004E-2</v>
      </c>
    </row>
    <row r="262" spans="1:36" x14ac:dyDescent="0.25">
      <c r="A262" s="172">
        <v>493828.46287400002</v>
      </c>
      <c r="B262" s="172">
        <v>5180878.0798399802</v>
      </c>
      <c r="C262" s="85" t="s">
        <v>5</v>
      </c>
      <c r="D262" s="172">
        <v>5</v>
      </c>
      <c r="E262" s="172">
        <v>21</v>
      </c>
      <c r="F262" s="172" t="s">
        <v>14</v>
      </c>
      <c r="G262" s="172" t="s">
        <v>27</v>
      </c>
      <c r="H262" s="120">
        <v>1023</v>
      </c>
      <c r="I262" s="473">
        <v>4492.3897145669289</v>
      </c>
      <c r="J262" s="473"/>
      <c r="K262" s="115">
        <v>2.1760001182556152</v>
      </c>
      <c r="L262" s="115">
        <v>45.5</v>
      </c>
      <c r="M262" s="115">
        <v>12.403200674057008</v>
      </c>
      <c r="N262" s="459">
        <v>16.980892650000001</v>
      </c>
      <c r="O262" s="459">
        <v>3.4970551200000002</v>
      </c>
      <c r="P262" s="459">
        <v>20.47794777</v>
      </c>
      <c r="Q262" s="459">
        <v>89.668080000000003</v>
      </c>
      <c r="R262" s="460" t="s">
        <v>74</v>
      </c>
      <c r="Z262" s="172">
        <f t="shared" si="12"/>
        <v>0</v>
      </c>
      <c r="AA262" s="521">
        <v>20.47794777</v>
      </c>
      <c r="AI262" s="172">
        <f t="shared" si="13"/>
        <v>0</v>
      </c>
      <c r="AJ262" s="172">
        <f t="shared" si="14"/>
        <v>2.0477947770000001E-2</v>
      </c>
    </row>
    <row r="263" spans="1:36" x14ac:dyDescent="0.25">
      <c r="A263" s="172">
        <v>493860.40082600003</v>
      </c>
      <c r="B263" s="172">
        <v>5180907.2722300002</v>
      </c>
      <c r="C263" s="85" t="s">
        <v>5</v>
      </c>
      <c r="D263" s="172">
        <v>5</v>
      </c>
      <c r="E263" s="172">
        <v>22</v>
      </c>
      <c r="F263" s="172" t="s">
        <v>14</v>
      </c>
      <c r="G263" s="172" t="s">
        <v>27</v>
      </c>
      <c r="H263" s="120">
        <v>1169</v>
      </c>
      <c r="I263" s="473">
        <v>5133.532332677165</v>
      </c>
      <c r="J263" s="473"/>
      <c r="K263" s="115">
        <v>2.1770000457763672</v>
      </c>
      <c r="L263" s="115">
        <v>45.319999694824219</v>
      </c>
      <c r="M263" s="115">
        <v>12.408900260925293</v>
      </c>
      <c r="N263" s="459">
        <v>113.00419782</v>
      </c>
      <c r="O263" s="459">
        <v>0</v>
      </c>
      <c r="P263" s="459">
        <v>113.00419782</v>
      </c>
      <c r="Q263" s="459">
        <v>89.668080000000003</v>
      </c>
      <c r="R263" s="460" t="s">
        <v>74</v>
      </c>
      <c r="Z263" s="172">
        <f t="shared" si="12"/>
        <v>0</v>
      </c>
      <c r="AA263" s="521">
        <v>113.00419782</v>
      </c>
      <c r="AI263" s="172">
        <f t="shared" si="13"/>
        <v>0</v>
      </c>
      <c r="AJ263" s="172">
        <f t="shared" si="14"/>
        <v>0.11300419782</v>
      </c>
    </row>
    <row r="264" spans="1:36" x14ac:dyDescent="0.25">
      <c r="A264" s="172">
        <v>493892.30544600001</v>
      </c>
      <c r="B264" s="172">
        <v>5180904.0171299903</v>
      </c>
      <c r="C264" s="85" t="s">
        <v>5</v>
      </c>
      <c r="D264" s="172">
        <v>6</v>
      </c>
      <c r="E264" s="172">
        <v>23</v>
      </c>
      <c r="F264" s="172" t="s">
        <v>14</v>
      </c>
      <c r="G264" s="172" t="s">
        <v>27</v>
      </c>
      <c r="H264" s="120">
        <v>773</v>
      </c>
      <c r="I264" s="473">
        <v>3394.5427657480313</v>
      </c>
      <c r="J264" s="473"/>
      <c r="K264" s="476">
        <v>2.2509999999999999</v>
      </c>
      <c r="L264" s="115">
        <v>-99999</v>
      </c>
      <c r="M264" s="115">
        <v>-569994.30000000005</v>
      </c>
      <c r="N264" s="459">
        <v>113.87846159999999</v>
      </c>
      <c r="O264" s="459">
        <v>3.1607998199999998</v>
      </c>
      <c r="P264" s="459">
        <v>117.03926141999999</v>
      </c>
      <c r="Q264" s="459">
        <v>89.668080000000003</v>
      </c>
      <c r="R264" s="460" t="s">
        <v>74</v>
      </c>
      <c r="Z264" s="172">
        <f t="shared" si="12"/>
        <v>0</v>
      </c>
      <c r="AA264" s="521">
        <v>117.03926141999999</v>
      </c>
      <c r="AI264" s="172">
        <f t="shared" si="13"/>
        <v>0</v>
      </c>
      <c r="AJ264" s="172">
        <f t="shared" si="14"/>
        <v>0.11703926141999998</v>
      </c>
    </row>
    <row r="265" spans="1:36" x14ac:dyDescent="0.25">
      <c r="A265" s="172">
        <v>493924.20931300003</v>
      </c>
      <c r="B265" s="172">
        <v>5180899.9843499903</v>
      </c>
      <c r="C265" s="85" t="s">
        <v>6</v>
      </c>
      <c r="D265" s="172">
        <v>1</v>
      </c>
      <c r="E265" s="172">
        <v>24</v>
      </c>
      <c r="F265" s="172" t="s">
        <v>14</v>
      </c>
      <c r="G265" s="172" t="s">
        <v>31</v>
      </c>
      <c r="H265" s="118">
        <v>470</v>
      </c>
      <c r="I265" s="473">
        <v>2096.9755</v>
      </c>
      <c r="J265" s="473"/>
      <c r="K265" s="121">
        <v>4.1050000000000004</v>
      </c>
      <c r="L265" s="121">
        <v>45.22</v>
      </c>
      <c r="M265" s="119"/>
      <c r="N265" s="459">
        <v>105.10219827</v>
      </c>
      <c r="O265" s="459">
        <v>6.1534719900000008</v>
      </c>
      <c r="P265" s="459">
        <v>111.25567025999999</v>
      </c>
      <c r="Q265" s="459">
        <v>89.668080000000003</v>
      </c>
      <c r="R265" s="460" t="s">
        <v>74</v>
      </c>
      <c r="Z265" s="172">
        <f t="shared" si="12"/>
        <v>0</v>
      </c>
      <c r="AA265" s="521">
        <v>111.25567025999999</v>
      </c>
      <c r="AI265" s="172">
        <f t="shared" si="13"/>
        <v>0</v>
      </c>
      <c r="AJ265" s="172">
        <f t="shared" si="14"/>
        <v>0.11125567025999999</v>
      </c>
    </row>
    <row r="266" spans="1:36" x14ac:dyDescent="0.25">
      <c r="A266" s="172">
        <v>493957.474071</v>
      </c>
      <c r="B266" s="172">
        <v>5180890.2630399903</v>
      </c>
      <c r="C266" s="85" t="s">
        <v>6</v>
      </c>
      <c r="D266" s="172">
        <v>2</v>
      </c>
      <c r="E266" s="172">
        <v>25</v>
      </c>
      <c r="F266" s="172" t="s">
        <v>14</v>
      </c>
      <c r="G266" s="172" t="s">
        <v>29</v>
      </c>
      <c r="H266" s="118">
        <v>382</v>
      </c>
      <c r="I266" s="473">
        <v>1704.3502999999998</v>
      </c>
      <c r="J266" s="473"/>
      <c r="K266" s="121">
        <v>0.74199999999999999</v>
      </c>
      <c r="L266" s="121">
        <v>9.9469999999999992</v>
      </c>
      <c r="M266" s="119"/>
      <c r="N266" s="459">
        <v>117.28584864000001</v>
      </c>
      <c r="O266" s="459">
        <v>1.6700679899999999</v>
      </c>
      <c r="P266" s="459">
        <v>118.95591663</v>
      </c>
      <c r="Q266" s="459">
        <v>89.668080000000003</v>
      </c>
      <c r="R266" s="460" t="s">
        <v>74</v>
      </c>
      <c r="Z266" s="172">
        <f t="shared" si="12"/>
        <v>0</v>
      </c>
      <c r="AA266" s="521">
        <v>118.95591663</v>
      </c>
      <c r="AI266" s="172">
        <f t="shared" si="13"/>
        <v>0</v>
      </c>
      <c r="AJ266" s="172">
        <f t="shared" si="14"/>
        <v>0.11895591663000001</v>
      </c>
    </row>
    <row r="267" spans="1:36" x14ac:dyDescent="0.25">
      <c r="A267" s="172">
        <v>493988.01773100003</v>
      </c>
      <c r="B267" s="172">
        <v>5180892.4748999802</v>
      </c>
      <c r="C267" s="85" t="s">
        <v>6</v>
      </c>
      <c r="D267" s="172">
        <v>2</v>
      </c>
      <c r="E267" s="172">
        <v>26</v>
      </c>
      <c r="F267" s="172" t="s">
        <v>14</v>
      </c>
      <c r="G267" s="172" t="s">
        <v>29</v>
      </c>
      <c r="H267" s="493">
        <v>149</v>
      </c>
      <c r="I267" s="473">
        <v>664.78584999999998</v>
      </c>
      <c r="J267" s="473"/>
      <c r="K267" s="121">
        <v>3.4689999999999999</v>
      </c>
      <c r="L267" s="121">
        <v>44.42</v>
      </c>
      <c r="M267" s="119"/>
      <c r="N267" s="459">
        <v>16.980892650000001</v>
      </c>
      <c r="O267" s="459">
        <v>169.18124994000001</v>
      </c>
      <c r="P267" s="459">
        <v>186.16214259</v>
      </c>
      <c r="Q267" s="459">
        <v>89.668080000000003</v>
      </c>
      <c r="R267" s="460" t="s">
        <v>74</v>
      </c>
      <c r="Z267" s="172">
        <f t="shared" si="12"/>
        <v>0</v>
      </c>
      <c r="AA267" s="521">
        <v>186.16214259</v>
      </c>
      <c r="AI267" s="172">
        <f t="shared" si="13"/>
        <v>0</v>
      </c>
      <c r="AJ267" s="172">
        <f t="shared" si="14"/>
        <v>0.18616214259</v>
      </c>
    </row>
    <row r="268" spans="1:36" x14ac:dyDescent="0.25">
      <c r="A268" s="172">
        <v>494019.926261999</v>
      </c>
      <c r="B268" s="172">
        <v>5180892.9986300003</v>
      </c>
      <c r="C268" s="85" t="s">
        <v>6</v>
      </c>
      <c r="D268" s="172">
        <v>3</v>
      </c>
      <c r="E268" s="172">
        <v>27</v>
      </c>
      <c r="F268" s="172" t="s">
        <v>14</v>
      </c>
      <c r="G268" s="172" t="s">
        <v>24</v>
      </c>
      <c r="H268" s="493">
        <v>1360</v>
      </c>
      <c r="I268" s="473">
        <v>5972.287401574803</v>
      </c>
      <c r="J268" s="473"/>
      <c r="K268" s="121">
        <v>1.9690000000000001</v>
      </c>
      <c r="L268" s="121">
        <v>45.94</v>
      </c>
      <c r="M268" s="119"/>
      <c r="N268" s="459">
        <v>16.980892650000001</v>
      </c>
      <c r="O268" s="459">
        <v>17.339564970000001</v>
      </c>
      <c r="P268" s="459">
        <v>34.320457619999999</v>
      </c>
      <c r="Q268" s="459">
        <v>89.668080000000003</v>
      </c>
      <c r="R268" s="460" t="s">
        <v>74</v>
      </c>
      <c r="Z268" s="172">
        <f t="shared" si="12"/>
        <v>0</v>
      </c>
      <c r="AA268" s="521">
        <v>34.320457619999999</v>
      </c>
      <c r="AI268" s="172">
        <f t="shared" si="13"/>
        <v>0</v>
      </c>
      <c r="AJ268" s="172">
        <f t="shared" si="14"/>
        <v>3.4320457620000001E-2</v>
      </c>
    </row>
    <row r="269" spans="1:36" x14ac:dyDescent="0.25">
      <c r="A269" s="172">
        <v>494051.827297999</v>
      </c>
      <c r="B269" s="172">
        <v>5180885.9662300004</v>
      </c>
      <c r="C269" s="85" t="s">
        <v>6</v>
      </c>
      <c r="D269" s="172">
        <v>4</v>
      </c>
      <c r="E269" s="172">
        <v>28</v>
      </c>
      <c r="F269" s="172" t="s">
        <v>14</v>
      </c>
      <c r="G269" s="172" t="s">
        <v>28</v>
      </c>
      <c r="H269" s="118">
        <v>1467</v>
      </c>
      <c r="I269" s="473">
        <v>5369.3523789991787</v>
      </c>
      <c r="J269" s="473"/>
      <c r="K269" s="121">
        <v>1.401</v>
      </c>
      <c r="L269" s="121">
        <v>45.33</v>
      </c>
      <c r="M269" s="119"/>
      <c r="N269" s="459">
        <v>101.02230063</v>
      </c>
      <c r="O269" s="459">
        <v>0</v>
      </c>
      <c r="P269" s="459">
        <v>101.02230063</v>
      </c>
      <c r="Q269" s="459">
        <v>89.668080000000003</v>
      </c>
      <c r="R269" s="460" t="s">
        <v>74</v>
      </c>
      <c r="Z269" s="172">
        <f t="shared" si="12"/>
        <v>0</v>
      </c>
      <c r="AA269" s="521">
        <v>101.02230063</v>
      </c>
      <c r="AI269" s="172">
        <f t="shared" si="13"/>
        <v>0</v>
      </c>
      <c r="AJ269" s="172">
        <f t="shared" si="14"/>
        <v>0.10102230063000001</v>
      </c>
    </row>
    <row r="270" spans="1:36" x14ac:dyDescent="0.25">
      <c r="A270" s="172">
        <v>494083.75327500002</v>
      </c>
      <c r="B270" s="172">
        <v>5180904.1587199904</v>
      </c>
      <c r="C270" s="85" t="s">
        <v>6</v>
      </c>
      <c r="D270" s="172">
        <v>4</v>
      </c>
      <c r="E270" s="172">
        <v>29</v>
      </c>
      <c r="F270" s="172" t="s">
        <v>14</v>
      </c>
      <c r="G270" s="172" t="s">
        <v>28</v>
      </c>
      <c r="H270" s="118">
        <v>1117</v>
      </c>
      <c r="I270" s="473">
        <v>4088.3207957342079</v>
      </c>
      <c r="J270" s="473"/>
      <c r="K270" s="121">
        <v>1.68</v>
      </c>
      <c r="L270" s="121">
        <v>45.67</v>
      </c>
      <c r="M270" s="119"/>
      <c r="N270" s="459">
        <v>71.14041297</v>
      </c>
      <c r="O270" s="459">
        <v>0</v>
      </c>
      <c r="P270" s="459">
        <v>71.14041297</v>
      </c>
      <c r="Q270" s="459">
        <v>89.668080000000003</v>
      </c>
      <c r="R270" s="460" t="s">
        <v>74</v>
      </c>
      <c r="Z270" s="172">
        <f t="shared" si="12"/>
        <v>0</v>
      </c>
      <c r="AA270" s="521">
        <v>71.14041297</v>
      </c>
      <c r="AI270" s="172">
        <f t="shared" si="13"/>
        <v>0</v>
      </c>
      <c r="AJ270" s="172">
        <f t="shared" si="14"/>
        <v>7.1140412969999997E-2</v>
      </c>
    </row>
    <row r="271" spans="1:36" x14ac:dyDescent="0.25">
      <c r="A271" s="172">
        <v>494115.63656700001</v>
      </c>
      <c r="B271" s="172">
        <v>5180879.0137499804</v>
      </c>
      <c r="C271" s="85" t="s">
        <v>6</v>
      </c>
      <c r="D271" s="172">
        <v>5</v>
      </c>
      <c r="E271" s="172">
        <v>30</v>
      </c>
      <c r="F271" s="172" t="s">
        <v>14</v>
      </c>
      <c r="G271" s="172" t="s">
        <v>25</v>
      </c>
      <c r="H271" s="118">
        <v>190</v>
      </c>
      <c r="I271" s="473">
        <v>847.71349999999995</v>
      </c>
      <c r="J271" s="473"/>
      <c r="K271" s="119">
        <v>3.8096000000000001</v>
      </c>
      <c r="L271" s="119">
        <v>60.387999999999998</v>
      </c>
      <c r="M271" s="119"/>
      <c r="N271" s="459">
        <v>16.980892650000001</v>
      </c>
      <c r="O271" s="459">
        <v>5.6154635099999997</v>
      </c>
      <c r="P271" s="459">
        <v>22.596356160000003</v>
      </c>
      <c r="Q271" s="459">
        <v>89.668080000000003</v>
      </c>
      <c r="R271" s="460" t="s">
        <v>74</v>
      </c>
      <c r="Z271" s="172">
        <f t="shared" si="12"/>
        <v>0</v>
      </c>
      <c r="AA271" s="521">
        <v>22.596356160000003</v>
      </c>
      <c r="AI271" s="172">
        <f t="shared" si="13"/>
        <v>0</v>
      </c>
      <c r="AJ271" s="172">
        <f t="shared" si="14"/>
        <v>2.2596356160000004E-2</v>
      </c>
    </row>
    <row r="272" spans="1:36" x14ac:dyDescent="0.25">
      <c r="A272" s="172">
        <v>494147.55805200001</v>
      </c>
      <c r="B272" s="172">
        <v>5180892.7616900001</v>
      </c>
      <c r="C272" s="85" t="s">
        <v>6</v>
      </c>
      <c r="D272" s="172">
        <v>6</v>
      </c>
      <c r="E272" s="172">
        <v>31</v>
      </c>
      <c r="F272" s="172" t="s">
        <v>14</v>
      </c>
      <c r="G272" s="172" t="s">
        <v>26</v>
      </c>
      <c r="H272" s="118">
        <v>0</v>
      </c>
      <c r="I272" s="118">
        <v>0</v>
      </c>
      <c r="J272" s="118"/>
      <c r="K272" s="118">
        <v>0</v>
      </c>
      <c r="L272" s="121">
        <v>-99999</v>
      </c>
      <c r="M272" s="119"/>
      <c r="N272" s="459">
        <v>16.980892650000001</v>
      </c>
      <c r="O272" s="459">
        <v>0</v>
      </c>
      <c r="P272" s="459">
        <v>16.980892650000001</v>
      </c>
      <c r="Q272" s="459">
        <v>89.668080000000003</v>
      </c>
      <c r="R272" s="460" t="s">
        <v>74</v>
      </c>
      <c r="Z272" s="172">
        <f t="shared" si="12"/>
        <v>0</v>
      </c>
      <c r="AA272" s="521">
        <v>16.980892650000001</v>
      </c>
      <c r="AI272" s="172">
        <f t="shared" si="13"/>
        <v>0</v>
      </c>
      <c r="AJ272" s="172">
        <f t="shared" si="14"/>
        <v>1.6980892650000003E-2</v>
      </c>
    </row>
    <row r="273" spans="1:36" x14ac:dyDescent="0.25">
      <c r="A273" s="172">
        <v>493466.52908200002</v>
      </c>
      <c r="B273" s="172">
        <v>5180921.6894899802</v>
      </c>
      <c r="C273" s="85" t="s">
        <v>4</v>
      </c>
      <c r="D273" s="172">
        <v>1</v>
      </c>
      <c r="E273" s="172">
        <v>9</v>
      </c>
      <c r="F273" s="172" t="s">
        <v>15</v>
      </c>
      <c r="G273" s="172" t="s">
        <v>23</v>
      </c>
      <c r="H273" s="120">
        <v>636</v>
      </c>
      <c r="I273" s="473">
        <v>2792.9226377952755</v>
      </c>
      <c r="J273" s="473"/>
      <c r="K273" s="115">
        <v>2.2820000648498535</v>
      </c>
      <c r="L273" s="115">
        <v>45.840000152587891</v>
      </c>
      <c r="M273" s="115">
        <v>13.007400369644165</v>
      </c>
      <c r="N273" s="459">
        <v>89.668080000000003</v>
      </c>
      <c r="O273" s="459">
        <v>63.260830439999999</v>
      </c>
      <c r="P273" s="459">
        <v>152.92891044000001</v>
      </c>
      <c r="Q273" s="459">
        <v>112.08510000000001</v>
      </c>
      <c r="R273" s="460" t="s">
        <v>69</v>
      </c>
      <c r="Z273" s="172">
        <f t="shared" si="12"/>
        <v>0</v>
      </c>
      <c r="AA273" s="521">
        <v>152.92891044000001</v>
      </c>
      <c r="AI273" s="172">
        <f t="shared" si="13"/>
        <v>0</v>
      </c>
      <c r="AJ273" s="172">
        <f t="shared" si="14"/>
        <v>0.15292891044000001</v>
      </c>
    </row>
    <row r="274" spans="1:36" x14ac:dyDescent="0.25">
      <c r="A274" s="172">
        <v>493498.451110997</v>
      </c>
      <c r="B274" s="172">
        <v>5180934.76724</v>
      </c>
      <c r="C274" s="85" t="s">
        <v>4</v>
      </c>
      <c r="D274" s="172">
        <v>2</v>
      </c>
      <c r="E274" s="172">
        <v>10</v>
      </c>
      <c r="F274" s="172" t="s">
        <v>15</v>
      </c>
      <c r="G274" s="172" t="s">
        <v>23</v>
      </c>
      <c r="H274" s="120">
        <v>688</v>
      </c>
      <c r="I274" s="473">
        <v>3021.2748031496058</v>
      </c>
      <c r="J274" s="473"/>
      <c r="K274" s="115">
        <v>2.5420000553131104</v>
      </c>
      <c r="L274" s="115">
        <v>45.5</v>
      </c>
      <c r="M274" s="115">
        <v>14.48940031528473</v>
      </c>
      <c r="N274" s="459">
        <v>89.668080000000003</v>
      </c>
      <c r="O274" s="459">
        <v>63.260830439999999</v>
      </c>
      <c r="P274" s="459">
        <v>152.92891044000001</v>
      </c>
      <c r="Q274" s="459">
        <v>112.08510000000001</v>
      </c>
      <c r="R274" s="460" t="s">
        <v>69</v>
      </c>
      <c r="Z274" s="172">
        <f t="shared" si="12"/>
        <v>0</v>
      </c>
      <c r="AA274" s="521">
        <v>152.92891044000001</v>
      </c>
      <c r="AI274" s="172">
        <f t="shared" si="13"/>
        <v>0</v>
      </c>
      <c r="AJ274" s="172">
        <f t="shared" si="14"/>
        <v>0.15292891044000001</v>
      </c>
    </row>
    <row r="275" spans="1:36" x14ac:dyDescent="0.25">
      <c r="A275" s="172">
        <v>493530.340657997</v>
      </c>
      <c r="B275" s="172">
        <v>5180917.8421999803</v>
      </c>
      <c r="C275" s="85" t="s">
        <v>4</v>
      </c>
      <c r="D275" s="172">
        <v>3</v>
      </c>
      <c r="E275" s="172">
        <v>11</v>
      </c>
      <c r="F275" s="172" t="s">
        <v>15</v>
      </c>
      <c r="G275" s="172" t="s">
        <v>23</v>
      </c>
      <c r="H275" s="120">
        <v>597</v>
      </c>
      <c r="I275" s="473">
        <v>2621.6585137795273</v>
      </c>
      <c r="J275" s="473"/>
      <c r="K275" s="115">
        <v>2.3710000514984131</v>
      </c>
      <c r="L275" s="115">
        <v>45.939998626708984</v>
      </c>
      <c r="M275" s="115">
        <v>13.514700293540955</v>
      </c>
      <c r="N275" s="459">
        <v>89.668080000000003</v>
      </c>
      <c r="O275" s="459">
        <v>63.260830439999999</v>
      </c>
      <c r="P275" s="459">
        <v>152.92891044000001</v>
      </c>
      <c r="Q275" s="459">
        <v>112.08510000000001</v>
      </c>
      <c r="R275" s="460" t="s">
        <v>69</v>
      </c>
      <c r="Z275" s="172">
        <f t="shared" si="12"/>
        <v>0</v>
      </c>
      <c r="AA275" s="521">
        <v>152.92891044000001</v>
      </c>
      <c r="AI275" s="172">
        <f t="shared" si="13"/>
        <v>0</v>
      </c>
      <c r="AJ275" s="172">
        <f t="shared" si="14"/>
        <v>0.15292891044000001</v>
      </c>
    </row>
    <row r="276" spans="1:36" x14ac:dyDescent="0.25">
      <c r="A276" s="172">
        <v>493560.659740998</v>
      </c>
      <c r="B276" s="172">
        <v>5180928.8972899904</v>
      </c>
      <c r="C276" s="85" t="s">
        <v>4</v>
      </c>
      <c r="D276" s="172">
        <v>3</v>
      </c>
      <c r="E276" s="172">
        <v>12</v>
      </c>
      <c r="F276" s="172" t="s">
        <v>15</v>
      </c>
      <c r="G276" s="172" t="s">
        <v>23</v>
      </c>
      <c r="H276" s="120">
        <v>950</v>
      </c>
      <c r="I276" s="473">
        <v>4171.8184055118109</v>
      </c>
      <c r="J276" s="473"/>
      <c r="K276" s="115">
        <v>2.2860000133514404</v>
      </c>
      <c r="L276" s="115">
        <v>45.310001373291016</v>
      </c>
      <c r="M276" s="115">
        <v>13.030200076103212</v>
      </c>
      <c r="N276" s="459">
        <v>89.668080000000003</v>
      </c>
      <c r="O276" s="459">
        <v>63.260830439999999</v>
      </c>
      <c r="P276" s="459">
        <v>152.92891044000001</v>
      </c>
      <c r="Q276" s="459">
        <v>112.08510000000001</v>
      </c>
      <c r="R276" s="460" t="s">
        <v>69</v>
      </c>
      <c r="Z276" s="172">
        <f t="shared" si="12"/>
        <v>0</v>
      </c>
      <c r="AA276" s="521">
        <v>152.92891044000001</v>
      </c>
      <c r="AI276" s="172">
        <f t="shared" si="13"/>
        <v>0</v>
      </c>
      <c r="AJ276" s="172">
        <f t="shared" si="14"/>
        <v>0.15292891044000001</v>
      </c>
    </row>
    <row r="277" spans="1:36" x14ac:dyDescent="0.25">
      <c r="A277" s="172">
        <v>493594.161329997</v>
      </c>
      <c r="B277" s="172">
        <v>5180922.4408799903</v>
      </c>
      <c r="C277" s="85" t="s">
        <v>4</v>
      </c>
      <c r="D277" s="172">
        <v>4</v>
      </c>
      <c r="E277" s="172">
        <v>13</v>
      </c>
      <c r="F277" s="172" t="s">
        <v>15</v>
      </c>
      <c r="G277" s="172" t="s">
        <v>23</v>
      </c>
      <c r="H277" s="120">
        <v>859</v>
      </c>
      <c r="I277" s="473">
        <v>3772.2021161417319</v>
      </c>
      <c r="J277" s="473"/>
      <c r="K277" s="115">
        <v>1.9789999723434448</v>
      </c>
      <c r="L277" s="115">
        <v>44.680000305175781</v>
      </c>
      <c r="M277" s="115">
        <v>11.280299842357635</v>
      </c>
      <c r="N277" s="459">
        <v>89.668080000000003</v>
      </c>
      <c r="O277" s="459">
        <v>63.260830439999999</v>
      </c>
      <c r="P277" s="459">
        <v>152.92891044000001</v>
      </c>
      <c r="Q277" s="459">
        <v>112.08510000000001</v>
      </c>
      <c r="R277" s="460" t="s">
        <v>69</v>
      </c>
      <c r="Z277" s="172">
        <f t="shared" si="12"/>
        <v>0</v>
      </c>
      <c r="AA277" s="521">
        <v>152.92891044000001</v>
      </c>
      <c r="AI277" s="172">
        <f t="shared" si="13"/>
        <v>0</v>
      </c>
      <c r="AJ277" s="172">
        <f t="shared" si="14"/>
        <v>0.15292891044000001</v>
      </c>
    </row>
    <row r="278" spans="1:36" x14ac:dyDescent="0.25">
      <c r="A278" s="172">
        <v>493626.076584997</v>
      </c>
      <c r="B278" s="172">
        <v>5180929.4075999903</v>
      </c>
      <c r="C278" s="85" t="s">
        <v>4</v>
      </c>
      <c r="D278" s="172">
        <v>5</v>
      </c>
      <c r="E278" s="172">
        <v>14</v>
      </c>
      <c r="F278" s="172" t="s">
        <v>15</v>
      </c>
      <c r="G278" s="172" t="s">
        <v>23</v>
      </c>
      <c r="H278" s="120">
        <v>512</v>
      </c>
      <c r="I278" s="473">
        <v>2248.3905511811022</v>
      </c>
      <c r="J278" s="473"/>
      <c r="K278" s="115">
        <v>2.7760000228881836</v>
      </c>
      <c r="L278" s="115">
        <v>47.930000305175781</v>
      </c>
      <c r="M278" s="115">
        <v>15.823200130462647</v>
      </c>
      <c r="N278" s="459">
        <v>89.668080000000003</v>
      </c>
      <c r="O278" s="459">
        <v>63.260830439999999</v>
      </c>
      <c r="P278" s="459">
        <v>152.92891044000001</v>
      </c>
      <c r="Q278" s="459">
        <v>112.08510000000001</v>
      </c>
      <c r="R278" s="460" t="s">
        <v>69</v>
      </c>
      <c r="Z278" s="172">
        <f t="shared" si="12"/>
        <v>0</v>
      </c>
      <c r="AA278" s="521">
        <v>152.92891044000001</v>
      </c>
      <c r="AI278" s="172">
        <f t="shared" si="13"/>
        <v>0</v>
      </c>
      <c r="AJ278" s="172">
        <f t="shared" si="14"/>
        <v>0.15292891044000001</v>
      </c>
    </row>
    <row r="279" spans="1:36" x14ac:dyDescent="0.25">
      <c r="A279" s="172">
        <v>493657.975090997</v>
      </c>
      <c r="B279" s="172">
        <v>5180920.5951500004</v>
      </c>
      <c r="C279" s="85" t="s">
        <v>4</v>
      </c>
      <c r="D279" s="172">
        <v>6</v>
      </c>
      <c r="E279" s="172">
        <v>15</v>
      </c>
      <c r="F279" s="172" t="s">
        <v>15</v>
      </c>
      <c r="G279" s="172" t="s">
        <v>23</v>
      </c>
      <c r="H279" s="120">
        <v>860</v>
      </c>
      <c r="I279" s="473">
        <v>3776.5935039370074</v>
      </c>
      <c r="J279" s="473"/>
      <c r="K279" s="115">
        <v>2.2130000591278076</v>
      </c>
      <c r="L279" s="115">
        <v>44.819999694824219</v>
      </c>
      <c r="M279" s="115">
        <v>12.614100337028503</v>
      </c>
      <c r="N279" s="459">
        <v>89.668080000000003</v>
      </c>
      <c r="O279" s="459">
        <v>63.260830439999999</v>
      </c>
      <c r="P279" s="459">
        <v>152.92891044000001</v>
      </c>
      <c r="Q279" s="459">
        <v>112.08510000000001</v>
      </c>
      <c r="R279" s="460" t="s">
        <v>69</v>
      </c>
      <c r="Z279" s="172">
        <f t="shared" si="12"/>
        <v>0</v>
      </c>
      <c r="AA279" s="521">
        <v>152.92891044000001</v>
      </c>
      <c r="AI279" s="172">
        <f t="shared" si="13"/>
        <v>0</v>
      </c>
      <c r="AJ279" s="172">
        <f t="shared" si="14"/>
        <v>0.15292891044000001</v>
      </c>
    </row>
    <row r="280" spans="1:36" x14ac:dyDescent="0.25">
      <c r="A280" s="172">
        <v>493690.95224100002</v>
      </c>
      <c r="B280" s="172">
        <v>5180926.7128600003</v>
      </c>
      <c r="C280" s="85" t="s">
        <v>5</v>
      </c>
      <c r="D280" s="172">
        <v>1</v>
      </c>
      <c r="E280" s="172">
        <v>16</v>
      </c>
      <c r="F280" s="172" t="s">
        <v>15</v>
      </c>
      <c r="G280" s="172" t="s">
        <v>27</v>
      </c>
      <c r="H280" s="120">
        <v>849</v>
      </c>
      <c r="I280" s="473">
        <v>3728.2882381889758</v>
      </c>
      <c r="J280" s="473"/>
      <c r="K280" s="115">
        <v>1.9889999628067017</v>
      </c>
      <c r="L280" s="115">
        <v>44.990001678466797</v>
      </c>
      <c r="M280" s="115">
        <v>11.3372997879982</v>
      </c>
      <c r="N280" s="459">
        <v>89.668080000000003</v>
      </c>
      <c r="O280" s="459">
        <v>63.260830439999999</v>
      </c>
      <c r="P280" s="459">
        <v>152.92891044000001</v>
      </c>
      <c r="Q280" s="459">
        <v>112.08510000000001</v>
      </c>
      <c r="R280" s="460" t="s">
        <v>69</v>
      </c>
      <c r="Z280" s="172">
        <f t="shared" si="12"/>
        <v>0</v>
      </c>
      <c r="AA280" s="521">
        <v>152.92891044000001</v>
      </c>
      <c r="AI280" s="172">
        <f t="shared" si="13"/>
        <v>0</v>
      </c>
      <c r="AJ280" s="172">
        <f t="shared" si="14"/>
        <v>0.15292891044000001</v>
      </c>
    </row>
    <row r="281" spans="1:36" x14ac:dyDescent="0.25">
      <c r="A281" s="172">
        <v>493721.803071998</v>
      </c>
      <c r="B281" s="172">
        <v>5180932.3069900004</v>
      </c>
      <c r="C281" s="85" t="s">
        <v>5</v>
      </c>
      <c r="D281" s="172">
        <v>1</v>
      </c>
      <c r="E281" s="172">
        <v>17</v>
      </c>
      <c r="F281" s="172" t="s">
        <v>15</v>
      </c>
      <c r="G281" s="172" t="s">
        <v>27</v>
      </c>
      <c r="H281" s="120">
        <v>966</v>
      </c>
      <c r="I281" s="473">
        <v>4242.0806102362203</v>
      </c>
      <c r="J281" s="473"/>
      <c r="K281" s="115">
        <v>2.246999979019165</v>
      </c>
      <c r="L281" s="115">
        <v>45.580001831054688</v>
      </c>
      <c r="M281" s="115">
        <v>12.807899880409241</v>
      </c>
      <c r="N281" s="459">
        <v>0</v>
      </c>
      <c r="O281" s="459">
        <v>153.94888485000001</v>
      </c>
      <c r="P281" s="459">
        <v>153.94888485000001</v>
      </c>
      <c r="Q281" s="459">
        <v>112.08510000000001</v>
      </c>
      <c r="R281" s="460" t="s">
        <v>69</v>
      </c>
      <c r="Z281" s="172">
        <f t="shared" si="12"/>
        <v>0</v>
      </c>
      <c r="AA281" s="521">
        <v>153.94888485000001</v>
      </c>
      <c r="AI281" s="172">
        <f t="shared" si="13"/>
        <v>0</v>
      </c>
      <c r="AJ281" s="172">
        <f t="shared" si="14"/>
        <v>0.15394888485000002</v>
      </c>
    </row>
    <row r="282" spans="1:36" x14ac:dyDescent="0.25">
      <c r="A282" s="172">
        <v>493754.887468</v>
      </c>
      <c r="B282" s="172">
        <v>5180909.4718399802</v>
      </c>
      <c r="C282" s="85" t="s">
        <v>5</v>
      </c>
      <c r="D282" s="172">
        <v>3</v>
      </c>
      <c r="E282" s="172">
        <v>18</v>
      </c>
      <c r="F282" s="172" t="s">
        <v>15</v>
      </c>
      <c r="G282" s="172" t="s">
        <v>27</v>
      </c>
      <c r="H282" s="120">
        <v>1008</v>
      </c>
      <c r="I282" s="473">
        <v>4426.5188976377949</v>
      </c>
      <c r="J282" s="473"/>
      <c r="K282" s="115">
        <v>2.2390000820159912</v>
      </c>
      <c r="L282" s="115">
        <v>50.880001068115234</v>
      </c>
      <c r="M282" s="115">
        <v>12.76230046749115</v>
      </c>
      <c r="N282" s="459">
        <v>0</v>
      </c>
      <c r="O282" s="459">
        <v>153.94888485000001</v>
      </c>
      <c r="P282" s="459">
        <v>153.94888485000001</v>
      </c>
      <c r="Q282" s="459">
        <v>112.08510000000001</v>
      </c>
      <c r="R282" s="460" t="s">
        <v>69</v>
      </c>
      <c r="Z282" s="172">
        <f t="shared" si="12"/>
        <v>0</v>
      </c>
      <c r="AA282" s="521">
        <v>153.94888485000001</v>
      </c>
      <c r="AI282" s="172">
        <f t="shared" si="13"/>
        <v>0</v>
      </c>
      <c r="AJ282" s="172">
        <f t="shared" si="14"/>
        <v>0.15394888485000002</v>
      </c>
    </row>
    <row r="283" spans="1:36" x14ac:dyDescent="0.25">
      <c r="A283" s="172">
        <v>493785.611817998</v>
      </c>
      <c r="B283" s="172">
        <v>5180925.6843699804</v>
      </c>
      <c r="C283" s="85" t="s">
        <v>5</v>
      </c>
      <c r="D283" s="172">
        <v>3</v>
      </c>
      <c r="E283" s="172">
        <v>19</v>
      </c>
      <c r="F283" s="172" t="s">
        <v>15</v>
      </c>
      <c r="G283" s="172" t="s">
        <v>27</v>
      </c>
      <c r="H283" s="120">
        <v>1236</v>
      </c>
      <c r="I283" s="473">
        <v>5427.7553149606292</v>
      </c>
      <c r="J283" s="473"/>
      <c r="K283" s="115">
        <v>1.9639999866485596</v>
      </c>
      <c r="L283" s="115">
        <v>45.619998931884766</v>
      </c>
      <c r="M283" s="115">
        <v>11.19479992389679</v>
      </c>
      <c r="N283" s="459">
        <v>0</v>
      </c>
      <c r="O283" s="459">
        <v>153.94888485000001</v>
      </c>
      <c r="P283" s="459">
        <v>153.94888485000001</v>
      </c>
      <c r="Q283" s="459">
        <v>112.08510000000001</v>
      </c>
      <c r="R283" s="460" t="s">
        <v>69</v>
      </c>
      <c r="Z283" s="172">
        <f t="shared" si="12"/>
        <v>0</v>
      </c>
      <c r="AA283" s="521">
        <v>153.94888485000001</v>
      </c>
      <c r="AI283" s="172">
        <f t="shared" si="13"/>
        <v>0</v>
      </c>
      <c r="AJ283" s="172">
        <f t="shared" si="14"/>
        <v>0.15394888485000002</v>
      </c>
    </row>
    <row r="284" spans="1:36" x14ac:dyDescent="0.25">
      <c r="A284" s="172">
        <v>493817.519848998</v>
      </c>
      <c r="B284" s="172">
        <v>5180925.87366</v>
      </c>
      <c r="C284" s="85" t="s">
        <v>5</v>
      </c>
      <c r="D284" s="172">
        <v>4</v>
      </c>
      <c r="E284" s="172">
        <v>20</v>
      </c>
      <c r="F284" s="172" t="s">
        <v>15</v>
      </c>
      <c r="G284" s="172" t="s">
        <v>27</v>
      </c>
      <c r="H284" s="120">
        <v>1118</v>
      </c>
      <c r="I284" s="473">
        <v>4909.5715551181092</v>
      </c>
      <c r="J284" s="473"/>
      <c r="K284" s="115">
        <v>2.2420001029968262</v>
      </c>
      <c r="L284" s="115">
        <v>45.299999237060547</v>
      </c>
      <c r="M284" s="115">
        <v>12.779400587081909</v>
      </c>
      <c r="N284" s="459">
        <v>0</v>
      </c>
      <c r="O284" s="459">
        <v>153.94888485000001</v>
      </c>
      <c r="P284" s="459">
        <v>153.94888485000001</v>
      </c>
      <c r="Q284" s="459">
        <v>112.08510000000001</v>
      </c>
      <c r="R284" s="460" t="s">
        <v>69</v>
      </c>
      <c r="Z284" s="172">
        <f t="shared" si="12"/>
        <v>0</v>
      </c>
      <c r="AA284" s="521">
        <v>153.94888485000001</v>
      </c>
      <c r="AI284" s="172">
        <f t="shared" si="13"/>
        <v>0</v>
      </c>
      <c r="AJ284" s="172">
        <f t="shared" si="14"/>
        <v>0.15394888485000002</v>
      </c>
    </row>
    <row r="285" spans="1:36" x14ac:dyDescent="0.25">
      <c r="A285" s="172">
        <v>493849.41125</v>
      </c>
      <c r="B285" s="172">
        <v>5180909.8392899903</v>
      </c>
      <c r="C285" s="85" t="s">
        <v>5</v>
      </c>
      <c r="D285" s="172">
        <v>5</v>
      </c>
      <c r="E285" s="172">
        <v>21</v>
      </c>
      <c r="F285" s="172" t="s">
        <v>15</v>
      </c>
      <c r="G285" s="172" t="s">
        <v>27</v>
      </c>
      <c r="H285" s="120">
        <v>1060</v>
      </c>
      <c r="I285" s="473">
        <v>4654.8710629921252</v>
      </c>
      <c r="J285" s="473"/>
      <c r="K285" s="115">
        <v>2.190000057220459</v>
      </c>
      <c r="L285" s="115">
        <v>45.349998474121094</v>
      </c>
      <c r="M285" s="115">
        <v>12.483000326156617</v>
      </c>
      <c r="N285" s="459">
        <v>0</v>
      </c>
      <c r="O285" s="459">
        <v>153.94888485000001</v>
      </c>
      <c r="P285" s="459">
        <v>153.94888485000001</v>
      </c>
      <c r="Q285" s="459">
        <v>112.08510000000001</v>
      </c>
      <c r="R285" s="460" t="s">
        <v>69</v>
      </c>
      <c r="Z285" s="172">
        <f t="shared" si="12"/>
        <v>0</v>
      </c>
      <c r="AA285" s="521">
        <v>153.94888485000001</v>
      </c>
      <c r="AI285" s="172">
        <f t="shared" si="13"/>
        <v>0</v>
      </c>
      <c r="AJ285" s="172">
        <f t="shared" si="14"/>
        <v>0.15394888485000002</v>
      </c>
    </row>
    <row r="286" spans="1:36" x14ac:dyDescent="0.25">
      <c r="A286" s="172">
        <v>493881.348931999</v>
      </c>
      <c r="B286" s="172">
        <v>5180939.0317900004</v>
      </c>
      <c r="C286" s="85" t="s">
        <v>5</v>
      </c>
      <c r="D286" s="172">
        <v>5</v>
      </c>
      <c r="E286" s="172">
        <v>22</v>
      </c>
      <c r="F286" s="172" t="s">
        <v>15</v>
      </c>
      <c r="G286" s="172" t="s">
        <v>27</v>
      </c>
      <c r="H286" s="120">
        <v>1090</v>
      </c>
      <c r="I286" s="473">
        <v>4786.6126968503931</v>
      </c>
      <c r="J286" s="473"/>
      <c r="K286" s="115">
        <v>1.7009999752044678</v>
      </c>
      <c r="L286" s="115">
        <v>45.380001068115234</v>
      </c>
      <c r="M286" s="115">
        <v>9.695699858665467</v>
      </c>
      <c r="N286" s="459">
        <v>0</v>
      </c>
      <c r="O286" s="459">
        <v>153.94888485000001</v>
      </c>
      <c r="P286" s="459">
        <v>153.94888485000001</v>
      </c>
      <c r="Q286" s="459">
        <v>112.08510000000001</v>
      </c>
      <c r="R286" s="460" t="s">
        <v>69</v>
      </c>
      <c r="Z286" s="172">
        <f t="shared" si="12"/>
        <v>0</v>
      </c>
      <c r="AA286" s="521">
        <v>153.94888485000001</v>
      </c>
      <c r="AI286" s="172">
        <f t="shared" si="13"/>
        <v>0</v>
      </c>
      <c r="AJ286" s="172">
        <f t="shared" si="14"/>
        <v>0.15394888485000002</v>
      </c>
    </row>
    <row r="287" spans="1:36" x14ac:dyDescent="0.25">
      <c r="A287" s="172">
        <v>493913.253394</v>
      </c>
      <c r="B287" s="172">
        <v>5180935.7768099904</v>
      </c>
      <c r="C287" s="85" t="s">
        <v>5</v>
      </c>
      <c r="D287" s="172">
        <v>6</v>
      </c>
      <c r="E287" s="172">
        <v>23</v>
      </c>
      <c r="F287" s="172" t="s">
        <v>15</v>
      </c>
      <c r="G287" s="172" t="s">
        <v>27</v>
      </c>
      <c r="H287" s="120">
        <v>1283</v>
      </c>
      <c r="I287" s="473">
        <v>5634.1505413385821</v>
      </c>
      <c r="J287" s="473"/>
      <c r="K287" s="115">
        <v>2.4000000953674316</v>
      </c>
      <c r="L287" s="115">
        <v>45.639999389648438</v>
      </c>
      <c r="M287" s="115">
        <v>13.68000054359436</v>
      </c>
      <c r="N287" s="459">
        <v>0</v>
      </c>
      <c r="O287" s="459">
        <v>153.94888485000001</v>
      </c>
      <c r="P287" s="459">
        <v>153.94888485000001</v>
      </c>
      <c r="Q287" s="459">
        <v>112.08510000000001</v>
      </c>
      <c r="R287" s="460" t="s">
        <v>69</v>
      </c>
      <c r="Z287" s="172">
        <f t="shared" si="12"/>
        <v>0</v>
      </c>
      <c r="AA287" s="521">
        <v>153.94888485000001</v>
      </c>
      <c r="AI287" s="172">
        <f t="shared" si="13"/>
        <v>0</v>
      </c>
      <c r="AJ287" s="172">
        <f t="shared" si="14"/>
        <v>0.15394888485000002</v>
      </c>
    </row>
    <row r="288" spans="1:36" x14ac:dyDescent="0.25">
      <c r="A288" s="172">
        <v>493945.157106</v>
      </c>
      <c r="B288" s="172">
        <v>5180931.7441299902</v>
      </c>
      <c r="C288" s="85" t="s">
        <v>6</v>
      </c>
      <c r="D288" s="172">
        <v>1</v>
      </c>
      <c r="E288" s="172">
        <v>24</v>
      </c>
      <c r="F288" s="172" t="s">
        <v>15</v>
      </c>
      <c r="G288" s="172" t="s">
        <v>31</v>
      </c>
      <c r="H288" s="493">
        <v>259</v>
      </c>
      <c r="I288" s="473">
        <v>1155.5673499999998</v>
      </c>
      <c r="J288" s="473"/>
      <c r="K288" s="121">
        <v>4.476</v>
      </c>
      <c r="L288" s="121">
        <v>45.88</v>
      </c>
      <c r="M288" s="119"/>
      <c r="N288" s="459">
        <v>89.668080000000003</v>
      </c>
      <c r="O288" s="459">
        <v>63.260830439999999</v>
      </c>
      <c r="P288" s="459">
        <v>152.92891044000001</v>
      </c>
      <c r="Q288" s="459">
        <v>112.08510000000001</v>
      </c>
      <c r="R288" s="460" t="s">
        <v>69</v>
      </c>
      <c r="Z288" s="172">
        <f t="shared" si="12"/>
        <v>0</v>
      </c>
      <c r="AA288" s="521">
        <v>152.92891044000001</v>
      </c>
      <c r="AI288" s="172">
        <f t="shared" si="13"/>
        <v>0</v>
      </c>
      <c r="AJ288" s="172">
        <f t="shared" si="14"/>
        <v>0.15292891044000001</v>
      </c>
    </row>
    <row r="289" spans="1:36" x14ac:dyDescent="0.25">
      <c r="A289" s="172">
        <v>493979.78699200001</v>
      </c>
      <c r="B289" s="172">
        <v>5180920.0508399904</v>
      </c>
      <c r="C289" s="85" t="s">
        <v>6</v>
      </c>
      <c r="D289" s="172">
        <v>2</v>
      </c>
      <c r="E289" s="172">
        <v>25</v>
      </c>
      <c r="F289" s="172" t="s">
        <v>15</v>
      </c>
      <c r="G289" s="172" t="s">
        <v>29</v>
      </c>
      <c r="H289" s="118">
        <v>422</v>
      </c>
      <c r="I289" s="473">
        <v>1882.8163</v>
      </c>
      <c r="J289" s="473"/>
      <c r="K289" s="121">
        <v>3.0489999999999999</v>
      </c>
      <c r="L289" s="121">
        <v>44.83</v>
      </c>
      <c r="M289" s="119"/>
      <c r="N289" s="459">
        <v>89.668080000000003</v>
      </c>
      <c r="O289" s="459">
        <v>63.260830439999999</v>
      </c>
      <c r="P289" s="459">
        <v>152.92891044000001</v>
      </c>
      <c r="Q289" s="459">
        <v>112.08510000000001</v>
      </c>
      <c r="R289" s="460" t="s">
        <v>69</v>
      </c>
      <c r="Z289" s="172">
        <f t="shared" si="12"/>
        <v>0</v>
      </c>
      <c r="AA289" s="521">
        <v>152.92891044000001</v>
      </c>
      <c r="AI289" s="172">
        <f t="shared" si="13"/>
        <v>0</v>
      </c>
      <c r="AJ289" s="172">
        <f t="shared" si="14"/>
        <v>0.15292891044000001</v>
      </c>
    </row>
    <row r="290" spans="1:36" x14ac:dyDescent="0.25">
      <c r="A290" s="172">
        <v>494008.965211</v>
      </c>
      <c r="B290" s="172">
        <v>5180924.2349100001</v>
      </c>
      <c r="C290" s="85" t="s">
        <v>6</v>
      </c>
      <c r="D290" s="172">
        <v>2</v>
      </c>
      <c r="E290" s="172">
        <v>26</v>
      </c>
      <c r="F290" s="172" t="s">
        <v>15</v>
      </c>
      <c r="G290" s="172" t="s">
        <v>29</v>
      </c>
      <c r="H290" s="118">
        <v>207</v>
      </c>
      <c r="I290" s="473">
        <v>923.5615499999999</v>
      </c>
      <c r="J290" s="473"/>
      <c r="K290" s="121">
        <v>3.2069999999999999</v>
      </c>
      <c r="L290" s="121">
        <v>44.49</v>
      </c>
      <c r="M290" s="119"/>
      <c r="N290" s="459">
        <v>89.668080000000003</v>
      </c>
      <c r="O290" s="459">
        <v>63.260830439999999</v>
      </c>
      <c r="P290" s="459">
        <v>152.92891044000001</v>
      </c>
      <c r="Q290" s="459">
        <v>112.08510000000001</v>
      </c>
      <c r="R290" s="460" t="s">
        <v>69</v>
      </c>
      <c r="Z290" s="172">
        <f t="shared" si="12"/>
        <v>0</v>
      </c>
      <c r="AA290" s="521">
        <v>152.92891044000001</v>
      </c>
      <c r="AI290" s="172">
        <f t="shared" si="13"/>
        <v>0</v>
      </c>
      <c r="AJ290" s="172">
        <f t="shared" si="14"/>
        <v>0.15292891044000001</v>
      </c>
    </row>
    <row r="291" spans="1:36" x14ac:dyDescent="0.25">
      <c r="A291" s="172">
        <v>494040.87357200001</v>
      </c>
      <c r="B291" s="172">
        <v>5180924.75875</v>
      </c>
      <c r="C291" s="85" t="s">
        <v>6</v>
      </c>
      <c r="D291" s="172">
        <v>3</v>
      </c>
      <c r="E291" s="172">
        <v>27</v>
      </c>
      <c r="F291" s="172" t="s">
        <v>15</v>
      </c>
      <c r="G291" s="172" t="s">
        <v>24</v>
      </c>
      <c r="H291" s="118">
        <v>1047</v>
      </c>
      <c r="I291" s="473">
        <v>4597.7830216535422</v>
      </c>
      <c r="J291" s="473"/>
      <c r="K291" s="121">
        <v>1.9390000000000001</v>
      </c>
      <c r="L291" s="121">
        <v>44.93</v>
      </c>
      <c r="M291" s="119"/>
      <c r="N291" s="459">
        <v>89.668080000000003</v>
      </c>
      <c r="O291" s="459">
        <v>63.260830439999999</v>
      </c>
      <c r="P291" s="459">
        <v>152.92891044000001</v>
      </c>
      <c r="Q291" s="459">
        <v>112.08510000000001</v>
      </c>
      <c r="R291" s="460" t="s">
        <v>69</v>
      </c>
      <c r="Z291" s="172">
        <f t="shared" si="12"/>
        <v>0</v>
      </c>
      <c r="AA291" s="521">
        <v>152.92891044000001</v>
      </c>
      <c r="AI291" s="172">
        <f t="shared" si="13"/>
        <v>0</v>
      </c>
      <c r="AJ291" s="172">
        <f t="shared" si="14"/>
        <v>0.15292891044000001</v>
      </c>
    </row>
    <row r="292" spans="1:36" x14ac:dyDescent="0.25">
      <c r="A292" s="172">
        <v>494072.77446300001</v>
      </c>
      <c r="B292" s="172">
        <v>5180917.7264599903</v>
      </c>
      <c r="C292" s="85" t="s">
        <v>6</v>
      </c>
      <c r="D292" s="172">
        <v>4</v>
      </c>
      <c r="E292" s="172">
        <v>28</v>
      </c>
      <c r="F292" s="172" t="s">
        <v>15</v>
      </c>
      <c r="G292" s="172" t="s">
        <v>28</v>
      </c>
      <c r="H292" s="118">
        <v>957</v>
      </c>
      <c r="I292" s="473">
        <v>3502.7063576702212</v>
      </c>
      <c r="J292" s="473"/>
      <c r="K292" s="121">
        <v>1.667</v>
      </c>
      <c r="L292" s="121">
        <v>45.88</v>
      </c>
      <c r="M292" s="119"/>
      <c r="N292" s="459">
        <v>89.668080000000003</v>
      </c>
      <c r="O292" s="459">
        <v>63.260830439999999</v>
      </c>
      <c r="P292" s="459">
        <v>152.92891044000001</v>
      </c>
      <c r="Q292" s="459">
        <v>112.08510000000001</v>
      </c>
      <c r="R292" s="460" t="s">
        <v>69</v>
      </c>
      <c r="Z292" s="172">
        <f t="shared" si="12"/>
        <v>0</v>
      </c>
      <c r="AA292" s="521">
        <v>152.92891044000001</v>
      </c>
      <c r="AI292" s="172">
        <f t="shared" si="13"/>
        <v>0</v>
      </c>
      <c r="AJ292" s="172">
        <f t="shared" si="14"/>
        <v>0.15292891044000001</v>
      </c>
    </row>
    <row r="293" spans="1:36" x14ac:dyDescent="0.25">
      <c r="A293" s="172">
        <v>494104.70020800002</v>
      </c>
      <c r="B293" s="172">
        <v>5180935.9190600002</v>
      </c>
      <c r="C293" s="85" t="s">
        <v>6</v>
      </c>
      <c r="D293" s="172">
        <v>4</v>
      </c>
      <c r="E293" s="172">
        <v>29</v>
      </c>
      <c r="F293" s="172" t="s">
        <v>15</v>
      </c>
      <c r="G293" s="172" t="s">
        <v>28</v>
      </c>
      <c r="H293" s="118">
        <v>0</v>
      </c>
      <c r="I293" s="118">
        <v>0</v>
      </c>
      <c r="J293" s="118"/>
      <c r="K293" s="118">
        <v>0</v>
      </c>
      <c r="L293" s="121">
        <v>-99999</v>
      </c>
      <c r="M293" s="119"/>
      <c r="N293" s="459">
        <v>89.668080000000003</v>
      </c>
      <c r="O293" s="459">
        <v>63.260830439999999</v>
      </c>
      <c r="P293" s="459">
        <v>152.92891044000001</v>
      </c>
      <c r="Q293" s="459">
        <v>112.08510000000001</v>
      </c>
      <c r="R293" s="460" t="s">
        <v>69</v>
      </c>
      <c r="Z293" s="172">
        <f t="shared" si="12"/>
        <v>0</v>
      </c>
      <c r="AA293" s="521">
        <v>152.92891044000001</v>
      </c>
      <c r="AI293" s="172">
        <f t="shared" si="13"/>
        <v>0</v>
      </c>
      <c r="AJ293" s="172">
        <f t="shared" si="14"/>
        <v>0.15292891044000001</v>
      </c>
    </row>
    <row r="294" spans="1:36" x14ac:dyDescent="0.25">
      <c r="A294" s="172">
        <v>494136.58341800002</v>
      </c>
      <c r="B294" s="172">
        <v>5180910.7742100004</v>
      </c>
      <c r="C294" s="85" t="s">
        <v>6</v>
      </c>
      <c r="D294" s="172">
        <v>5</v>
      </c>
      <c r="E294" s="172">
        <v>30</v>
      </c>
      <c r="F294" s="172" t="s">
        <v>15</v>
      </c>
      <c r="G294" s="172" t="s">
        <v>25</v>
      </c>
      <c r="H294" s="118">
        <v>260</v>
      </c>
      <c r="I294" s="473">
        <v>1160.029</v>
      </c>
      <c r="J294" s="473"/>
      <c r="K294" s="119">
        <v>3.9983</v>
      </c>
      <c r="L294" s="119">
        <v>60.466999999999999</v>
      </c>
      <c r="M294" s="119"/>
      <c r="N294" s="459">
        <v>89.668080000000003</v>
      </c>
      <c r="O294" s="459">
        <v>63.260830439999999</v>
      </c>
      <c r="P294" s="459">
        <v>152.92891044000001</v>
      </c>
      <c r="Q294" s="459">
        <v>112.08510000000001</v>
      </c>
      <c r="R294" s="460" t="s">
        <v>69</v>
      </c>
      <c r="Z294" s="172">
        <f t="shared" si="12"/>
        <v>0</v>
      </c>
      <c r="AA294" s="521">
        <v>152.92891044000001</v>
      </c>
      <c r="AI294" s="172">
        <f t="shared" si="13"/>
        <v>0</v>
      </c>
      <c r="AJ294" s="172">
        <f t="shared" si="14"/>
        <v>0.15292891044000001</v>
      </c>
    </row>
    <row r="295" spans="1:36" x14ac:dyDescent="0.25">
      <c r="A295" s="172">
        <v>493470.68572100002</v>
      </c>
      <c r="B295" s="172">
        <v>5180953.4659200003</v>
      </c>
      <c r="C295" s="85" t="s">
        <v>4</v>
      </c>
      <c r="D295" s="172">
        <v>1</v>
      </c>
      <c r="E295" s="172">
        <v>9</v>
      </c>
      <c r="F295" s="172" t="s">
        <v>16</v>
      </c>
      <c r="G295" s="172" t="s">
        <v>23</v>
      </c>
      <c r="H295" s="118">
        <v>0</v>
      </c>
      <c r="I295" s="118">
        <v>0</v>
      </c>
      <c r="J295" s="118"/>
      <c r="K295" s="118">
        <v>0</v>
      </c>
      <c r="L295" s="124"/>
      <c r="M295" s="115">
        <v>0</v>
      </c>
      <c r="N295" s="459">
        <v>89.668080000000003</v>
      </c>
      <c r="O295" s="459">
        <v>63.260830439999999</v>
      </c>
      <c r="P295" s="459">
        <v>152.92891044000001</v>
      </c>
      <c r="Q295" s="459">
        <v>112.08510000000001</v>
      </c>
      <c r="R295" s="460" t="s">
        <v>69</v>
      </c>
      <c r="Z295" s="172">
        <f t="shared" si="12"/>
        <v>0</v>
      </c>
      <c r="AA295" s="521">
        <v>152.92891044000001</v>
      </c>
      <c r="AI295" s="172">
        <f t="shared" si="13"/>
        <v>0</v>
      </c>
      <c r="AJ295" s="172">
        <f t="shared" si="14"/>
        <v>0.15292891044000001</v>
      </c>
    </row>
    <row r="296" spans="1:36" x14ac:dyDescent="0.25">
      <c r="A296" s="172">
        <v>493502.60757300002</v>
      </c>
      <c r="B296" s="172">
        <v>5180966.5437000003</v>
      </c>
      <c r="C296" s="85" t="s">
        <v>4</v>
      </c>
      <c r="D296" s="172">
        <v>1</v>
      </c>
      <c r="E296" s="172">
        <v>10</v>
      </c>
      <c r="F296" s="172" t="s">
        <v>16</v>
      </c>
      <c r="G296" s="172" t="s">
        <v>23</v>
      </c>
      <c r="H296" s="120">
        <v>374</v>
      </c>
      <c r="I296" s="473">
        <v>1642.3790354330706</v>
      </c>
      <c r="J296" s="473"/>
      <c r="K296" s="115">
        <v>2.4079999923706055</v>
      </c>
      <c r="L296" s="115">
        <v>45.229999542236328</v>
      </c>
      <c r="M296" s="115">
        <v>13.725599956512452</v>
      </c>
      <c r="N296" s="459">
        <v>89.668080000000003</v>
      </c>
      <c r="O296" s="459">
        <v>63.260830439999999</v>
      </c>
      <c r="P296" s="459">
        <v>152.92891044000001</v>
      </c>
      <c r="Q296" s="459">
        <v>112.08510000000001</v>
      </c>
      <c r="R296" s="460" t="s">
        <v>69</v>
      </c>
      <c r="Z296" s="172">
        <f t="shared" si="12"/>
        <v>0</v>
      </c>
      <c r="AA296" s="521">
        <v>152.92891044000001</v>
      </c>
      <c r="AI296" s="172">
        <f t="shared" si="13"/>
        <v>0</v>
      </c>
      <c r="AJ296" s="172">
        <f t="shared" si="14"/>
        <v>0.15292891044000001</v>
      </c>
    </row>
    <row r="297" spans="1:36" x14ac:dyDescent="0.25">
      <c r="A297" s="172">
        <v>493534.496961998</v>
      </c>
      <c r="B297" s="172">
        <v>5180949.6186800003</v>
      </c>
      <c r="C297" s="85" t="s">
        <v>4</v>
      </c>
      <c r="D297" s="172">
        <v>2</v>
      </c>
      <c r="E297" s="172">
        <v>11</v>
      </c>
      <c r="F297" s="172" t="s">
        <v>16</v>
      </c>
      <c r="G297" s="172" t="s">
        <v>23</v>
      </c>
      <c r="H297" s="120">
        <v>691</v>
      </c>
      <c r="I297" s="473">
        <v>3034.4489665354326</v>
      </c>
      <c r="J297" s="473"/>
      <c r="K297" s="115">
        <v>2.1449999809265137</v>
      </c>
      <c r="L297" s="115">
        <v>45.700000762939453</v>
      </c>
      <c r="M297" s="115">
        <v>12.226499891281128</v>
      </c>
      <c r="N297" s="459">
        <v>89.668080000000003</v>
      </c>
      <c r="O297" s="459">
        <v>63.260830439999999</v>
      </c>
      <c r="P297" s="459">
        <v>152.92891044000001</v>
      </c>
      <c r="Q297" s="459">
        <v>112.08510000000001</v>
      </c>
      <c r="R297" s="460" t="s">
        <v>69</v>
      </c>
      <c r="Z297" s="172">
        <f t="shared" si="12"/>
        <v>0</v>
      </c>
      <c r="AA297" s="521">
        <v>152.92891044000001</v>
      </c>
      <c r="AI297" s="172">
        <f t="shared" si="13"/>
        <v>0</v>
      </c>
      <c r="AJ297" s="172">
        <f t="shared" si="14"/>
        <v>0.15292891044000001</v>
      </c>
    </row>
    <row r="298" spans="1:36" x14ac:dyDescent="0.25">
      <c r="A298" s="172">
        <v>493566.41524</v>
      </c>
      <c r="B298" s="172">
        <v>5180959.4742599903</v>
      </c>
      <c r="C298" s="85" t="s">
        <v>4</v>
      </c>
      <c r="D298" s="172">
        <v>3</v>
      </c>
      <c r="E298" s="172">
        <v>12</v>
      </c>
      <c r="F298" s="172" t="s">
        <v>16</v>
      </c>
      <c r="G298" s="172" t="s">
        <v>23</v>
      </c>
      <c r="H298" s="120">
        <v>836</v>
      </c>
      <c r="I298" s="473">
        <v>3671.2001968503937</v>
      </c>
      <c r="J298" s="473"/>
      <c r="K298" s="115">
        <v>2.3020000457763672</v>
      </c>
      <c r="L298" s="115">
        <v>45.639999389648438</v>
      </c>
      <c r="M298" s="115">
        <v>13.121400260925293</v>
      </c>
      <c r="N298" s="459">
        <v>89.668080000000003</v>
      </c>
      <c r="O298" s="459">
        <v>63.260830439999999</v>
      </c>
      <c r="P298" s="459">
        <v>152.92891044000001</v>
      </c>
      <c r="Q298" s="459">
        <v>112.08510000000001</v>
      </c>
      <c r="R298" s="460" t="s">
        <v>69</v>
      </c>
      <c r="Z298" s="172">
        <f t="shared" si="12"/>
        <v>0</v>
      </c>
      <c r="AA298" s="521">
        <v>152.92891044000001</v>
      </c>
      <c r="AI298" s="172">
        <f t="shared" si="13"/>
        <v>0</v>
      </c>
      <c r="AJ298" s="172">
        <f t="shared" si="14"/>
        <v>0.15292891044000001</v>
      </c>
    </row>
    <row r="299" spans="1:36" x14ac:dyDescent="0.25">
      <c r="A299" s="172">
        <v>493598.317293</v>
      </c>
      <c r="B299" s="172">
        <v>5180954.2174000004</v>
      </c>
      <c r="C299" s="85" t="s">
        <v>4</v>
      </c>
      <c r="D299" s="172">
        <v>4</v>
      </c>
      <c r="E299" s="172">
        <v>13</v>
      </c>
      <c r="F299" s="172" t="s">
        <v>16</v>
      </c>
      <c r="G299" s="172" t="s">
        <v>23</v>
      </c>
      <c r="H299" s="120">
        <v>906</v>
      </c>
      <c r="I299" s="473">
        <v>3978.5973425196844</v>
      </c>
      <c r="J299" s="473"/>
      <c r="K299" s="115">
        <v>2.1070001125335693</v>
      </c>
      <c r="L299" s="115">
        <v>45.520000457763672</v>
      </c>
      <c r="M299" s="115">
        <v>12.009900641441346</v>
      </c>
      <c r="N299" s="459">
        <v>89.668080000000003</v>
      </c>
      <c r="O299" s="459">
        <v>63.260830439999999</v>
      </c>
      <c r="P299" s="459">
        <v>152.92891044000001</v>
      </c>
      <c r="Q299" s="459">
        <v>112.08510000000001</v>
      </c>
      <c r="R299" s="460" t="s">
        <v>69</v>
      </c>
      <c r="Z299" s="172">
        <f t="shared" si="12"/>
        <v>0</v>
      </c>
      <c r="AA299" s="521">
        <v>152.92891044000001</v>
      </c>
      <c r="AI299" s="172">
        <f t="shared" si="13"/>
        <v>0</v>
      </c>
      <c r="AJ299" s="172">
        <f t="shared" si="14"/>
        <v>0.15292891044000001</v>
      </c>
    </row>
    <row r="300" spans="1:36" x14ac:dyDescent="0.25">
      <c r="A300" s="172">
        <v>493631.431901998</v>
      </c>
      <c r="B300" s="172">
        <v>5180959.5847699903</v>
      </c>
      <c r="C300" s="85" t="s">
        <v>4</v>
      </c>
      <c r="D300" s="172">
        <v>5</v>
      </c>
      <c r="E300" s="172">
        <v>14</v>
      </c>
      <c r="F300" s="172" t="s">
        <v>16</v>
      </c>
      <c r="G300" s="172" t="s">
        <v>23</v>
      </c>
      <c r="H300" s="120">
        <v>636</v>
      </c>
      <c r="I300" s="473">
        <v>2792.9226377952755</v>
      </c>
      <c r="J300" s="473"/>
      <c r="K300" s="115">
        <v>2.4700000286102295</v>
      </c>
      <c r="L300" s="115">
        <v>44.849998474121094</v>
      </c>
      <c r="M300" s="115">
        <v>14.079000163078309</v>
      </c>
      <c r="N300" s="459">
        <v>89.668080000000003</v>
      </c>
      <c r="O300" s="459">
        <v>63.260830439999999</v>
      </c>
      <c r="P300" s="459">
        <v>152.92891044000001</v>
      </c>
      <c r="Q300" s="459">
        <v>112.08510000000001</v>
      </c>
      <c r="R300" s="460" t="s">
        <v>69</v>
      </c>
      <c r="Z300" s="172">
        <f t="shared" si="12"/>
        <v>0</v>
      </c>
      <c r="AA300" s="521">
        <v>152.92891044000001</v>
      </c>
      <c r="AI300" s="172">
        <f t="shared" si="13"/>
        <v>0</v>
      </c>
      <c r="AJ300" s="172">
        <f t="shared" si="14"/>
        <v>0.15292891044000001</v>
      </c>
    </row>
    <row r="301" spans="1:36" x14ac:dyDescent="0.25">
      <c r="A301" s="172">
        <v>493663.33024500002</v>
      </c>
      <c r="B301" s="172">
        <v>5180951.1721900003</v>
      </c>
      <c r="C301" s="85" t="s">
        <v>4</v>
      </c>
      <c r="D301" s="172">
        <v>6</v>
      </c>
      <c r="E301" s="172">
        <v>15</v>
      </c>
      <c r="F301" s="172" t="s">
        <v>16</v>
      </c>
      <c r="G301" s="172" t="s">
        <v>23</v>
      </c>
      <c r="H301" s="120">
        <v>836</v>
      </c>
      <c r="I301" s="473">
        <v>3671.2001968503937</v>
      </c>
      <c r="J301" s="473"/>
      <c r="K301" s="121">
        <v>2.0129999999999999</v>
      </c>
      <c r="L301" s="121">
        <v>42.84</v>
      </c>
      <c r="M301" s="115">
        <v>0</v>
      </c>
      <c r="N301" s="459">
        <v>0</v>
      </c>
      <c r="O301" s="459">
        <v>153.94888485000001</v>
      </c>
      <c r="P301" s="459">
        <v>153.94888485000001</v>
      </c>
      <c r="Q301" s="459">
        <v>112.08510000000001</v>
      </c>
      <c r="R301" s="460" t="s">
        <v>69</v>
      </c>
      <c r="Z301" s="172">
        <f t="shared" si="12"/>
        <v>0</v>
      </c>
      <c r="AA301" s="521">
        <v>153.94888485000001</v>
      </c>
      <c r="AI301" s="172">
        <f t="shared" si="13"/>
        <v>0</v>
      </c>
      <c r="AJ301" s="172">
        <f t="shared" si="14"/>
        <v>0.15394888485000002</v>
      </c>
    </row>
    <row r="302" spans="1:36" x14ac:dyDescent="0.25">
      <c r="A302" s="172">
        <v>493694.04643400002</v>
      </c>
      <c r="B302" s="172">
        <v>5180960.0055299904</v>
      </c>
      <c r="C302" s="85" t="s">
        <v>4</v>
      </c>
      <c r="D302" s="172">
        <v>6</v>
      </c>
      <c r="E302" s="172">
        <v>16</v>
      </c>
      <c r="F302" s="172" t="s">
        <v>16</v>
      </c>
      <c r="G302" s="172" t="s">
        <v>23</v>
      </c>
      <c r="H302" s="120">
        <v>781</v>
      </c>
      <c r="I302" s="473">
        <v>3429.6738681102356</v>
      </c>
      <c r="J302" s="473"/>
      <c r="K302" s="115">
        <v>2.1710000038146973</v>
      </c>
      <c r="L302" s="115">
        <v>45.020000457763672</v>
      </c>
      <c r="M302" s="115">
        <v>12.374700021743775</v>
      </c>
      <c r="N302" s="459">
        <v>0</v>
      </c>
      <c r="O302" s="459">
        <v>153.94888485000001</v>
      </c>
      <c r="P302" s="459">
        <v>153.94888485000001</v>
      </c>
      <c r="Q302" s="459">
        <v>112.08510000000001</v>
      </c>
      <c r="R302" s="460" t="s">
        <v>69</v>
      </c>
      <c r="Z302" s="172">
        <f t="shared" si="12"/>
        <v>0</v>
      </c>
      <c r="AA302" s="521">
        <v>153.94888485000001</v>
      </c>
      <c r="AI302" s="172">
        <f t="shared" si="13"/>
        <v>0</v>
      </c>
      <c r="AJ302" s="172">
        <f t="shared" si="14"/>
        <v>0.15394888485000002</v>
      </c>
    </row>
    <row r="303" spans="1:36" x14ac:dyDescent="0.25">
      <c r="A303" s="172">
        <v>493725.95835299901</v>
      </c>
      <c r="B303" s="172">
        <v>5180964.0836100001</v>
      </c>
      <c r="C303" s="85" t="s">
        <v>5</v>
      </c>
      <c r="D303" s="172">
        <v>1</v>
      </c>
      <c r="E303" s="172">
        <v>17</v>
      </c>
      <c r="F303" s="172" t="s">
        <v>16</v>
      </c>
      <c r="G303" s="172" t="s">
        <v>27</v>
      </c>
      <c r="H303" s="120">
        <v>1101</v>
      </c>
      <c r="I303" s="473">
        <v>4834.9179625984252</v>
      </c>
      <c r="J303" s="473"/>
      <c r="K303" s="115">
        <v>1.8220000267028809</v>
      </c>
      <c r="L303" s="115">
        <v>45.110000610351562</v>
      </c>
      <c r="M303" s="115">
        <v>10.385400152206421</v>
      </c>
      <c r="N303" s="459">
        <v>89.668080000000003</v>
      </c>
      <c r="O303" s="459">
        <v>63.260830439999999</v>
      </c>
      <c r="P303" s="459">
        <v>152.92891044000001</v>
      </c>
      <c r="Q303" s="459">
        <v>112.08510000000001</v>
      </c>
      <c r="R303" s="460" t="s">
        <v>69</v>
      </c>
      <c r="Z303" s="172">
        <f t="shared" si="12"/>
        <v>0</v>
      </c>
      <c r="AA303" s="521">
        <v>152.92891044000001</v>
      </c>
      <c r="AI303" s="172">
        <f t="shared" si="13"/>
        <v>0</v>
      </c>
      <c r="AJ303" s="172">
        <f t="shared" si="14"/>
        <v>0.15292891044000001</v>
      </c>
    </row>
    <row r="304" spans="1:36" x14ac:dyDescent="0.25">
      <c r="A304" s="172">
        <v>493757.843065997</v>
      </c>
      <c r="B304" s="172">
        <v>5180942.0481599905</v>
      </c>
      <c r="C304" s="85" t="s">
        <v>5</v>
      </c>
      <c r="D304" s="172">
        <v>2</v>
      </c>
      <c r="E304" s="172">
        <v>18</v>
      </c>
      <c r="F304" s="172" t="s">
        <v>16</v>
      </c>
      <c r="G304" s="172" t="s">
        <v>27</v>
      </c>
      <c r="H304" s="120">
        <v>1230</v>
      </c>
      <c r="I304" s="473">
        <v>5401.4069881889764</v>
      </c>
      <c r="J304" s="473"/>
      <c r="K304" s="115">
        <v>2.1329998970031738</v>
      </c>
      <c r="L304" s="115">
        <v>45.209999084472656</v>
      </c>
      <c r="M304" s="115">
        <v>12.158099412918091</v>
      </c>
      <c r="N304" s="459">
        <v>89.668080000000003</v>
      </c>
      <c r="O304" s="459">
        <v>63.260830439999999</v>
      </c>
      <c r="P304" s="459">
        <v>152.92891044000001</v>
      </c>
      <c r="Q304" s="459">
        <v>112.08510000000001</v>
      </c>
      <c r="R304" s="460" t="s">
        <v>69</v>
      </c>
      <c r="Z304" s="172">
        <f t="shared" si="12"/>
        <v>0</v>
      </c>
      <c r="AA304" s="521">
        <v>152.92891044000001</v>
      </c>
      <c r="AI304" s="172">
        <f t="shared" si="13"/>
        <v>0</v>
      </c>
      <c r="AJ304" s="172">
        <f t="shared" si="14"/>
        <v>0.15292891044000001</v>
      </c>
    </row>
    <row r="305" spans="1:36" x14ac:dyDescent="0.25">
      <c r="A305" s="172">
        <v>493789.76676500001</v>
      </c>
      <c r="B305" s="172">
        <v>5180957.4610299803</v>
      </c>
      <c r="C305" s="85" t="s">
        <v>5</v>
      </c>
      <c r="D305" s="172">
        <v>3</v>
      </c>
      <c r="E305" s="172">
        <v>19</v>
      </c>
      <c r="F305" s="172" t="s">
        <v>16</v>
      </c>
      <c r="G305" s="172" t="s">
        <v>27</v>
      </c>
      <c r="H305" s="120">
        <v>766</v>
      </c>
      <c r="I305" s="473">
        <v>3363.8030511811021</v>
      </c>
      <c r="J305" s="473"/>
      <c r="K305" s="115">
        <v>2.3559999465942383</v>
      </c>
      <c r="L305" s="115">
        <v>45.919998168945313</v>
      </c>
      <c r="M305" s="115">
        <v>13.429199695587158</v>
      </c>
      <c r="N305" s="459">
        <v>89.668080000000003</v>
      </c>
      <c r="O305" s="459">
        <v>63.260830439999999</v>
      </c>
      <c r="P305" s="459">
        <v>152.92891044000001</v>
      </c>
      <c r="Q305" s="459">
        <v>112.08510000000001</v>
      </c>
      <c r="R305" s="460" t="s">
        <v>69</v>
      </c>
      <c r="Z305" s="172">
        <f t="shared" si="12"/>
        <v>0</v>
      </c>
      <c r="AA305" s="521">
        <v>152.92891044000001</v>
      </c>
      <c r="AI305" s="172">
        <f t="shared" si="13"/>
        <v>0</v>
      </c>
      <c r="AJ305" s="172">
        <f t="shared" si="14"/>
        <v>0.15292891044000001</v>
      </c>
    </row>
    <row r="306" spans="1:36" x14ac:dyDescent="0.25">
      <c r="A306" s="172">
        <v>493821.674625999</v>
      </c>
      <c r="B306" s="172">
        <v>5180957.6503400002</v>
      </c>
      <c r="C306" s="85" t="s">
        <v>5</v>
      </c>
      <c r="D306" s="172">
        <v>3</v>
      </c>
      <c r="E306" s="172">
        <v>20</v>
      </c>
      <c r="F306" s="172" t="s">
        <v>16</v>
      </c>
      <c r="G306" s="172" t="s">
        <v>27</v>
      </c>
      <c r="H306" s="120">
        <v>1219</v>
      </c>
      <c r="I306" s="473">
        <v>5353.1017224409443</v>
      </c>
      <c r="J306" s="473"/>
      <c r="K306" s="115">
        <v>2.1860001087188721</v>
      </c>
      <c r="L306" s="115">
        <v>44.959999084472656</v>
      </c>
      <c r="M306" s="115">
        <v>12.460200619697572</v>
      </c>
      <c r="N306" s="459">
        <v>89.668080000000003</v>
      </c>
      <c r="O306" s="459">
        <v>63.260830439999999</v>
      </c>
      <c r="P306" s="459">
        <v>152.92891044000001</v>
      </c>
      <c r="Q306" s="459">
        <v>112.08510000000001</v>
      </c>
      <c r="R306" s="460" t="s">
        <v>69</v>
      </c>
      <c r="Z306" s="172">
        <f t="shared" si="12"/>
        <v>0</v>
      </c>
      <c r="AA306" s="521">
        <v>152.92891044000001</v>
      </c>
      <c r="AI306" s="172">
        <f t="shared" si="13"/>
        <v>0</v>
      </c>
      <c r="AJ306" s="172">
        <f t="shared" si="14"/>
        <v>0.15292891044000001</v>
      </c>
    </row>
    <row r="307" spans="1:36" x14ac:dyDescent="0.25">
      <c r="A307" s="172">
        <v>493855.16524100001</v>
      </c>
      <c r="B307" s="172">
        <v>5180939.6167799802</v>
      </c>
      <c r="C307" s="85" t="s">
        <v>5</v>
      </c>
      <c r="D307" s="172">
        <v>5</v>
      </c>
      <c r="E307" s="172">
        <v>21</v>
      </c>
      <c r="F307" s="172" t="s">
        <v>16</v>
      </c>
      <c r="G307" s="172" t="s">
        <v>27</v>
      </c>
      <c r="H307" s="120">
        <v>1057</v>
      </c>
      <c r="I307" s="473">
        <v>4641.6968996062988</v>
      </c>
      <c r="J307" s="473"/>
      <c r="K307" s="115">
        <v>1.9850000143051147</v>
      </c>
      <c r="L307" s="115">
        <v>42.889999389648438</v>
      </c>
      <c r="M307" s="115">
        <v>11.314500081539155</v>
      </c>
      <c r="N307" s="459">
        <v>89.668080000000003</v>
      </c>
      <c r="O307" s="459">
        <v>63.260830439999999</v>
      </c>
      <c r="P307" s="459">
        <v>152.92891044000001</v>
      </c>
      <c r="Q307" s="459">
        <v>112.08510000000001</v>
      </c>
      <c r="R307" s="460" t="s">
        <v>69</v>
      </c>
      <c r="Z307" s="172">
        <f t="shared" si="12"/>
        <v>0</v>
      </c>
      <c r="AA307" s="521">
        <v>152.92891044000001</v>
      </c>
      <c r="AI307" s="172">
        <f t="shared" si="13"/>
        <v>0</v>
      </c>
      <c r="AJ307" s="172">
        <f t="shared" si="14"/>
        <v>0.15292891044000001</v>
      </c>
    </row>
    <row r="308" spans="1:36" x14ac:dyDescent="0.25">
      <c r="A308" s="172">
        <v>493885.503361999</v>
      </c>
      <c r="B308" s="172">
        <v>5180970.8085200004</v>
      </c>
      <c r="C308" s="85" t="s">
        <v>5</v>
      </c>
      <c r="D308" s="172">
        <v>5</v>
      </c>
      <c r="E308" s="172">
        <v>22</v>
      </c>
      <c r="F308" s="172" t="s">
        <v>16</v>
      </c>
      <c r="G308" s="172" t="s">
        <v>27</v>
      </c>
      <c r="H308" s="120">
        <v>1213</v>
      </c>
      <c r="I308" s="473">
        <v>5326.7533956692914</v>
      </c>
      <c r="J308" s="473"/>
      <c r="K308" s="115">
        <v>1.7309999465942383</v>
      </c>
      <c r="L308" s="115">
        <v>46.270000457763672</v>
      </c>
      <c r="M308" s="115">
        <v>9.8666996955871582</v>
      </c>
      <c r="N308" s="459">
        <v>89.668080000000003</v>
      </c>
      <c r="O308" s="459">
        <v>63.260830439999999</v>
      </c>
      <c r="P308" s="459">
        <v>152.92891044000001</v>
      </c>
      <c r="Q308" s="459">
        <v>112.08510000000001</v>
      </c>
      <c r="R308" s="460" t="s">
        <v>69</v>
      </c>
      <c r="Z308" s="172">
        <f t="shared" si="12"/>
        <v>0</v>
      </c>
      <c r="AA308" s="521">
        <v>152.92891044000001</v>
      </c>
      <c r="AI308" s="172">
        <f t="shared" si="13"/>
        <v>0</v>
      </c>
      <c r="AJ308" s="172">
        <f t="shared" si="14"/>
        <v>0.15292891044000001</v>
      </c>
    </row>
    <row r="309" spans="1:36" x14ac:dyDescent="0.25">
      <c r="A309" s="172">
        <v>493917.40765800001</v>
      </c>
      <c r="B309" s="172">
        <v>5180967.5535500003</v>
      </c>
      <c r="C309" s="85" t="s">
        <v>5</v>
      </c>
      <c r="D309" s="172">
        <v>6</v>
      </c>
      <c r="E309" s="172">
        <v>23</v>
      </c>
      <c r="F309" s="172" t="s">
        <v>16</v>
      </c>
      <c r="G309" s="172" t="s">
        <v>27</v>
      </c>
      <c r="H309" s="120">
        <v>1215</v>
      </c>
      <c r="I309" s="473">
        <v>5335.5361712598424</v>
      </c>
      <c r="J309" s="473"/>
      <c r="K309" s="115">
        <v>2.0039999485015869</v>
      </c>
      <c r="L309" s="115">
        <v>44.990001678466797</v>
      </c>
      <c r="M309" s="115">
        <v>11.422799706459045</v>
      </c>
      <c r="N309" s="459">
        <v>89.668080000000003</v>
      </c>
      <c r="O309" s="459">
        <v>63.260830439999999</v>
      </c>
      <c r="P309" s="459">
        <v>152.92891044000001</v>
      </c>
      <c r="Q309" s="459">
        <v>112.08510000000001</v>
      </c>
      <c r="R309" s="460" t="s">
        <v>69</v>
      </c>
      <c r="Z309" s="172">
        <f t="shared" si="12"/>
        <v>0</v>
      </c>
      <c r="AA309" s="521">
        <v>152.92891044000001</v>
      </c>
      <c r="AI309" s="172">
        <f t="shared" si="13"/>
        <v>0</v>
      </c>
      <c r="AJ309" s="172">
        <f t="shared" si="14"/>
        <v>0.15292891044000001</v>
      </c>
    </row>
    <row r="310" spans="1:36" x14ac:dyDescent="0.25">
      <c r="A310" s="172">
        <v>493946.579880998</v>
      </c>
      <c r="B310" s="172">
        <v>5180965.7970000003</v>
      </c>
      <c r="C310" s="85" t="s">
        <v>5</v>
      </c>
      <c r="D310" s="172">
        <v>6</v>
      </c>
      <c r="E310" s="172">
        <v>24</v>
      </c>
      <c r="F310" s="172" t="s">
        <v>16</v>
      </c>
      <c r="G310" s="172" t="s">
        <v>27</v>
      </c>
      <c r="H310" s="120">
        <v>1115</v>
      </c>
      <c r="I310" s="473">
        <v>4896.3973917322828</v>
      </c>
      <c r="J310" s="473"/>
      <c r="K310" s="115">
        <v>2.315000057220459</v>
      </c>
      <c r="L310" s="115">
        <v>45.599998474121094</v>
      </c>
      <c r="M310" s="115">
        <v>13.195500326156617</v>
      </c>
      <c r="N310" s="459">
        <v>89.668080000000003</v>
      </c>
      <c r="O310" s="459">
        <v>63.260830439999999</v>
      </c>
      <c r="P310" s="459">
        <v>152.92891044000001</v>
      </c>
      <c r="Q310" s="459">
        <v>112.08510000000001</v>
      </c>
      <c r="R310" s="460" t="s">
        <v>69</v>
      </c>
      <c r="Z310" s="172">
        <f t="shared" si="12"/>
        <v>0</v>
      </c>
      <c r="AA310" s="521">
        <v>152.92891044000001</v>
      </c>
      <c r="AI310" s="172">
        <f t="shared" si="13"/>
        <v>0</v>
      </c>
      <c r="AJ310" s="172">
        <f t="shared" si="14"/>
        <v>0.15292891044000001</v>
      </c>
    </row>
    <row r="311" spans="1:36" x14ac:dyDescent="0.25">
      <c r="A311" s="172">
        <v>493981.20999900001</v>
      </c>
      <c r="B311" s="172">
        <v>5180954.7101699803</v>
      </c>
      <c r="C311" s="85" t="s">
        <v>6</v>
      </c>
      <c r="D311" s="172">
        <v>1</v>
      </c>
      <c r="E311" s="172">
        <v>25</v>
      </c>
      <c r="F311" s="172" t="s">
        <v>16</v>
      </c>
      <c r="G311" s="172" t="s">
        <v>31</v>
      </c>
      <c r="H311" s="118">
        <v>465</v>
      </c>
      <c r="I311" s="473">
        <v>2074.66725</v>
      </c>
      <c r="J311" s="473"/>
      <c r="K311" s="121">
        <v>4.2220000000000004</v>
      </c>
      <c r="L311" s="121">
        <v>46.1</v>
      </c>
      <c r="M311" s="119"/>
      <c r="N311" s="459">
        <v>89.668080000000003</v>
      </c>
      <c r="O311" s="459">
        <v>63.260830439999999</v>
      </c>
      <c r="P311" s="459">
        <v>152.92891044000001</v>
      </c>
      <c r="Q311" s="459">
        <v>112.08510000000001</v>
      </c>
      <c r="R311" s="460" t="s">
        <v>69</v>
      </c>
      <c r="Z311" s="172">
        <f t="shared" si="12"/>
        <v>0</v>
      </c>
      <c r="AA311" s="521">
        <v>152.92891044000001</v>
      </c>
      <c r="AI311" s="172">
        <f t="shared" si="13"/>
        <v>0</v>
      </c>
      <c r="AJ311" s="172">
        <f t="shared" si="14"/>
        <v>0.15292891044000001</v>
      </c>
    </row>
    <row r="312" spans="1:36" x14ac:dyDescent="0.25">
      <c r="A312" s="172">
        <v>494013.118976</v>
      </c>
      <c r="B312" s="172">
        <v>5180956.0117199803</v>
      </c>
      <c r="C312" s="85" t="s">
        <v>6</v>
      </c>
      <c r="D312" s="172">
        <v>2</v>
      </c>
      <c r="E312" s="172">
        <v>26</v>
      </c>
      <c r="F312" s="172" t="s">
        <v>16</v>
      </c>
      <c r="G312" s="172" t="s">
        <v>29</v>
      </c>
      <c r="H312" s="118">
        <v>194</v>
      </c>
      <c r="I312" s="473">
        <v>865.56009999999992</v>
      </c>
      <c r="J312" s="473"/>
      <c r="K312" s="121">
        <v>2.9129999999999998</v>
      </c>
      <c r="L312" s="121">
        <v>45.11</v>
      </c>
      <c r="M312" s="119"/>
      <c r="N312" s="459">
        <v>89.668080000000003</v>
      </c>
      <c r="O312" s="459">
        <v>63.260830439999999</v>
      </c>
      <c r="P312" s="459">
        <v>152.92891044000001</v>
      </c>
      <c r="Q312" s="459">
        <v>112.08510000000001</v>
      </c>
      <c r="R312" s="460" t="s">
        <v>69</v>
      </c>
      <c r="Z312" s="172">
        <f t="shared" si="12"/>
        <v>0</v>
      </c>
      <c r="AA312" s="521">
        <v>152.92891044000001</v>
      </c>
      <c r="AI312" s="172">
        <f t="shared" si="13"/>
        <v>0</v>
      </c>
      <c r="AJ312" s="172">
        <f t="shared" si="14"/>
        <v>0.15292891044000001</v>
      </c>
    </row>
    <row r="313" spans="1:36" x14ac:dyDescent="0.25">
      <c r="A313" s="172">
        <v>494042.75106500002</v>
      </c>
      <c r="B313" s="172">
        <v>5180958.35647</v>
      </c>
      <c r="C313" s="85" t="s">
        <v>6</v>
      </c>
      <c r="D313" s="172">
        <v>2</v>
      </c>
      <c r="E313" s="172">
        <v>27</v>
      </c>
      <c r="F313" s="172" t="s">
        <v>16</v>
      </c>
      <c r="G313" s="172" t="s">
        <v>29</v>
      </c>
      <c r="H313" s="118">
        <v>0</v>
      </c>
      <c r="I313" s="118">
        <v>0</v>
      </c>
      <c r="J313" s="118"/>
      <c r="K313" s="118">
        <v>0</v>
      </c>
      <c r="L313" s="121">
        <v>-99999</v>
      </c>
      <c r="M313" s="119"/>
      <c r="N313" s="459">
        <v>89.668080000000003</v>
      </c>
      <c r="O313" s="459">
        <v>63.260830439999999</v>
      </c>
      <c r="P313" s="459">
        <v>152.92891044000001</v>
      </c>
      <c r="Q313" s="459">
        <v>112.08510000000001</v>
      </c>
      <c r="R313" s="460" t="s">
        <v>69</v>
      </c>
      <c r="Z313" s="172">
        <f t="shared" si="12"/>
        <v>0</v>
      </c>
      <c r="AA313" s="521">
        <v>152.92891044000001</v>
      </c>
      <c r="AI313" s="172">
        <f t="shared" si="13"/>
        <v>0</v>
      </c>
      <c r="AJ313" s="172">
        <f t="shared" si="14"/>
        <v>0.15292891044000001</v>
      </c>
    </row>
    <row r="314" spans="1:36" x14ac:dyDescent="0.25">
      <c r="A314" s="172">
        <v>494076.927894997</v>
      </c>
      <c r="B314" s="172">
        <v>5180949.5033200001</v>
      </c>
      <c r="C314" s="85" t="s">
        <v>6</v>
      </c>
      <c r="D314" s="172">
        <v>3</v>
      </c>
      <c r="E314" s="172">
        <v>28</v>
      </c>
      <c r="F314" s="172" t="s">
        <v>16</v>
      </c>
      <c r="G314" s="172" t="s">
        <v>24</v>
      </c>
      <c r="H314" s="118">
        <v>1041</v>
      </c>
      <c r="I314" s="473">
        <v>4571.4346948818902</v>
      </c>
      <c r="J314" s="473"/>
      <c r="K314" s="121">
        <v>2.04</v>
      </c>
      <c r="L314" s="121">
        <v>45.47</v>
      </c>
      <c r="M314" s="119"/>
      <c r="N314" s="459">
        <v>89.668080000000003</v>
      </c>
      <c r="O314" s="459">
        <v>63.260830439999999</v>
      </c>
      <c r="P314" s="459">
        <v>152.92891044000001</v>
      </c>
      <c r="Q314" s="459">
        <v>112.08510000000001</v>
      </c>
      <c r="R314" s="460" t="s">
        <v>69</v>
      </c>
      <c r="Z314" s="172">
        <f t="shared" si="12"/>
        <v>0</v>
      </c>
      <c r="AA314" s="521">
        <v>152.92891044000001</v>
      </c>
      <c r="AI314" s="172">
        <f t="shared" si="13"/>
        <v>0</v>
      </c>
      <c r="AJ314" s="172">
        <f t="shared" si="14"/>
        <v>0.15292891044000001</v>
      </c>
    </row>
    <row r="315" spans="1:36" x14ac:dyDescent="0.25">
      <c r="A315" s="172">
        <v>493501.32631400001</v>
      </c>
      <c r="B315" s="172">
        <v>5180997.2675900003</v>
      </c>
      <c r="C315" s="85" t="s">
        <v>4</v>
      </c>
      <c r="D315" s="172">
        <v>1</v>
      </c>
      <c r="E315" s="172">
        <v>10</v>
      </c>
      <c r="F315" s="172" t="s">
        <v>17</v>
      </c>
      <c r="G315" s="172" t="s">
        <v>23</v>
      </c>
      <c r="H315" s="118">
        <v>0</v>
      </c>
      <c r="I315" s="118">
        <v>0</v>
      </c>
      <c r="J315" s="118"/>
      <c r="K315" s="118">
        <v>0</v>
      </c>
      <c r="L315" s="124"/>
      <c r="M315" s="115">
        <v>0</v>
      </c>
      <c r="N315" s="459">
        <v>89.668080000000003</v>
      </c>
      <c r="O315" s="459">
        <v>63.260830439999999</v>
      </c>
      <c r="P315" s="459">
        <v>152.92891044000001</v>
      </c>
      <c r="Q315" s="459">
        <v>112.08510000000001</v>
      </c>
      <c r="R315" s="460" t="s">
        <v>69</v>
      </c>
      <c r="Z315" s="172">
        <f t="shared" si="12"/>
        <v>0</v>
      </c>
      <c r="AA315" s="521">
        <v>152.92891044000001</v>
      </c>
      <c r="AI315" s="172">
        <f t="shared" si="13"/>
        <v>0</v>
      </c>
      <c r="AJ315" s="172">
        <f t="shared" si="14"/>
        <v>0.15292891044000001</v>
      </c>
    </row>
    <row r="316" spans="1:36" x14ac:dyDescent="0.25">
      <c r="A316" s="172">
        <v>493530.638179</v>
      </c>
      <c r="B316" s="172">
        <v>5180981.4038000004</v>
      </c>
      <c r="C316" s="85" t="s">
        <v>4</v>
      </c>
      <c r="D316" s="172">
        <v>2</v>
      </c>
      <c r="E316" s="172">
        <v>11</v>
      </c>
      <c r="F316" s="172" t="s">
        <v>17</v>
      </c>
      <c r="G316" s="172" t="s">
        <v>23</v>
      </c>
      <c r="H316" s="120">
        <v>450</v>
      </c>
      <c r="I316" s="473">
        <v>1976.1245078740158</v>
      </c>
      <c r="J316" s="473"/>
      <c r="K316" s="115">
        <v>2.7279999256134033</v>
      </c>
      <c r="L316" s="115">
        <v>45.729999542236328</v>
      </c>
      <c r="M316" s="115">
        <v>15.5495995759964</v>
      </c>
      <c r="N316" s="459">
        <v>0</v>
      </c>
      <c r="O316" s="459">
        <v>153.94888485000001</v>
      </c>
      <c r="P316" s="459">
        <v>153.94888485000001</v>
      </c>
      <c r="Q316" s="459">
        <v>112.08510000000001</v>
      </c>
      <c r="R316" s="460" t="s">
        <v>69</v>
      </c>
      <c r="Z316" s="172">
        <f t="shared" si="12"/>
        <v>0</v>
      </c>
      <c r="AA316" s="521">
        <v>153.94888485000001</v>
      </c>
      <c r="AI316" s="172">
        <f t="shared" si="13"/>
        <v>0</v>
      </c>
      <c r="AJ316" s="172">
        <f t="shared" si="14"/>
        <v>0.15394888485000002</v>
      </c>
    </row>
    <row r="317" spans="1:36" x14ac:dyDescent="0.25">
      <c r="A317" s="172">
        <v>493562.55629500002</v>
      </c>
      <c r="B317" s="172">
        <v>5180991.2593599902</v>
      </c>
      <c r="C317" s="85" t="s">
        <v>4</v>
      </c>
      <c r="D317" s="172">
        <v>2</v>
      </c>
      <c r="E317" s="172">
        <v>12</v>
      </c>
      <c r="F317" s="172" t="s">
        <v>17</v>
      </c>
      <c r="G317" s="172" t="s">
        <v>23</v>
      </c>
      <c r="H317" s="120">
        <v>636</v>
      </c>
      <c r="I317" s="473">
        <v>2792.9226377952755</v>
      </c>
      <c r="J317" s="473"/>
      <c r="K317" s="121">
        <v>2.266</v>
      </c>
      <c r="L317" s="121">
        <v>43.17</v>
      </c>
      <c r="M317" s="115">
        <v>0</v>
      </c>
      <c r="N317" s="459">
        <v>0</v>
      </c>
      <c r="O317" s="459">
        <v>153.94888485000001</v>
      </c>
      <c r="P317" s="459">
        <v>153.94888485000001</v>
      </c>
      <c r="Q317" s="459">
        <v>112.08510000000001</v>
      </c>
      <c r="R317" s="460" t="s">
        <v>69</v>
      </c>
      <c r="Z317" s="172">
        <f t="shared" si="12"/>
        <v>0</v>
      </c>
      <c r="AA317" s="521">
        <v>153.94888485000001</v>
      </c>
      <c r="AI317" s="172">
        <f t="shared" si="13"/>
        <v>0</v>
      </c>
      <c r="AJ317" s="172">
        <f t="shared" si="14"/>
        <v>0.15394888485000002</v>
      </c>
    </row>
    <row r="318" spans="1:36" x14ac:dyDescent="0.25">
      <c r="A318" s="172">
        <v>493594.458174998</v>
      </c>
      <c r="B318" s="172">
        <v>5180986.0024800003</v>
      </c>
      <c r="C318" s="85" t="s">
        <v>4</v>
      </c>
      <c r="D318" s="172">
        <v>3</v>
      </c>
      <c r="E318" s="172">
        <v>13</v>
      </c>
      <c r="F318" s="172" t="s">
        <v>17</v>
      </c>
      <c r="G318" s="172" t="s">
        <v>23</v>
      </c>
      <c r="H318" s="120">
        <v>871</v>
      </c>
      <c r="I318" s="473">
        <v>3824.8987696850386</v>
      </c>
      <c r="J318" s="473"/>
      <c r="K318" s="115">
        <v>2.1010000705718994</v>
      </c>
      <c r="L318" s="115">
        <v>45.189998626708984</v>
      </c>
      <c r="M318" s="115">
        <v>11.975700402259827</v>
      </c>
      <c r="N318" s="459">
        <v>0</v>
      </c>
      <c r="O318" s="459">
        <v>153.94888485000001</v>
      </c>
      <c r="P318" s="459">
        <v>153.94888485000001</v>
      </c>
      <c r="Q318" s="459">
        <v>112.08510000000001</v>
      </c>
      <c r="R318" s="460" t="s">
        <v>69</v>
      </c>
      <c r="Z318" s="172">
        <f t="shared" si="12"/>
        <v>0</v>
      </c>
      <c r="AA318" s="521">
        <v>153.94888485000001</v>
      </c>
      <c r="AI318" s="172">
        <f t="shared" si="13"/>
        <v>0</v>
      </c>
      <c r="AJ318" s="172">
        <f t="shared" si="14"/>
        <v>0.15394888485000002</v>
      </c>
    </row>
    <row r="319" spans="1:36" x14ac:dyDescent="0.25">
      <c r="A319" s="172">
        <v>493626.37309200002</v>
      </c>
      <c r="B319" s="172">
        <v>5180992.9692099905</v>
      </c>
      <c r="C319" s="85" t="s">
        <v>4</v>
      </c>
      <c r="D319" s="172">
        <v>4</v>
      </c>
      <c r="E319" s="172">
        <v>14</v>
      </c>
      <c r="F319" s="172" t="s">
        <v>17</v>
      </c>
      <c r="G319" s="172" t="s">
        <v>23</v>
      </c>
      <c r="H319" s="120">
        <v>835</v>
      </c>
      <c r="I319" s="473">
        <v>3666.8088090551182</v>
      </c>
      <c r="J319" s="473"/>
      <c r="K319" s="115">
        <v>2.0590000152587891</v>
      </c>
      <c r="L319" s="115">
        <v>45.369998931884766</v>
      </c>
      <c r="M319" s="115">
        <v>11.736300086975097</v>
      </c>
      <c r="N319" s="459">
        <v>0</v>
      </c>
      <c r="O319" s="459">
        <v>153.94888485000001</v>
      </c>
      <c r="P319" s="459">
        <v>153.94888485000001</v>
      </c>
      <c r="Q319" s="459">
        <v>112.08510000000001</v>
      </c>
      <c r="R319" s="460" t="s">
        <v>69</v>
      </c>
      <c r="Z319" s="172">
        <f t="shared" si="12"/>
        <v>0</v>
      </c>
      <c r="AA319" s="521">
        <v>153.94888485000001</v>
      </c>
      <c r="AI319" s="172">
        <f t="shared" si="13"/>
        <v>0</v>
      </c>
      <c r="AJ319" s="172">
        <f t="shared" si="14"/>
        <v>0.15394888485000002</v>
      </c>
    </row>
    <row r="320" spans="1:36" x14ac:dyDescent="0.25">
      <c r="A320" s="172">
        <v>493658.27126000001</v>
      </c>
      <c r="B320" s="172">
        <v>5180984.1567599904</v>
      </c>
      <c r="C320" s="85" t="s">
        <v>4</v>
      </c>
      <c r="D320" s="172">
        <v>5</v>
      </c>
      <c r="E320" s="172">
        <v>15</v>
      </c>
      <c r="F320" s="172" t="s">
        <v>17</v>
      </c>
      <c r="G320" s="172" t="s">
        <v>23</v>
      </c>
      <c r="H320" s="120">
        <v>799</v>
      </c>
      <c r="I320" s="473">
        <v>3508.7188484251965</v>
      </c>
      <c r="J320" s="473"/>
      <c r="K320" s="115">
        <v>2.3589999675750732</v>
      </c>
      <c r="L320" s="115">
        <v>45.459999084472656</v>
      </c>
      <c r="M320" s="115">
        <v>13.446299815177918</v>
      </c>
      <c r="N320" s="459">
        <v>0</v>
      </c>
      <c r="O320" s="459">
        <v>153.94888485000001</v>
      </c>
      <c r="P320" s="459">
        <v>153.94888485000001</v>
      </c>
      <c r="Q320" s="459">
        <v>112.08510000000001</v>
      </c>
      <c r="R320" s="460" t="s">
        <v>69</v>
      </c>
      <c r="Z320" s="172">
        <f t="shared" si="12"/>
        <v>0</v>
      </c>
      <c r="AA320" s="521">
        <v>153.94888485000001</v>
      </c>
      <c r="AI320" s="172">
        <f t="shared" si="13"/>
        <v>0</v>
      </c>
      <c r="AJ320" s="172">
        <f t="shared" si="14"/>
        <v>0.15394888485000002</v>
      </c>
    </row>
    <row r="321" spans="1:36" x14ac:dyDescent="0.25">
      <c r="A321" s="172">
        <v>493691.386340998</v>
      </c>
      <c r="B321" s="172">
        <v>5180990.9908600003</v>
      </c>
      <c r="C321" s="85" t="s">
        <v>4</v>
      </c>
      <c r="D321" s="172">
        <v>6</v>
      </c>
      <c r="E321" s="172">
        <v>16</v>
      </c>
      <c r="F321" s="172" t="s">
        <v>17</v>
      </c>
      <c r="G321" s="172" t="s">
        <v>23</v>
      </c>
      <c r="H321" s="120">
        <v>818</v>
      </c>
      <c r="I321" s="473">
        <v>3592.1552165354328</v>
      </c>
      <c r="J321" s="473"/>
      <c r="K321" s="115">
        <v>2.1530001163482666</v>
      </c>
      <c r="L321" s="115">
        <v>45.330001831054687</v>
      </c>
      <c r="M321" s="115">
        <v>12.272100663185119</v>
      </c>
      <c r="N321" s="459">
        <v>0</v>
      </c>
      <c r="O321" s="459">
        <v>153.94888485000001</v>
      </c>
      <c r="P321" s="459">
        <v>153.94888485000001</v>
      </c>
      <c r="Q321" s="459">
        <v>112.08510000000001</v>
      </c>
      <c r="R321" s="460" t="s">
        <v>69</v>
      </c>
      <c r="Z321" s="172">
        <f t="shared" si="12"/>
        <v>0</v>
      </c>
      <c r="AA321" s="521">
        <v>153.94888485000001</v>
      </c>
      <c r="AI321" s="172">
        <f t="shared" si="13"/>
        <v>0</v>
      </c>
      <c r="AJ321" s="172">
        <f t="shared" si="14"/>
        <v>0.15394888485000002</v>
      </c>
    </row>
    <row r="322" spans="1:36" x14ac:dyDescent="0.25">
      <c r="A322" s="172">
        <v>493722.098564999</v>
      </c>
      <c r="B322" s="172">
        <v>5180995.8686100002</v>
      </c>
      <c r="C322" s="85" t="s">
        <v>4</v>
      </c>
      <c r="D322" s="172">
        <v>6</v>
      </c>
      <c r="E322" s="172">
        <v>17</v>
      </c>
      <c r="F322" s="172" t="s">
        <v>17</v>
      </c>
      <c r="G322" s="172" t="s">
        <v>23</v>
      </c>
      <c r="H322" s="120">
        <v>827</v>
      </c>
      <c r="I322" s="473">
        <v>3631.677706692913</v>
      </c>
      <c r="J322" s="473"/>
      <c r="K322" s="115">
        <v>2.5769999027252197</v>
      </c>
      <c r="L322" s="115">
        <v>46.020000457763672</v>
      </c>
      <c r="M322" s="115">
        <v>14.688899445533753</v>
      </c>
      <c r="N322" s="459">
        <v>0</v>
      </c>
      <c r="O322" s="459">
        <v>153.94888485000001</v>
      </c>
      <c r="P322" s="459">
        <v>153.94888485000001</v>
      </c>
      <c r="Q322" s="459">
        <v>112.08510000000001</v>
      </c>
      <c r="R322" s="460" t="s">
        <v>69</v>
      </c>
      <c r="Z322" s="172">
        <f t="shared" si="12"/>
        <v>0</v>
      </c>
      <c r="AA322" s="521">
        <v>153.94888485000001</v>
      </c>
      <c r="AI322" s="172">
        <f t="shared" si="13"/>
        <v>0</v>
      </c>
      <c r="AJ322" s="172">
        <f t="shared" si="14"/>
        <v>0.15394888485000002</v>
      </c>
    </row>
    <row r="323" spans="1:36" x14ac:dyDescent="0.25">
      <c r="A323" s="172">
        <v>493753.983095998</v>
      </c>
      <c r="B323" s="172">
        <v>5180973.8331300002</v>
      </c>
      <c r="C323" s="85" t="s">
        <v>5</v>
      </c>
      <c r="D323" s="172">
        <v>1</v>
      </c>
      <c r="E323" s="172">
        <v>18</v>
      </c>
      <c r="F323" s="172" t="s">
        <v>17</v>
      </c>
      <c r="G323" s="172" t="s">
        <v>27</v>
      </c>
      <c r="H323" s="120">
        <v>1050</v>
      </c>
      <c r="I323" s="473">
        <v>4610.9571850393695</v>
      </c>
      <c r="J323" s="473"/>
      <c r="K323" s="115">
        <v>2.1779999732971191</v>
      </c>
      <c r="L323" s="115">
        <v>45.830001831054688</v>
      </c>
      <c r="M323" s="115">
        <v>12.41459984779358</v>
      </c>
      <c r="N323" s="459">
        <v>89.668080000000003</v>
      </c>
      <c r="O323" s="459">
        <v>63.260830439999999</v>
      </c>
      <c r="P323" s="459">
        <v>152.92891044000001</v>
      </c>
      <c r="Q323" s="459">
        <v>112.08510000000001</v>
      </c>
      <c r="R323" s="460" t="s">
        <v>69</v>
      </c>
      <c r="Z323" s="172">
        <f t="shared" ref="Z323:Z370" si="15">J323*(K323/100)</f>
        <v>0</v>
      </c>
      <c r="AA323" s="521">
        <v>152.92891044000001</v>
      </c>
      <c r="AI323" s="172">
        <f t="shared" ref="AI323:AI370" si="16">Z323*0.001</f>
        <v>0</v>
      </c>
      <c r="AJ323" s="172">
        <f t="shared" ref="AJ323:AJ370" si="17">AA323*0.001</f>
        <v>0.15292891044000001</v>
      </c>
    </row>
    <row r="324" spans="1:36" x14ac:dyDescent="0.25">
      <c r="A324" s="172">
        <v>493785.90663500002</v>
      </c>
      <c r="B324" s="172">
        <v>5180989.2459899904</v>
      </c>
      <c r="C324" s="85" t="s">
        <v>5</v>
      </c>
      <c r="D324" s="172">
        <v>2</v>
      </c>
      <c r="E324" s="172">
        <v>19</v>
      </c>
      <c r="F324" s="172" t="s">
        <v>17</v>
      </c>
      <c r="G324" s="172" t="s">
        <v>27</v>
      </c>
      <c r="H324" s="120">
        <v>1037</v>
      </c>
      <c r="I324" s="473">
        <v>4553.8691437007865</v>
      </c>
      <c r="J324" s="473"/>
      <c r="K324" s="115">
        <v>1.7699999809265137</v>
      </c>
      <c r="L324" s="115">
        <v>45.610000610351562</v>
      </c>
      <c r="M324" s="115">
        <v>10.088999891281128</v>
      </c>
      <c r="N324" s="459">
        <v>89.668080000000003</v>
      </c>
      <c r="O324" s="459">
        <v>63.260830439999999</v>
      </c>
      <c r="P324" s="459">
        <v>152.92891044000001</v>
      </c>
      <c r="Q324" s="459">
        <v>112.08510000000001</v>
      </c>
      <c r="R324" s="460" t="s">
        <v>69</v>
      </c>
      <c r="Z324" s="172">
        <f t="shared" si="15"/>
        <v>0</v>
      </c>
      <c r="AA324" s="521">
        <v>152.92891044000001</v>
      </c>
      <c r="AI324" s="172">
        <f t="shared" si="16"/>
        <v>0</v>
      </c>
      <c r="AJ324" s="172">
        <f t="shared" si="17"/>
        <v>0.15292891044000001</v>
      </c>
    </row>
    <row r="325" spans="1:36" x14ac:dyDescent="0.25">
      <c r="A325" s="172">
        <v>493817.81432800001</v>
      </c>
      <c r="B325" s="172">
        <v>5180989.4352799803</v>
      </c>
      <c r="C325" s="85" t="s">
        <v>5</v>
      </c>
      <c r="D325" s="172">
        <v>3</v>
      </c>
      <c r="E325" s="172">
        <v>20</v>
      </c>
      <c r="F325" s="172" t="s">
        <v>17</v>
      </c>
      <c r="G325" s="172" t="s">
        <v>27</v>
      </c>
      <c r="H325" s="120">
        <v>1224</v>
      </c>
      <c r="I325" s="473">
        <v>5375.0586614173226</v>
      </c>
      <c r="J325" s="473"/>
      <c r="K325" s="115">
        <v>1.9589999914169312</v>
      </c>
      <c r="L325" s="115">
        <v>45.700000762939453</v>
      </c>
      <c r="M325" s="115">
        <v>11.166299951076509</v>
      </c>
      <c r="N325" s="459">
        <v>89.668080000000003</v>
      </c>
      <c r="O325" s="459">
        <v>63.260830439999999</v>
      </c>
      <c r="P325" s="459">
        <v>152.92891044000001</v>
      </c>
      <c r="Q325" s="459">
        <v>112.08510000000001</v>
      </c>
      <c r="R325" s="460" t="s">
        <v>69</v>
      </c>
      <c r="Z325" s="172">
        <f t="shared" si="15"/>
        <v>0</v>
      </c>
      <c r="AA325" s="521">
        <v>152.92891044000001</v>
      </c>
      <c r="AI325" s="172">
        <f t="shared" si="16"/>
        <v>0</v>
      </c>
      <c r="AJ325" s="172">
        <f t="shared" si="17"/>
        <v>0.15292891044000001</v>
      </c>
    </row>
    <row r="326" spans="1:36" x14ac:dyDescent="0.25">
      <c r="A326" s="172">
        <v>493849.705391998</v>
      </c>
      <c r="B326" s="172">
        <v>5180973.4009100003</v>
      </c>
      <c r="C326" s="85" t="s">
        <v>5</v>
      </c>
      <c r="D326" s="172">
        <v>4</v>
      </c>
      <c r="E326" s="172">
        <v>21</v>
      </c>
      <c r="F326" s="172" t="s">
        <v>17</v>
      </c>
      <c r="G326" s="172" t="s">
        <v>27</v>
      </c>
      <c r="H326" s="120">
        <v>1249</v>
      </c>
      <c r="I326" s="473">
        <v>5484.8433562992122</v>
      </c>
      <c r="J326" s="473"/>
      <c r="K326" s="115">
        <v>1.8880000114440918</v>
      </c>
      <c r="L326" s="115">
        <v>45.439998626708984</v>
      </c>
      <c r="M326" s="115">
        <v>10.761600065231324</v>
      </c>
      <c r="N326" s="459">
        <v>89.668080000000003</v>
      </c>
      <c r="O326" s="459">
        <v>63.260830439999999</v>
      </c>
      <c r="P326" s="459">
        <v>152.92891044000001</v>
      </c>
      <c r="Q326" s="459">
        <v>112.08510000000001</v>
      </c>
      <c r="R326" s="460" t="s">
        <v>69</v>
      </c>
      <c r="Z326" s="172">
        <f t="shared" si="15"/>
        <v>0</v>
      </c>
      <c r="AA326" s="521">
        <v>152.92891044000001</v>
      </c>
      <c r="AI326" s="172">
        <f t="shared" si="16"/>
        <v>0</v>
      </c>
      <c r="AJ326" s="172">
        <f t="shared" si="17"/>
        <v>0.15292891044000001</v>
      </c>
    </row>
    <row r="327" spans="1:36" x14ac:dyDescent="0.25">
      <c r="A327" s="172">
        <v>493881.642735</v>
      </c>
      <c r="B327" s="172">
        <v>5181002.5934100002</v>
      </c>
      <c r="C327" s="85" t="s">
        <v>5</v>
      </c>
      <c r="D327" s="172">
        <v>4</v>
      </c>
      <c r="E327" s="172">
        <v>22</v>
      </c>
      <c r="F327" s="172" t="s">
        <v>17</v>
      </c>
      <c r="G327" s="172" t="s">
        <v>27</v>
      </c>
      <c r="H327" s="120">
        <v>1211</v>
      </c>
      <c r="I327" s="473">
        <v>5317.9706200787396</v>
      </c>
      <c r="J327" s="473"/>
      <c r="K327" s="115">
        <v>1.9290000200271606</v>
      </c>
      <c r="L327" s="115">
        <v>45.360000610351562</v>
      </c>
      <c r="M327" s="115">
        <v>10.995300114154816</v>
      </c>
      <c r="N327" s="459">
        <v>89.668080000000003</v>
      </c>
      <c r="O327" s="459">
        <v>63.260830439999999</v>
      </c>
      <c r="P327" s="459">
        <v>152.92891044000001</v>
      </c>
      <c r="Q327" s="459">
        <v>112.08510000000001</v>
      </c>
      <c r="R327" s="460" t="s">
        <v>69</v>
      </c>
      <c r="Z327" s="172">
        <f t="shared" si="15"/>
        <v>0</v>
      </c>
      <c r="AA327" s="521">
        <v>152.92891044000001</v>
      </c>
      <c r="AI327" s="172">
        <f t="shared" si="16"/>
        <v>0</v>
      </c>
      <c r="AJ327" s="172">
        <f t="shared" si="17"/>
        <v>0.15292891044000001</v>
      </c>
    </row>
    <row r="328" spans="1:36" x14ac:dyDescent="0.25">
      <c r="A328" s="172">
        <v>493913.54685899901</v>
      </c>
      <c r="B328" s="172">
        <v>5180999.3384299902</v>
      </c>
      <c r="C328" s="85" t="s">
        <v>5</v>
      </c>
      <c r="D328" s="172">
        <v>5</v>
      </c>
      <c r="E328" s="172">
        <v>23</v>
      </c>
      <c r="F328" s="172" t="s">
        <v>17</v>
      </c>
      <c r="G328" s="172" t="s">
        <v>27</v>
      </c>
      <c r="H328" s="120">
        <v>1176</v>
      </c>
      <c r="I328" s="473">
        <v>5164.2720472440933</v>
      </c>
      <c r="J328" s="473"/>
      <c r="K328" s="115">
        <v>2.130000114440918</v>
      </c>
      <c r="L328" s="115">
        <v>45.490001678466797</v>
      </c>
      <c r="M328" s="115">
        <v>12.141000652313233</v>
      </c>
      <c r="N328" s="459">
        <v>89.668080000000003</v>
      </c>
      <c r="O328" s="459">
        <v>63.260830439999999</v>
      </c>
      <c r="P328" s="459">
        <v>152.92891044000001</v>
      </c>
      <c r="Q328" s="459">
        <v>112.08510000000001</v>
      </c>
      <c r="R328" s="460" t="s">
        <v>69</v>
      </c>
      <c r="Z328" s="172">
        <f t="shared" si="15"/>
        <v>0</v>
      </c>
      <c r="AA328" s="521">
        <v>152.92891044000001</v>
      </c>
      <c r="AI328" s="172">
        <f t="shared" si="16"/>
        <v>0</v>
      </c>
      <c r="AJ328" s="172">
        <f t="shared" si="17"/>
        <v>0.15292891044000001</v>
      </c>
    </row>
    <row r="329" spans="1:36" x14ac:dyDescent="0.25">
      <c r="A329" s="172">
        <v>493945.450232998</v>
      </c>
      <c r="B329" s="172">
        <v>5180995.3057500003</v>
      </c>
      <c r="C329" s="85" t="s">
        <v>5</v>
      </c>
      <c r="D329" s="172">
        <v>6</v>
      </c>
      <c r="E329" s="172">
        <v>24</v>
      </c>
      <c r="F329" s="172" t="s">
        <v>17</v>
      </c>
      <c r="G329" s="172" t="s">
        <v>27</v>
      </c>
      <c r="H329" s="120">
        <v>1037</v>
      </c>
      <c r="I329" s="473">
        <v>4553.8691437007865</v>
      </c>
      <c r="J329" s="473"/>
      <c r="K329" s="115">
        <v>1.7599999904632568</v>
      </c>
      <c r="L329" s="115">
        <v>45.860000610351563</v>
      </c>
      <c r="M329" s="115">
        <v>10.031999945640564</v>
      </c>
      <c r="N329" s="459">
        <v>89.668080000000003</v>
      </c>
      <c r="O329" s="459">
        <v>63.260830439999999</v>
      </c>
      <c r="P329" s="459">
        <v>152.92891044000001</v>
      </c>
      <c r="Q329" s="459">
        <v>112.08510000000001</v>
      </c>
      <c r="R329" s="460" t="s">
        <v>69</v>
      </c>
      <c r="Z329" s="172">
        <f t="shared" si="15"/>
        <v>0</v>
      </c>
      <c r="AA329" s="521">
        <v>152.92891044000001</v>
      </c>
      <c r="AI329" s="172">
        <f t="shared" si="16"/>
        <v>0</v>
      </c>
      <c r="AJ329" s="172">
        <f t="shared" si="17"/>
        <v>0.15292891044000001</v>
      </c>
    </row>
    <row r="330" spans="1:36" x14ac:dyDescent="0.25">
      <c r="A330" s="172">
        <v>493977.955288</v>
      </c>
      <c r="B330" s="172">
        <v>5180985.8885700004</v>
      </c>
      <c r="C330" s="85" t="s">
        <v>6</v>
      </c>
      <c r="D330" s="172">
        <v>1</v>
      </c>
      <c r="E330" s="172">
        <v>25</v>
      </c>
      <c r="F330" s="172" t="s">
        <v>17</v>
      </c>
      <c r="G330" s="172" t="s">
        <v>31</v>
      </c>
      <c r="H330" s="118">
        <v>388</v>
      </c>
      <c r="I330" s="473">
        <v>1731.1201999999998</v>
      </c>
      <c r="J330" s="473"/>
      <c r="K330" s="121">
        <v>3.7120000000000002</v>
      </c>
      <c r="L330" s="121">
        <v>45.67</v>
      </c>
      <c r="M330" s="119"/>
      <c r="N330" s="459">
        <v>89.668080000000003</v>
      </c>
      <c r="O330" s="459">
        <v>63.260830439999999</v>
      </c>
      <c r="P330" s="459">
        <v>152.92891044000001</v>
      </c>
      <c r="Q330" s="459">
        <v>112.08510000000001</v>
      </c>
      <c r="R330" s="460" t="s">
        <v>69</v>
      </c>
      <c r="Z330" s="172">
        <f t="shared" si="15"/>
        <v>0</v>
      </c>
      <c r="AA330" s="521">
        <v>152.92891044000001</v>
      </c>
      <c r="AI330" s="172">
        <f t="shared" si="16"/>
        <v>0</v>
      </c>
      <c r="AJ330" s="172">
        <f t="shared" si="17"/>
        <v>0.15292891044000001</v>
      </c>
    </row>
    <row r="331" spans="1:36" x14ac:dyDescent="0.25">
      <c r="A331" s="172">
        <v>493540.901106</v>
      </c>
      <c r="B331" s="172">
        <v>5181013.1737099905</v>
      </c>
      <c r="C331" s="85" t="s">
        <v>4</v>
      </c>
      <c r="D331" s="172">
        <v>1</v>
      </c>
      <c r="E331" s="172">
        <v>11</v>
      </c>
      <c r="F331" s="172" t="s">
        <v>18</v>
      </c>
      <c r="G331" s="172" t="s">
        <v>23</v>
      </c>
      <c r="H331" s="120">
        <v>751</v>
      </c>
      <c r="I331" s="473">
        <v>3297.9322342519681</v>
      </c>
      <c r="J331" s="473"/>
      <c r="K331" s="115">
        <v>2.1349999904632568</v>
      </c>
      <c r="L331" s="115">
        <v>45.169998168945313</v>
      </c>
      <c r="M331" s="115">
        <v>12.169499945640565</v>
      </c>
      <c r="N331" s="459">
        <v>89.668080000000003</v>
      </c>
      <c r="O331" s="459">
        <v>63.260830439999999</v>
      </c>
      <c r="P331" s="459">
        <v>152.92891044000001</v>
      </c>
      <c r="Q331" s="459">
        <v>112.08510000000001</v>
      </c>
      <c r="R331" s="460" t="s">
        <v>69</v>
      </c>
      <c r="Z331" s="172">
        <f t="shared" si="15"/>
        <v>0</v>
      </c>
      <c r="AA331" s="521">
        <v>152.92891044000001</v>
      </c>
      <c r="AI331" s="172">
        <f t="shared" si="16"/>
        <v>0</v>
      </c>
      <c r="AJ331" s="172">
        <f t="shared" si="17"/>
        <v>0.15292891044000001</v>
      </c>
    </row>
    <row r="332" spans="1:36" x14ac:dyDescent="0.25">
      <c r="A332" s="172">
        <v>493572.819036</v>
      </c>
      <c r="B332" s="172">
        <v>5181023.0293300003</v>
      </c>
      <c r="C332" s="85" t="s">
        <v>4</v>
      </c>
      <c r="D332" s="172">
        <v>2</v>
      </c>
      <c r="E332" s="172">
        <v>12</v>
      </c>
      <c r="F332" s="172" t="s">
        <v>18</v>
      </c>
      <c r="G332" s="172" t="s">
        <v>23</v>
      </c>
      <c r="H332" s="120">
        <v>682</v>
      </c>
      <c r="I332" s="473">
        <v>2994.9264763779524</v>
      </c>
      <c r="J332" s="473"/>
      <c r="K332" s="115">
        <v>2.1080000400543213</v>
      </c>
      <c r="L332" s="115">
        <v>44.520000457763672</v>
      </c>
      <c r="M332" s="115">
        <v>12.015600228309632</v>
      </c>
      <c r="N332" s="459">
        <v>89.668080000000003</v>
      </c>
      <c r="O332" s="459">
        <v>63.260830439999999</v>
      </c>
      <c r="P332" s="459">
        <v>152.92891044000001</v>
      </c>
      <c r="Q332" s="459">
        <v>112.08510000000001</v>
      </c>
      <c r="R332" s="460" t="s">
        <v>69</v>
      </c>
      <c r="Z332" s="172">
        <f t="shared" si="15"/>
        <v>0</v>
      </c>
      <c r="AA332" s="521">
        <v>152.92891044000001</v>
      </c>
      <c r="AI332" s="172">
        <f t="shared" si="16"/>
        <v>0</v>
      </c>
      <c r="AJ332" s="172">
        <f t="shared" si="17"/>
        <v>0.15292891044000001</v>
      </c>
    </row>
    <row r="333" spans="1:36" x14ac:dyDescent="0.25">
      <c r="A333" s="172">
        <v>493604.72075600002</v>
      </c>
      <c r="B333" s="172">
        <v>5181017.7725</v>
      </c>
      <c r="C333" s="85" t="s">
        <v>4</v>
      </c>
      <c r="D333" s="172">
        <v>3</v>
      </c>
      <c r="E333" s="172">
        <v>13</v>
      </c>
      <c r="F333" s="172" t="s">
        <v>18</v>
      </c>
      <c r="G333" s="172" t="s">
        <v>23</v>
      </c>
      <c r="H333" s="120">
        <v>825</v>
      </c>
      <c r="I333" s="473">
        <v>3622.8949311023621</v>
      </c>
      <c r="J333" s="473"/>
      <c r="K333" s="115">
        <v>2.5109999179840088</v>
      </c>
      <c r="L333" s="115">
        <v>45.889999389648437</v>
      </c>
      <c r="M333" s="115">
        <v>14.31269953250885</v>
      </c>
      <c r="N333" s="459">
        <v>89.668080000000003</v>
      </c>
      <c r="O333" s="459">
        <v>63.260830439999999</v>
      </c>
      <c r="P333" s="459">
        <v>152.92891044000001</v>
      </c>
      <c r="Q333" s="459">
        <v>112.08510000000001</v>
      </c>
      <c r="R333" s="460" t="s">
        <v>69</v>
      </c>
      <c r="Z333" s="172">
        <f t="shared" si="15"/>
        <v>0</v>
      </c>
      <c r="AA333" s="521">
        <v>152.92891044000001</v>
      </c>
      <c r="AI333" s="172">
        <f t="shared" si="16"/>
        <v>0</v>
      </c>
      <c r="AJ333" s="172">
        <f t="shared" si="17"/>
        <v>0.15292891044000001</v>
      </c>
    </row>
    <row r="334" spans="1:36" x14ac:dyDescent="0.25">
      <c r="A334" s="172">
        <v>493636.635491997</v>
      </c>
      <c r="B334" s="172">
        <v>5181024.7392800003</v>
      </c>
      <c r="C334" s="85" t="s">
        <v>4</v>
      </c>
      <c r="D334" s="172">
        <v>4</v>
      </c>
      <c r="E334" s="172">
        <v>14</v>
      </c>
      <c r="F334" s="172" t="s">
        <v>18</v>
      </c>
      <c r="G334" s="172" t="s">
        <v>23</v>
      </c>
      <c r="H334" s="120">
        <v>756</v>
      </c>
      <c r="I334" s="473">
        <v>3319.889173228346</v>
      </c>
      <c r="J334" s="473"/>
      <c r="K334" s="115">
        <v>2.0810000896453857</v>
      </c>
      <c r="L334" s="115">
        <v>45.159999847412109</v>
      </c>
      <c r="M334" s="115">
        <v>11.861700510978698</v>
      </c>
      <c r="N334" s="459">
        <v>89.668080000000003</v>
      </c>
      <c r="O334" s="459">
        <v>63.260830439999999</v>
      </c>
      <c r="P334" s="459">
        <v>152.92891044000001</v>
      </c>
      <c r="Q334" s="459">
        <v>112.08510000000001</v>
      </c>
      <c r="R334" s="460" t="s">
        <v>69</v>
      </c>
      <c r="Z334" s="172">
        <f t="shared" si="15"/>
        <v>0</v>
      </c>
      <c r="AA334" s="521">
        <v>152.92891044000001</v>
      </c>
      <c r="AI334" s="172">
        <f t="shared" si="16"/>
        <v>0</v>
      </c>
      <c r="AJ334" s="172">
        <f t="shared" si="17"/>
        <v>0.15292891044000001</v>
      </c>
    </row>
    <row r="335" spans="1:36" x14ac:dyDescent="0.25">
      <c r="A335" s="172">
        <v>493670.53272100003</v>
      </c>
      <c r="B335" s="172">
        <v>5181014.3275100002</v>
      </c>
      <c r="C335" s="85" t="s">
        <v>4</v>
      </c>
      <c r="D335" s="172">
        <v>5</v>
      </c>
      <c r="E335" s="172">
        <v>15</v>
      </c>
      <c r="F335" s="172" t="s">
        <v>18</v>
      </c>
      <c r="G335" s="172" t="s">
        <v>23</v>
      </c>
      <c r="H335" s="120">
        <v>734</v>
      </c>
      <c r="I335" s="473">
        <v>3223.2786417322832</v>
      </c>
      <c r="J335" s="473"/>
      <c r="K335" s="115">
        <v>2.4609999656677246</v>
      </c>
      <c r="L335" s="115">
        <v>44.490001678466797</v>
      </c>
      <c r="M335" s="115">
        <v>14.02769980430603</v>
      </c>
      <c r="N335" s="459">
        <v>89.668080000000003</v>
      </c>
      <c r="O335" s="459">
        <v>63.260830439999999</v>
      </c>
      <c r="P335" s="459">
        <v>152.92891044000001</v>
      </c>
      <c r="Q335" s="459">
        <v>112.08510000000001</v>
      </c>
      <c r="R335" s="460" t="s">
        <v>69</v>
      </c>
      <c r="Z335" s="172">
        <f t="shared" si="15"/>
        <v>0</v>
      </c>
      <c r="AA335" s="521">
        <v>152.92891044000001</v>
      </c>
      <c r="AI335" s="172">
        <f t="shared" si="16"/>
        <v>0</v>
      </c>
      <c r="AJ335" s="172">
        <f t="shared" si="17"/>
        <v>0.15292891044000001</v>
      </c>
    </row>
    <row r="336" spans="1:36" x14ac:dyDescent="0.25">
      <c r="A336" s="172">
        <v>493700.44887800002</v>
      </c>
      <c r="B336" s="172">
        <v>5181023.56073</v>
      </c>
      <c r="C336" s="85" t="s">
        <v>4</v>
      </c>
      <c r="D336" s="172">
        <v>5</v>
      </c>
      <c r="E336" s="172">
        <v>16</v>
      </c>
      <c r="F336" s="172" t="s">
        <v>18</v>
      </c>
      <c r="G336" s="172" t="s">
        <v>23</v>
      </c>
      <c r="H336" s="120">
        <v>829</v>
      </c>
      <c r="I336" s="473">
        <v>3640.4604822834644</v>
      </c>
      <c r="J336" s="473"/>
      <c r="K336" s="115">
        <v>2.4660000801086426</v>
      </c>
      <c r="L336" s="115">
        <v>45.979999542236328</v>
      </c>
      <c r="M336" s="115">
        <v>14.056200456619264</v>
      </c>
      <c r="N336" s="459">
        <v>0</v>
      </c>
      <c r="O336" s="459">
        <v>153.94888485000001</v>
      </c>
      <c r="P336" s="459">
        <v>153.94888485000001</v>
      </c>
      <c r="Q336" s="459">
        <v>112.08510000000001</v>
      </c>
      <c r="R336" s="460" t="s">
        <v>69</v>
      </c>
      <c r="Z336" s="172">
        <f t="shared" si="15"/>
        <v>0</v>
      </c>
      <c r="AA336" s="521">
        <v>153.94888485000001</v>
      </c>
      <c r="AI336" s="172">
        <f t="shared" si="16"/>
        <v>0</v>
      </c>
      <c r="AJ336" s="172">
        <f t="shared" si="17"/>
        <v>0.15394888485000002</v>
      </c>
    </row>
    <row r="337" spans="1:36" x14ac:dyDescent="0.25">
      <c r="A337" s="172">
        <v>493732.36045400001</v>
      </c>
      <c r="B337" s="172">
        <v>5181027.6388400001</v>
      </c>
      <c r="C337" s="85" t="s">
        <v>4</v>
      </c>
      <c r="D337" s="172">
        <v>6</v>
      </c>
      <c r="E337" s="172">
        <v>17</v>
      </c>
      <c r="F337" s="172" t="s">
        <v>18</v>
      </c>
      <c r="G337" s="172" t="s">
        <v>23</v>
      </c>
      <c r="H337" s="120">
        <v>825</v>
      </c>
      <c r="I337" s="473">
        <v>3622.8949311023621</v>
      </c>
      <c r="J337" s="473"/>
      <c r="K337" s="115">
        <v>1.8999999761581421</v>
      </c>
      <c r="L337" s="115">
        <v>44.970001220703125</v>
      </c>
      <c r="M337" s="115">
        <v>10.82999986410141</v>
      </c>
      <c r="N337" s="459">
        <v>0</v>
      </c>
      <c r="O337" s="459">
        <v>153.94888485000001</v>
      </c>
      <c r="P337" s="459">
        <v>153.94888485000001</v>
      </c>
      <c r="Q337" s="459">
        <v>112.08510000000001</v>
      </c>
      <c r="R337" s="460" t="s">
        <v>69</v>
      </c>
      <c r="Z337" s="172">
        <f t="shared" si="15"/>
        <v>0</v>
      </c>
      <c r="AA337" s="521">
        <v>153.94888485000001</v>
      </c>
      <c r="AI337" s="172">
        <f t="shared" si="16"/>
        <v>0</v>
      </c>
      <c r="AJ337" s="172">
        <f t="shared" si="17"/>
        <v>0.15394888485000002</v>
      </c>
    </row>
    <row r="338" spans="1:36" x14ac:dyDescent="0.25">
      <c r="A338" s="172">
        <v>493764.244851998</v>
      </c>
      <c r="B338" s="172">
        <v>5181005.6034199903</v>
      </c>
      <c r="C338" s="85" t="s">
        <v>5</v>
      </c>
      <c r="D338" s="172">
        <v>1</v>
      </c>
      <c r="E338" s="172">
        <v>18</v>
      </c>
      <c r="F338" s="172" t="s">
        <v>18</v>
      </c>
      <c r="G338" s="172" t="s">
        <v>27</v>
      </c>
      <c r="H338" s="120">
        <v>1253</v>
      </c>
      <c r="I338" s="473">
        <v>5502.4089074803142</v>
      </c>
      <c r="J338" s="473"/>
      <c r="K338" s="115">
        <v>1.7929999828338623</v>
      </c>
      <c r="L338" s="115">
        <v>45.020000457763672</v>
      </c>
      <c r="M338" s="115">
        <v>10.220099902153015</v>
      </c>
      <c r="N338" s="459">
        <v>0</v>
      </c>
      <c r="O338" s="459">
        <v>153.94888485000001</v>
      </c>
      <c r="P338" s="459">
        <v>153.94888485000001</v>
      </c>
      <c r="Q338" s="459">
        <v>112.08510000000001</v>
      </c>
      <c r="R338" s="460" t="s">
        <v>69</v>
      </c>
      <c r="Z338" s="172">
        <f t="shared" si="15"/>
        <v>0</v>
      </c>
      <c r="AA338" s="521">
        <v>153.94888485000001</v>
      </c>
      <c r="AI338" s="172">
        <f t="shared" si="16"/>
        <v>0</v>
      </c>
      <c r="AJ338" s="172">
        <f t="shared" si="17"/>
        <v>0.15394888485000002</v>
      </c>
    </row>
    <row r="339" spans="1:36" x14ac:dyDescent="0.25">
      <c r="A339" s="172">
        <v>493796.168196999</v>
      </c>
      <c r="B339" s="172">
        <v>5181021.01633</v>
      </c>
      <c r="C339" s="85" t="s">
        <v>5</v>
      </c>
      <c r="D339" s="172">
        <v>2</v>
      </c>
      <c r="E339" s="172">
        <v>19</v>
      </c>
      <c r="F339" s="172" t="s">
        <v>18</v>
      </c>
      <c r="G339" s="172" t="s">
        <v>27</v>
      </c>
      <c r="H339" s="120">
        <v>747</v>
      </c>
      <c r="I339" s="473">
        <v>3280.3666830708657</v>
      </c>
      <c r="J339" s="473"/>
      <c r="K339" s="115">
        <v>2.3350000381469727</v>
      </c>
      <c r="L339" s="115">
        <v>45.979999542236328</v>
      </c>
      <c r="M339" s="115">
        <v>13.309500217437744</v>
      </c>
      <c r="N339" s="459">
        <v>0</v>
      </c>
      <c r="O339" s="459">
        <v>153.94888485000001</v>
      </c>
      <c r="P339" s="459">
        <v>153.94888485000001</v>
      </c>
      <c r="Q339" s="459">
        <v>112.08510000000001</v>
      </c>
      <c r="R339" s="460" t="s">
        <v>69</v>
      </c>
      <c r="Z339" s="172">
        <f t="shared" si="15"/>
        <v>0</v>
      </c>
      <c r="AA339" s="521">
        <v>153.94888485000001</v>
      </c>
      <c r="AI339" s="172">
        <f t="shared" si="16"/>
        <v>0</v>
      </c>
      <c r="AJ339" s="172">
        <f t="shared" si="17"/>
        <v>0.15394888485000002</v>
      </c>
    </row>
    <row r="340" spans="1:36" x14ac:dyDescent="0.25">
      <c r="A340" s="172">
        <v>493828.07572000002</v>
      </c>
      <c r="B340" s="172">
        <v>5181021.2056799904</v>
      </c>
      <c r="C340" s="85" t="s">
        <v>5</v>
      </c>
      <c r="D340" s="172">
        <v>2</v>
      </c>
      <c r="E340" s="172">
        <v>20</v>
      </c>
      <c r="F340" s="172" t="s">
        <v>18</v>
      </c>
      <c r="G340" s="172" t="s">
        <v>27</v>
      </c>
      <c r="H340" s="120">
        <v>972</v>
      </c>
      <c r="I340" s="473">
        <v>4268.4289370078732</v>
      </c>
      <c r="J340" s="473"/>
      <c r="K340" s="115">
        <v>2.3929998874664307</v>
      </c>
      <c r="L340" s="115">
        <v>46.060001373291016</v>
      </c>
      <c r="M340" s="115">
        <v>13.640099358558656</v>
      </c>
      <c r="N340" s="459">
        <v>0</v>
      </c>
      <c r="O340" s="459">
        <v>153.94888485000001</v>
      </c>
      <c r="P340" s="459">
        <v>153.94888485000001</v>
      </c>
      <c r="Q340" s="459">
        <v>112.08510000000001</v>
      </c>
      <c r="R340" s="460" t="s">
        <v>69</v>
      </c>
      <c r="Z340" s="172">
        <f t="shared" si="15"/>
        <v>0</v>
      </c>
      <c r="AA340" s="521">
        <v>153.94888485000001</v>
      </c>
      <c r="AI340" s="172">
        <f t="shared" si="16"/>
        <v>0</v>
      </c>
      <c r="AJ340" s="172">
        <f t="shared" si="17"/>
        <v>0.15394888485000002</v>
      </c>
    </row>
    <row r="341" spans="1:36" x14ac:dyDescent="0.25">
      <c r="A341" s="172">
        <v>493861.715192998</v>
      </c>
      <c r="B341" s="172">
        <v>5181003.9557499904</v>
      </c>
      <c r="C341" s="85" t="s">
        <v>5</v>
      </c>
      <c r="D341" s="172">
        <v>4</v>
      </c>
      <c r="E341" s="172">
        <v>21</v>
      </c>
      <c r="F341" s="172" t="s">
        <v>18</v>
      </c>
      <c r="G341" s="172" t="s">
        <v>27</v>
      </c>
      <c r="H341" s="120">
        <v>900</v>
      </c>
      <c r="I341" s="473">
        <v>3952.2490157480315</v>
      </c>
      <c r="J341" s="473"/>
      <c r="K341" s="115">
        <v>1.531000018119812</v>
      </c>
      <c r="L341" s="115">
        <v>44.119998931884766</v>
      </c>
      <c r="M341" s="115">
        <v>8.7267001032829281</v>
      </c>
      <c r="N341" s="459">
        <v>89.668080000000003</v>
      </c>
      <c r="O341" s="459">
        <v>63.260830439999999</v>
      </c>
      <c r="P341" s="459">
        <v>152.92891044000001</v>
      </c>
      <c r="Q341" s="459">
        <v>112.08510000000001</v>
      </c>
      <c r="R341" s="460" t="s">
        <v>69</v>
      </c>
      <c r="Z341" s="172">
        <f t="shared" si="15"/>
        <v>0</v>
      </c>
      <c r="AA341" s="521">
        <v>152.92891044000001</v>
      </c>
      <c r="AI341" s="172">
        <f t="shared" si="16"/>
        <v>0</v>
      </c>
      <c r="AJ341" s="172">
        <f t="shared" si="17"/>
        <v>0.15292891044000001</v>
      </c>
    </row>
    <row r="342" spans="1:36" x14ac:dyDescent="0.25">
      <c r="A342" s="172">
        <v>493891.90376700001</v>
      </c>
      <c r="B342" s="172">
        <v>5181034.3639200004</v>
      </c>
      <c r="C342" s="85" t="s">
        <v>5</v>
      </c>
      <c r="D342" s="172">
        <v>4</v>
      </c>
      <c r="E342" s="172">
        <v>22</v>
      </c>
      <c r="F342" s="172" t="s">
        <v>18</v>
      </c>
      <c r="G342" s="172" t="s">
        <v>27</v>
      </c>
      <c r="H342" s="120">
        <v>1054</v>
      </c>
      <c r="I342" s="473">
        <v>4628.5227362204714</v>
      </c>
      <c r="J342" s="473"/>
      <c r="K342" s="115">
        <v>2.1949999332427979</v>
      </c>
      <c r="L342" s="115">
        <v>45.419998168945313</v>
      </c>
      <c r="M342" s="115">
        <v>12.511499619483947</v>
      </c>
      <c r="N342" s="459">
        <v>89.668080000000003</v>
      </c>
      <c r="O342" s="459">
        <v>63.260830439999999</v>
      </c>
      <c r="P342" s="459">
        <v>152.92891044000001</v>
      </c>
      <c r="Q342" s="459">
        <v>112.08510000000001</v>
      </c>
      <c r="R342" s="460" t="s">
        <v>69</v>
      </c>
      <c r="Z342" s="172">
        <f t="shared" si="15"/>
        <v>0</v>
      </c>
      <c r="AA342" s="521">
        <v>152.92891044000001</v>
      </c>
      <c r="AI342" s="172">
        <f t="shared" si="16"/>
        <v>0</v>
      </c>
      <c r="AJ342" s="172">
        <f t="shared" si="17"/>
        <v>0.15292891044000001</v>
      </c>
    </row>
    <row r="343" spans="1:36" x14ac:dyDescent="0.25">
      <c r="A343" s="172">
        <v>493923.807727999</v>
      </c>
      <c r="B343" s="172">
        <v>5181031.1089899903</v>
      </c>
      <c r="C343" s="85" t="s">
        <v>5</v>
      </c>
      <c r="D343" s="172">
        <v>5</v>
      </c>
      <c r="E343" s="172">
        <v>23</v>
      </c>
      <c r="F343" s="172" t="s">
        <v>18</v>
      </c>
      <c r="G343" s="172" t="s">
        <v>27</v>
      </c>
      <c r="H343" s="120">
        <v>1085</v>
      </c>
      <c r="I343" s="473">
        <v>4764.6557578740158</v>
      </c>
      <c r="J343" s="473"/>
      <c r="K343" s="115">
        <v>2.8670001029968262</v>
      </c>
      <c r="L343" s="115">
        <v>45.909999847412109</v>
      </c>
      <c r="M343" s="115">
        <v>16.341900587081909</v>
      </c>
      <c r="N343" s="459">
        <v>89.668080000000003</v>
      </c>
      <c r="O343" s="459">
        <v>63.260830439999999</v>
      </c>
      <c r="P343" s="459">
        <v>152.92891044000001</v>
      </c>
      <c r="Q343" s="459">
        <v>112.08510000000001</v>
      </c>
      <c r="R343" s="460" t="s">
        <v>69</v>
      </c>
      <c r="Z343" s="172">
        <f t="shared" si="15"/>
        <v>0</v>
      </c>
      <c r="AA343" s="521">
        <v>152.92891044000001</v>
      </c>
      <c r="AI343" s="172">
        <f t="shared" si="16"/>
        <v>0</v>
      </c>
      <c r="AJ343" s="172">
        <f t="shared" si="17"/>
        <v>0.15292891044000001</v>
      </c>
    </row>
    <row r="344" spans="1:36" x14ac:dyDescent="0.25">
      <c r="A344" s="172">
        <v>493570.49415500002</v>
      </c>
      <c r="B344" s="172">
        <v>5181049.8085700003</v>
      </c>
      <c r="C344" s="85" t="s">
        <v>4</v>
      </c>
      <c r="D344" s="172">
        <v>1</v>
      </c>
      <c r="E344" s="172">
        <v>12</v>
      </c>
      <c r="F344" s="172" t="s">
        <v>19</v>
      </c>
      <c r="G344" s="172" t="s">
        <v>23</v>
      </c>
      <c r="H344" s="120">
        <v>771</v>
      </c>
      <c r="I344" s="473">
        <v>3385.7599901574804</v>
      </c>
      <c r="J344" s="473"/>
      <c r="K344" s="115">
        <v>2.9330000877380371</v>
      </c>
      <c r="L344" s="115">
        <v>46.669998168945313</v>
      </c>
      <c r="M344" s="115">
        <v>16.718100500106811</v>
      </c>
      <c r="N344" s="459">
        <v>89.668080000000003</v>
      </c>
      <c r="O344" s="459">
        <v>63.260830439999999</v>
      </c>
      <c r="P344" s="459">
        <v>152.92891044000001</v>
      </c>
      <c r="Q344" s="459">
        <v>112.08510000000001</v>
      </c>
      <c r="R344" s="460" t="s">
        <v>69</v>
      </c>
      <c r="Z344" s="172">
        <f t="shared" si="15"/>
        <v>0</v>
      </c>
      <c r="AA344" s="521">
        <v>152.92891044000001</v>
      </c>
      <c r="AI344" s="172">
        <f t="shared" si="16"/>
        <v>0</v>
      </c>
      <c r="AJ344" s="172">
        <f t="shared" si="17"/>
        <v>0.15292891044000001</v>
      </c>
    </row>
    <row r="345" spans="1:36" x14ac:dyDescent="0.25">
      <c r="A345" s="172">
        <v>493603.45696400001</v>
      </c>
      <c r="B345" s="172">
        <v>5181049.5548099903</v>
      </c>
      <c r="C345" s="85" t="s">
        <v>4</v>
      </c>
      <c r="D345" s="172">
        <v>2</v>
      </c>
      <c r="E345" s="172">
        <v>13</v>
      </c>
      <c r="F345" s="172" t="s">
        <v>19</v>
      </c>
      <c r="G345" s="172" t="s">
        <v>23</v>
      </c>
      <c r="H345" s="120">
        <v>644</v>
      </c>
      <c r="I345" s="473">
        <v>2828.0537401574802</v>
      </c>
      <c r="J345" s="473"/>
      <c r="K345" s="115">
        <v>2.0450000762939453</v>
      </c>
      <c r="L345" s="115">
        <v>44.680000305175781</v>
      </c>
      <c r="M345" s="115">
        <v>11.656500434875488</v>
      </c>
      <c r="N345" s="459">
        <v>89.668080000000003</v>
      </c>
      <c r="O345" s="459">
        <v>63.260830439999999</v>
      </c>
      <c r="P345" s="459">
        <v>152.92891044000001</v>
      </c>
      <c r="Q345" s="459">
        <v>112.08510000000001</v>
      </c>
      <c r="R345" s="460" t="s">
        <v>69</v>
      </c>
      <c r="Z345" s="172">
        <f t="shared" si="15"/>
        <v>0</v>
      </c>
      <c r="AA345" s="521">
        <v>152.92891044000001</v>
      </c>
      <c r="AI345" s="172">
        <f t="shared" si="16"/>
        <v>0</v>
      </c>
      <c r="AJ345" s="172">
        <f t="shared" si="17"/>
        <v>0.15292891044000001</v>
      </c>
    </row>
    <row r="346" spans="1:36" x14ac:dyDescent="0.25">
      <c r="A346" s="172">
        <v>493635.37153300003</v>
      </c>
      <c r="B346" s="172">
        <v>5181056.5215800004</v>
      </c>
      <c r="C346" s="85" t="s">
        <v>4</v>
      </c>
      <c r="D346" s="172">
        <v>3</v>
      </c>
      <c r="E346" s="172">
        <v>14</v>
      </c>
      <c r="F346" s="172" t="s">
        <v>19</v>
      </c>
      <c r="G346" s="172" t="s">
        <v>23</v>
      </c>
      <c r="H346" s="120">
        <v>717</v>
      </c>
      <c r="I346" s="473">
        <v>3148.6250492125978</v>
      </c>
      <c r="J346" s="473"/>
      <c r="K346" s="115">
        <v>2.3139998912811279</v>
      </c>
      <c r="L346" s="115">
        <v>45.25</v>
      </c>
      <c r="M346" s="115">
        <v>13.18979938030243</v>
      </c>
      <c r="N346" s="459">
        <v>0</v>
      </c>
      <c r="O346" s="459">
        <v>153.94888485000001</v>
      </c>
      <c r="P346" s="459">
        <v>153.94888485000001</v>
      </c>
      <c r="Q346" s="459">
        <v>112.08510000000001</v>
      </c>
      <c r="R346" s="460" t="s">
        <v>69</v>
      </c>
      <c r="Z346" s="172">
        <f t="shared" si="15"/>
        <v>0</v>
      </c>
      <c r="AA346" s="521">
        <v>153.94888485000001</v>
      </c>
      <c r="AI346" s="172">
        <f t="shared" si="16"/>
        <v>0</v>
      </c>
      <c r="AJ346" s="172">
        <f t="shared" si="17"/>
        <v>0.15394888485000002</v>
      </c>
    </row>
    <row r="347" spans="1:36" x14ac:dyDescent="0.25">
      <c r="A347" s="172">
        <v>493667.269375998</v>
      </c>
      <c r="B347" s="172">
        <v>5181047.7091800002</v>
      </c>
      <c r="C347" s="85" t="s">
        <v>4</v>
      </c>
      <c r="D347" s="172">
        <v>4</v>
      </c>
      <c r="E347" s="172">
        <v>15</v>
      </c>
      <c r="F347" s="172" t="s">
        <v>19</v>
      </c>
      <c r="G347" s="172" t="s">
        <v>23</v>
      </c>
      <c r="H347" s="120">
        <v>906</v>
      </c>
      <c r="I347" s="473">
        <v>3978.5973425196844</v>
      </c>
      <c r="J347" s="473"/>
      <c r="K347" s="115">
        <v>2.0420000553131104</v>
      </c>
      <c r="L347" s="115">
        <v>45.229999542236328</v>
      </c>
      <c r="M347" s="115">
        <v>11.63940031528473</v>
      </c>
      <c r="N347" s="459">
        <v>0</v>
      </c>
      <c r="O347" s="459">
        <v>153.94888485000001</v>
      </c>
      <c r="P347" s="459">
        <v>153.94888485000001</v>
      </c>
      <c r="Q347" s="459">
        <v>112.08510000000001</v>
      </c>
      <c r="R347" s="460" t="s">
        <v>69</v>
      </c>
      <c r="Z347" s="172">
        <f t="shared" si="15"/>
        <v>0</v>
      </c>
      <c r="AA347" s="521">
        <v>153.94888485000001</v>
      </c>
      <c r="AI347" s="172">
        <f t="shared" si="16"/>
        <v>0</v>
      </c>
      <c r="AJ347" s="172">
        <f t="shared" si="17"/>
        <v>0.15394888485000002</v>
      </c>
    </row>
    <row r="348" spans="1:36" x14ac:dyDescent="0.25">
      <c r="A348" s="172">
        <v>493700.38410800003</v>
      </c>
      <c r="B348" s="172">
        <v>5181054.1435000002</v>
      </c>
      <c r="C348" s="85" t="s">
        <v>4</v>
      </c>
      <c r="D348" s="172">
        <v>5</v>
      </c>
      <c r="E348" s="172">
        <v>16</v>
      </c>
      <c r="F348" s="172" t="s">
        <v>19</v>
      </c>
      <c r="G348" s="172" t="s">
        <v>23</v>
      </c>
      <c r="H348" s="120">
        <v>893</v>
      </c>
      <c r="I348" s="473">
        <v>3921.5093011811023</v>
      </c>
      <c r="J348" s="473"/>
      <c r="K348" s="115">
        <v>2.2269999980926514</v>
      </c>
      <c r="L348" s="115">
        <v>45.619998931884766</v>
      </c>
      <c r="M348" s="115">
        <v>12.693899989128113</v>
      </c>
      <c r="N348" s="459">
        <v>0</v>
      </c>
      <c r="O348" s="459">
        <v>153.94888485000001</v>
      </c>
      <c r="P348" s="459">
        <v>153.94888485000001</v>
      </c>
      <c r="Q348" s="459">
        <v>112.08510000000001</v>
      </c>
      <c r="R348" s="460" t="s">
        <v>69</v>
      </c>
      <c r="Z348" s="172">
        <f t="shared" si="15"/>
        <v>0</v>
      </c>
      <c r="AA348" s="521">
        <v>153.94888485000001</v>
      </c>
      <c r="AI348" s="172">
        <f t="shared" si="16"/>
        <v>0</v>
      </c>
      <c r="AJ348" s="172">
        <f t="shared" si="17"/>
        <v>0.15394888485000002</v>
      </c>
    </row>
    <row r="349" spans="1:36" x14ac:dyDescent="0.25">
      <c r="A349" s="172">
        <v>493731.095987999</v>
      </c>
      <c r="B349" s="172">
        <v>5181059.4211299904</v>
      </c>
      <c r="C349" s="85" t="s">
        <v>4</v>
      </c>
      <c r="D349" s="172">
        <v>5</v>
      </c>
      <c r="E349" s="172">
        <v>17</v>
      </c>
      <c r="F349" s="172" t="s">
        <v>19</v>
      </c>
      <c r="G349" s="172" t="s">
        <v>23</v>
      </c>
      <c r="H349" s="120">
        <v>747</v>
      </c>
      <c r="I349" s="473">
        <v>3280.3666830708657</v>
      </c>
      <c r="J349" s="473"/>
      <c r="K349" s="115">
        <v>2.375</v>
      </c>
      <c r="L349" s="115">
        <v>45.340000152587891</v>
      </c>
      <c r="M349" s="115">
        <v>13.5375</v>
      </c>
      <c r="N349" s="459">
        <v>0</v>
      </c>
      <c r="O349" s="459">
        <v>153.94888485000001</v>
      </c>
      <c r="P349" s="459">
        <v>153.94888485000001</v>
      </c>
      <c r="Q349" s="459">
        <v>112.08510000000001</v>
      </c>
      <c r="R349" s="460" t="s">
        <v>69</v>
      </c>
      <c r="Z349" s="172">
        <f t="shared" si="15"/>
        <v>0</v>
      </c>
      <c r="AA349" s="521">
        <v>153.94888485000001</v>
      </c>
      <c r="AI349" s="172">
        <f t="shared" si="16"/>
        <v>0</v>
      </c>
      <c r="AJ349" s="172">
        <f t="shared" si="17"/>
        <v>0.15394888485000002</v>
      </c>
    </row>
    <row r="350" spans="1:36" x14ac:dyDescent="0.25">
      <c r="A350" s="172">
        <v>493767.37831900001</v>
      </c>
      <c r="B350" s="172">
        <v>5181033.5277100001</v>
      </c>
      <c r="C350" s="85" t="s">
        <v>5</v>
      </c>
      <c r="D350" s="172">
        <v>1</v>
      </c>
      <c r="E350" s="172">
        <v>18</v>
      </c>
      <c r="F350" s="172" t="s">
        <v>19</v>
      </c>
      <c r="G350" s="172" t="s">
        <v>27</v>
      </c>
      <c r="H350" s="120">
        <v>1197</v>
      </c>
      <c r="I350" s="473">
        <v>5256.4911909448811</v>
      </c>
      <c r="J350" s="473"/>
      <c r="K350" s="115">
        <v>2.1730000972747803</v>
      </c>
      <c r="L350" s="115">
        <v>45.740001678466797</v>
      </c>
      <c r="M350" s="115">
        <v>12.386100554466248</v>
      </c>
      <c r="N350" s="459">
        <v>0</v>
      </c>
      <c r="O350" s="459">
        <v>153.94888485000001</v>
      </c>
      <c r="P350" s="459">
        <v>153.94888485000001</v>
      </c>
      <c r="Q350" s="459">
        <v>112.08510000000001</v>
      </c>
      <c r="R350" s="460" t="s">
        <v>69</v>
      </c>
      <c r="Z350" s="172">
        <f t="shared" si="15"/>
        <v>0</v>
      </c>
      <c r="AA350" s="521">
        <v>153.94888485000001</v>
      </c>
      <c r="AI350" s="172">
        <f t="shared" si="16"/>
        <v>0</v>
      </c>
      <c r="AJ350" s="172">
        <f t="shared" si="17"/>
        <v>0.15394888485000002</v>
      </c>
    </row>
    <row r="351" spans="1:36" x14ac:dyDescent="0.25">
      <c r="A351" s="172">
        <v>493794.903391</v>
      </c>
      <c r="B351" s="172">
        <v>5181052.7986000003</v>
      </c>
      <c r="C351" s="85" t="s">
        <v>5</v>
      </c>
      <c r="D351" s="172">
        <v>1</v>
      </c>
      <c r="E351" s="172">
        <v>19</v>
      </c>
      <c r="F351" s="172" t="s">
        <v>19</v>
      </c>
      <c r="G351" s="172" t="s">
        <v>27</v>
      </c>
      <c r="H351" s="120">
        <v>928</v>
      </c>
      <c r="I351" s="473">
        <v>4075.2078740157476</v>
      </c>
      <c r="J351" s="473"/>
      <c r="K351" s="115">
        <v>1.715999960899353</v>
      </c>
      <c r="L351" s="115">
        <v>44.619998931884766</v>
      </c>
      <c r="M351" s="115">
        <v>9.7811997771263126</v>
      </c>
      <c r="N351" s="459">
        <v>0</v>
      </c>
      <c r="O351" s="459">
        <v>153.94888485000001</v>
      </c>
      <c r="P351" s="459">
        <v>153.94888485000001</v>
      </c>
      <c r="Q351" s="459">
        <v>112.08510000000001</v>
      </c>
      <c r="R351" s="460" t="s">
        <v>69</v>
      </c>
      <c r="Z351" s="172">
        <f t="shared" si="15"/>
        <v>0</v>
      </c>
      <c r="AA351" s="521">
        <v>153.94888485000001</v>
      </c>
      <c r="AI351" s="172">
        <f t="shared" si="16"/>
        <v>0</v>
      </c>
      <c r="AJ351" s="172">
        <f t="shared" si="17"/>
        <v>0.15394888485000002</v>
      </c>
    </row>
    <row r="352" spans="1:36" x14ac:dyDescent="0.25">
      <c r="A352" s="172">
        <v>493826.81074599701</v>
      </c>
      <c r="B352" s="172">
        <v>5181052.9879400004</v>
      </c>
      <c r="C352" s="85" t="s">
        <v>5</v>
      </c>
      <c r="D352" s="172">
        <v>2</v>
      </c>
      <c r="E352" s="172">
        <v>20</v>
      </c>
      <c r="F352" s="172" t="s">
        <v>19</v>
      </c>
      <c r="G352" s="172" t="s">
        <v>27</v>
      </c>
      <c r="H352" s="120">
        <v>1350</v>
      </c>
      <c r="I352" s="473">
        <v>5928.3735236220473</v>
      </c>
      <c r="J352" s="473"/>
      <c r="K352" s="115">
        <v>2.1579999923706055</v>
      </c>
      <c r="L352" s="115">
        <v>45.380001068115234</v>
      </c>
      <c r="M352" s="115">
        <v>12.300599956512452</v>
      </c>
      <c r="N352" s="459">
        <v>0</v>
      </c>
      <c r="O352" s="459">
        <v>153.94888485000001</v>
      </c>
      <c r="P352" s="459">
        <v>153.94888485000001</v>
      </c>
      <c r="Q352" s="459">
        <v>112.08510000000001</v>
      </c>
      <c r="R352" s="460" t="s">
        <v>69</v>
      </c>
      <c r="Z352" s="172">
        <f t="shared" si="15"/>
        <v>0</v>
      </c>
      <c r="AA352" s="521">
        <v>153.94888485000001</v>
      </c>
      <c r="AI352" s="172">
        <f t="shared" si="16"/>
        <v>0</v>
      </c>
      <c r="AJ352" s="172">
        <f t="shared" si="17"/>
        <v>0.15394888485000002</v>
      </c>
    </row>
    <row r="353" spans="1:36" x14ac:dyDescent="0.25">
      <c r="A353" s="172">
        <v>493858.701495999</v>
      </c>
      <c r="B353" s="172">
        <v>5181036.9536199803</v>
      </c>
      <c r="C353" s="85" t="s">
        <v>5</v>
      </c>
      <c r="D353" s="172">
        <v>3</v>
      </c>
      <c r="E353" s="172">
        <v>21</v>
      </c>
      <c r="F353" s="172" t="s">
        <v>19</v>
      </c>
      <c r="G353" s="172" t="s">
        <v>27</v>
      </c>
      <c r="H353" s="120">
        <v>1286</v>
      </c>
      <c r="I353" s="473">
        <v>5647.3247047244095</v>
      </c>
      <c r="J353" s="473"/>
      <c r="K353" s="115">
        <v>2.4070000648498535</v>
      </c>
      <c r="L353" s="115">
        <v>45.790000915527344</v>
      </c>
      <c r="M353" s="115">
        <v>13.719900369644165</v>
      </c>
      <c r="N353" s="459">
        <v>0</v>
      </c>
      <c r="O353" s="459">
        <v>153.94888485000001</v>
      </c>
      <c r="P353" s="459">
        <v>153.94888485000001</v>
      </c>
      <c r="Q353" s="459">
        <v>112.08510000000001</v>
      </c>
      <c r="R353" s="460" t="s">
        <v>69</v>
      </c>
      <c r="Z353" s="172">
        <f t="shared" si="15"/>
        <v>0</v>
      </c>
      <c r="AA353" s="521">
        <v>153.94888485000001</v>
      </c>
      <c r="AI353" s="172">
        <f t="shared" si="16"/>
        <v>0</v>
      </c>
      <c r="AJ353" s="172">
        <f t="shared" si="17"/>
        <v>0.15394888485000002</v>
      </c>
    </row>
    <row r="354" spans="1:36" x14ac:dyDescent="0.25">
      <c r="A354" s="172">
        <v>493890.638457997</v>
      </c>
      <c r="B354" s="172">
        <v>5181066.1461699903</v>
      </c>
      <c r="C354" s="85" t="s">
        <v>5</v>
      </c>
      <c r="D354" s="172">
        <v>3</v>
      </c>
      <c r="E354" s="172">
        <v>22</v>
      </c>
      <c r="F354" s="172" t="s">
        <v>19</v>
      </c>
      <c r="G354" s="172" t="s">
        <v>27</v>
      </c>
      <c r="H354" s="120">
        <v>971</v>
      </c>
      <c r="I354" s="473">
        <v>4264.0375492125977</v>
      </c>
      <c r="J354" s="473"/>
      <c r="K354" s="115">
        <v>2.7650001049041748</v>
      </c>
      <c r="L354" s="115">
        <v>45.830001831054688</v>
      </c>
      <c r="M354" s="115">
        <v>15.760500597953797</v>
      </c>
      <c r="N354" s="459">
        <v>89.668080000000003</v>
      </c>
      <c r="O354" s="459">
        <v>63.260830439999999</v>
      </c>
      <c r="P354" s="459">
        <v>152.92891044000001</v>
      </c>
      <c r="Q354" s="459">
        <v>112.08510000000001</v>
      </c>
      <c r="R354" s="460" t="s">
        <v>69</v>
      </c>
      <c r="Z354" s="172">
        <f t="shared" si="15"/>
        <v>0</v>
      </c>
      <c r="AA354" s="521">
        <v>152.92891044000001</v>
      </c>
      <c r="AI354" s="172">
        <f t="shared" si="16"/>
        <v>0</v>
      </c>
      <c r="AJ354" s="172">
        <f t="shared" si="17"/>
        <v>0.15292891044000001</v>
      </c>
    </row>
    <row r="355" spans="1:36" x14ac:dyDescent="0.25">
      <c r="A355" s="172">
        <v>493594.938430999</v>
      </c>
      <c r="B355" s="172">
        <v>5181067.5489800004</v>
      </c>
      <c r="C355" s="85" t="s">
        <v>4</v>
      </c>
      <c r="D355" s="172">
        <v>2</v>
      </c>
      <c r="E355" s="172">
        <v>13</v>
      </c>
      <c r="F355" s="172" t="s">
        <v>20</v>
      </c>
      <c r="G355" s="172" t="s">
        <v>23</v>
      </c>
      <c r="H355" s="120">
        <v>513</v>
      </c>
      <c r="I355" s="473">
        <v>2252.7819389763777</v>
      </c>
      <c r="J355" s="473"/>
      <c r="K355" s="115">
        <v>2.5639998912811279</v>
      </c>
      <c r="L355" s="115">
        <v>45.279998779296875</v>
      </c>
      <c r="M355" s="115">
        <v>14.614799380302429</v>
      </c>
      <c r="N355" s="459">
        <v>89.668080000000003</v>
      </c>
      <c r="O355" s="459">
        <v>63.260830439999999</v>
      </c>
      <c r="P355" s="459">
        <v>152.92891044000001</v>
      </c>
      <c r="Q355" s="459">
        <v>112.08510000000001</v>
      </c>
      <c r="R355" s="460" t="s">
        <v>69</v>
      </c>
      <c r="Z355" s="172">
        <f t="shared" si="15"/>
        <v>0</v>
      </c>
      <c r="AA355" s="521">
        <v>152.92891044000001</v>
      </c>
      <c r="AI355" s="172">
        <f t="shared" si="16"/>
        <v>0</v>
      </c>
      <c r="AJ355" s="172">
        <f t="shared" si="17"/>
        <v>0.15292891044000001</v>
      </c>
    </row>
    <row r="356" spans="1:36" x14ac:dyDescent="0.25">
      <c r="A356" s="172">
        <v>493626.398015999</v>
      </c>
      <c r="B356" s="172">
        <v>5181088.3120799903</v>
      </c>
      <c r="C356" s="85" t="s">
        <v>4</v>
      </c>
      <c r="D356" s="172">
        <v>2</v>
      </c>
      <c r="E356" s="172">
        <v>14</v>
      </c>
      <c r="F356" s="172" t="s">
        <v>20</v>
      </c>
      <c r="G356" s="172" t="s">
        <v>23</v>
      </c>
      <c r="H356" s="120">
        <v>674</v>
      </c>
      <c r="I356" s="473">
        <v>2959.7953740157477</v>
      </c>
      <c r="J356" s="473"/>
      <c r="K356" s="121">
        <v>2.3660000000000001</v>
      </c>
      <c r="L356" s="121">
        <v>43.75</v>
      </c>
      <c r="M356" s="115">
        <v>0</v>
      </c>
      <c r="N356" s="459">
        <v>89.668080000000003</v>
      </c>
      <c r="O356" s="459">
        <v>63.260830439999999</v>
      </c>
      <c r="P356" s="459">
        <v>152.92891044000001</v>
      </c>
      <c r="Q356" s="459">
        <v>112.08510000000001</v>
      </c>
      <c r="R356" s="460" t="s">
        <v>69</v>
      </c>
      <c r="Z356" s="172">
        <f t="shared" si="15"/>
        <v>0</v>
      </c>
      <c r="AA356" s="521">
        <v>152.92891044000001</v>
      </c>
      <c r="AI356" s="172">
        <f t="shared" si="16"/>
        <v>0</v>
      </c>
      <c r="AJ356" s="172">
        <f t="shared" si="17"/>
        <v>0.15292891044000001</v>
      </c>
    </row>
    <row r="357" spans="1:36" x14ac:dyDescent="0.25">
      <c r="A357" s="172">
        <v>493658.29567700002</v>
      </c>
      <c r="B357" s="172">
        <v>5181079.4996199803</v>
      </c>
      <c r="C357" s="85" t="s">
        <v>4</v>
      </c>
      <c r="D357" s="172">
        <v>3</v>
      </c>
      <c r="E357" s="172">
        <v>15</v>
      </c>
      <c r="F357" s="172" t="s">
        <v>20</v>
      </c>
      <c r="G357" s="172" t="s">
        <v>23</v>
      </c>
      <c r="H357" s="120">
        <v>619</v>
      </c>
      <c r="I357" s="473">
        <v>2718.2690452755901</v>
      </c>
      <c r="J357" s="473"/>
      <c r="K357" s="115">
        <v>2.1659998893737793</v>
      </c>
      <c r="L357" s="115">
        <v>45.819999694824219</v>
      </c>
      <c r="M357" s="115">
        <v>12.346199369430542</v>
      </c>
      <c r="N357" s="459">
        <v>89.668080000000003</v>
      </c>
      <c r="O357" s="459">
        <v>63.260830439999999</v>
      </c>
      <c r="P357" s="459">
        <v>152.92891044000001</v>
      </c>
      <c r="Q357" s="459">
        <v>112.08510000000001</v>
      </c>
      <c r="R357" s="460" t="s">
        <v>69</v>
      </c>
      <c r="Z357" s="172">
        <f t="shared" si="15"/>
        <v>0</v>
      </c>
      <c r="AA357" s="521">
        <v>152.92891044000001</v>
      </c>
      <c r="AI357" s="172">
        <f t="shared" si="16"/>
        <v>0</v>
      </c>
      <c r="AJ357" s="172">
        <f t="shared" si="17"/>
        <v>0.15292891044000001</v>
      </c>
    </row>
    <row r="358" spans="1:36" x14ac:dyDescent="0.25">
      <c r="A358" s="172">
        <v>493690.210724</v>
      </c>
      <c r="B358" s="172">
        <v>5181087.1334199803</v>
      </c>
      <c r="C358" s="85" t="s">
        <v>4</v>
      </c>
      <c r="D358" s="172">
        <v>4</v>
      </c>
      <c r="E358" s="172">
        <v>16</v>
      </c>
      <c r="F358" s="172" t="s">
        <v>20</v>
      </c>
      <c r="G358" s="172" t="s">
        <v>23</v>
      </c>
      <c r="H358" s="120">
        <v>816</v>
      </c>
      <c r="I358" s="473">
        <v>3583.3724409448814</v>
      </c>
      <c r="J358" s="473"/>
      <c r="K358" s="115">
        <v>1.9809999465942383</v>
      </c>
      <c r="L358" s="115">
        <v>45.680000305175781</v>
      </c>
      <c r="M358" s="115">
        <v>11.291699695587159</v>
      </c>
      <c r="N358" s="459">
        <v>89.668080000000003</v>
      </c>
      <c r="O358" s="459">
        <v>63.260830439999999</v>
      </c>
      <c r="P358" s="459">
        <v>152.92891044000001</v>
      </c>
      <c r="Q358" s="459">
        <v>112.08510000000001</v>
      </c>
      <c r="R358" s="460" t="s">
        <v>69</v>
      </c>
      <c r="Z358" s="172">
        <f t="shared" si="15"/>
        <v>0</v>
      </c>
      <c r="AA358" s="521">
        <v>152.92891044000001</v>
      </c>
      <c r="AI358" s="172">
        <f t="shared" si="16"/>
        <v>0</v>
      </c>
      <c r="AJ358" s="172">
        <f t="shared" si="17"/>
        <v>0.15292891044000001</v>
      </c>
    </row>
    <row r="359" spans="1:36" x14ac:dyDescent="0.25">
      <c r="A359" s="172">
        <v>493719.72291200003</v>
      </c>
      <c r="B359" s="172">
        <v>5181093.2106900001</v>
      </c>
      <c r="C359" s="85" t="s">
        <v>4</v>
      </c>
      <c r="D359" s="172">
        <v>4</v>
      </c>
      <c r="E359" s="172">
        <v>17</v>
      </c>
      <c r="F359" s="172" t="s">
        <v>20</v>
      </c>
      <c r="G359" s="172" t="s">
        <v>23</v>
      </c>
      <c r="H359" s="120">
        <v>874</v>
      </c>
      <c r="I359" s="473">
        <v>3838.0729330708655</v>
      </c>
      <c r="J359" s="473"/>
      <c r="K359" s="115">
        <v>2.0899999141693115</v>
      </c>
      <c r="L359" s="115">
        <v>44.590000152587891</v>
      </c>
      <c r="M359" s="115">
        <v>11.912999510765076</v>
      </c>
      <c r="N359" s="459">
        <v>89.668080000000003</v>
      </c>
      <c r="O359" s="459">
        <v>63.260830439999999</v>
      </c>
      <c r="P359" s="459">
        <v>152.92891044000001</v>
      </c>
      <c r="Q359" s="459">
        <v>112.08510000000001</v>
      </c>
      <c r="R359" s="460" t="s">
        <v>69</v>
      </c>
      <c r="Z359" s="172">
        <f t="shared" si="15"/>
        <v>0</v>
      </c>
      <c r="AA359" s="521">
        <v>152.92891044000001</v>
      </c>
      <c r="AI359" s="172">
        <f t="shared" si="16"/>
        <v>0</v>
      </c>
      <c r="AJ359" s="172">
        <f t="shared" si="17"/>
        <v>0.15292891044000001</v>
      </c>
    </row>
    <row r="360" spans="1:36" x14ac:dyDescent="0.25">
      <c r="A360" s="172">
        <v>493754.005991999</v>
      </c>
      <c r="B360" s="172">
        <v>5181069.176</v>
      </c>
      <c r="C360" s="85" t="s">
        <v>4</v>
      </c>
      <c r="D360" s="172">
        <v>6</v>
      </c>
      <c r="E360" s="172">
        <v>18</v>
      </c>
      <c r="F360" s="172" t="s">
        <v>20</v>
      </c>
      <c r="G360" s="172" t="s">
        <v>23</v>
      </c>
      <c r="H360" s="120">
        <v>777</v>
      </c>
      <c r="I360" s="473">
        <v>3412.1083169291333</v>
      </c>
      <c r="J360" s="473"/>
      <c r="K360" s="115">
        <v>1.8760000467300415</v>
      </c>
      <c r="L360" s="115">
        <v>44.990001678466797</v>
      </c>
      <c r="M360" s="115">
        <v>10.693200266361236</v>
      </c>
      <c r="N360" s="459">
        <v>89.668080000000003</v>
      </c>
      <c r="O360" s="459">
        <v>63.260830439999999</v>
      </c>
      <c r="P360" s="459">
        <v>152.92891044000001</v>
      </c>
      <c r="Q360" s="459">
        <v>112.08510000000001</v>
      </c>
      <c r="R360" s="460" t="s">
        <v>69</v>
      </c>
      <c r="Z360" s="172">
        <f t="shared" si="15"/>
        <v>0</v>
      </c>
      <c r="AA360" s="521">
        <v>152.92891044000001</v>
      </c>
      <c r="AI360" s="172">
        <f t="shared" si="16"/>
        <v>0</v>
      </c>
      <c r="AJ360" s="172">
        <f t="shared" si="17"/>
        <v>0.15292891044000001</v>
      </c>
    </row>
    <row r="361" spans="1:36" x14ac:dyDescent="0.25">
      <c r="A361" s="172">
        <v>493785.92902500002</v>
      </c>
      <c r="B361" s="172">
        <v>5181084.5888499804</v>
      </c>
      <c r="C361" s="85" t="s">
        <v>4</v>
      </c>
      <c r="D361" s="172">
        <v>6</v>
      </c>
      <c r="E361" s="172">
        <v>19</v>
      </c>
      <c r="F361" s="172" t="s">
        <v>20</v>
      </c>
      <c r="G361" s="172" t="s">
        <v>23</v>
      </c>
      <c r="H361" s="120">
        <v>593</v>
      </c>
      <c r="I361" s="473">
        <v>2604.0929625984249</v>
      </c>
      <c r="J361" s="473"/>
      <c r="K361" s="115">
        <v>2.0569999217987061</v>
      </c>
      <c r="L361" s="115">
        <v>45.770000457763672</v>
      </c>
      <c r="M361" s="115">
        <v>11.724899554252625</v>
      </c>
      <c r="N361" s="459">
        <v>89.668080000000003</v>
      </c>
      <c r="O361" s="459">
        <v>63.260830439999999</v>
      </c>
      <c r="P361" s="459">
        <v>152.92891044000001</v>
      </c>
      <c r="Q361" s="459">
        <v>112.08510000000001</v>
      </c>
      <c r="R361" s="460" t="s">
        <v>69</v>
      </c>
      <c r="Z361" s="172">
        <f t="shared" si="15"/>
        <v>0</v>
      </c>
      <c r="AA361" s="521">
        <v>152.92891044000001</v>
      </c>
      <c r="AI361" s="172">
        <f t="shared" si="16"/>
        <v>0</v>
      </c>
      <c r="AJ361" s="172">
        <f t="shared" si="17"/>
        <v>0.15292891044000001</v>
      </c>
    </row>
    <row r="362" spans="1:36" x14ac:dyDescent="0.25">
      <c r="A362" s="172">
        <v>493817.836210999</v>
      </c>
      <c r="B362" s="172">
        <v>5181084.7781400001</v>
      </c>
      <c r="C362" s="85" t="s">
        <v>5</v>
      </c>
      <c r="D362" s="172">
        <v>1</v>
      </c>
      <c r="E362" s="172">
        <v>20</v>
      </c>
      <c r="F362" s="172" t="s">
        <v>20</v>
      </c>
      <c r="G362" s="172" t="s">
        <v>27</v>
      </c>
      <c r="H362" s="120">
        <v>1065</v>
      </c>
      <c r="I362" s="473">
        <v>4676.8280019685035</v>
      </c>
      <c r="J362" s="473"/>
      <c r="K362" s="115">
        <v>1.9780000448226929</v>
      </c>
      <c r="L362" s="115">
        <v>44.650001525878906</v>
      </c>
      <c r="M362" s="115">
        <v>11.27460025548935</v>
      </c>
      <c r="N362" s="459">
        <v>89.668080000000003</v>
      </c>
      <c r="O362" s="459">
        <v>63.260830439999999</v>
      </c>
      <c r="P362" s="459">
        <v>152.92891044000001</v>
      </c>
      <c r="Q362" s="459">
        <v>112.08510000000001</v>
      </c>
      <c r="R362" s="460" t="s">
        <v>69</v>
      </c>
      <c r="Z362" s="172">
        <f t="shared" si="15"/>
        <v>0</v>
      </c>
      <c r="AA362" s="521">
        <v>152.92891044000001</v>
      </c>
      <c r="AI362" s="172">
        <f t="shared" si="16"/>
        <v>0</v>
      </c>
      <c r="AJ362" s="172">
        <f t="shared" si="17"/>
        <v>0.15292891044000001</v>
      </c>
    </row>
    <row r="363" spans="1:36" x14ac:dyDescent="0.25">
      <c r="A363" s="172">
        <v>493849.726767999</v>
      </c>
      <c r="B363" s="172">
        <v>5181068.7437699903</v>
      </c>
      <c r="C363" s="85" t="s">
        <v>5</v>
      </c>
      <c r="D363" s="172">
        <v>2</v>
      </c>
      <c r="E363" s="172">
        <v>21</v>
      </c>
      <c r="F363" s="172" t="s">
        <v>20</v>
      </c>
      <c r="G363" s="172" t="s">
        <v>27</v>
      </c>
      <c r="H363" s="120">
        <v>980</v>
      </c>
      <c r="I363" s="473">
        <v>4303.5600393700779</v>
      </c>
      <c r="J363" s="473"/>
      <c r="K363" s="115">
        <v>2.5460000038146973</v>
      </c>
      <c r="L363" s="115">
        <v>47.029998779296875</v>
      </c>
      <c r="M363" s="115">
        <v>14.512200021743775</v>
      </c>
      <c r="N363" s="459">
        <v>89.668080000000003</v>
      </c>
      <c r="O363" s="459">
        <v>63.260830439999999</v>
      </c>
      <c r="P363" s="459">
        <v>152.92891044000001</v>
      </c>
      <c r="Q363" s="459">
        <v>112.08510000000001</v>
      </c>
      <c r="R363" s="460" t="s">
        <v>69</v>
      </c>
      <c r="Z363" s="172">
        <f t="shared" si="15"/>
        <v>0</v>
      </c>
      <c r="AA363" s="521">
        <v>152.92891044000001</v>
      </c>
      <c r="AI363" s="172">
        <f t="shared" si="16"/>
        <v>0</v>
      </c>
      <c r="AJ363" s="172">
        <f t="shared" si="17"/>
        <v>0.15292891044000001</v>
      </c>
    </row>
    <row r="364" spans="1:36" x14ac:dyDescent="0.25">
      <c r="A364" s="172">
        <v>493648.355764999</v>
      </c>
      <c r="B364" s="172">
        <v>5181104.3018699903</v>
      </c>
      <c r="C364" s="85" t="s">
        <v>4</v>
      </c>
      <c r="D364" s="172">
        <v>2</v>
      </c>
      <c r="E364" s="172">
        <v>15</v>
      </c>
      <c r="F364" s="172" t="s">
        <v>21</v>
      </c>
      <c r="G364" s="172" t="s">
        <v>23</v>
      </c>
      <c r="H364" s="120">
        <v>668</v>
      </c>
      <c r="I364" s="473">
        <v>2933.4470472440944</v>
      </c>
      <c r="J364" s="473"/>
      <c r="K364" s="115">
        <v>2.6760001182556152</v>
      </c>
      <c r="L364" s="115">
        <v>45.110000610351562</v>
      </c>
      <c r="M364" s="115">
        <v>15.253200674057007</v>
      </c>
      <c r="N364" s="459">
        <v>89.668080000000003</v>
      </c>
      <c r="O364" s="459">
        <v>63.260830439999999</v>
      </c>
      <c r="P364" s="459">
        <v>152.92891044000001</v>
      </c>
      <c r="Q364" s="459">
        <v>112.08510000000001</v>
      </c>
      <c r="R364" s="460" t="s">
        <v>69</v>
      </c>
      <c r="Z364" s="172">
        <f t="shared" si="15"/>
        <v>0</v>
      </c>
      <c r="AA364" s="521">
        <v>152.92891044000001</v>
      </c>
      <c r="AI364" s="172">
        <f t="shared" si="16"/>
        <v>0</v>
      </c>
      <c r="AJ364" s="172">
        <f t="shared" si="17"/>
        <v>0.15292891044000001</v>
      </c>
    </row>
    <row r="365" spans="1:36" x14ac:dyDescent="0.25">
      <c r="A365" s="172">
        <v>493681.925006998</v>
      </c>
      <c r="B365" s="172">
        <v>5181110.7360899802</v>
      </c>
      <c r="C365" s="85" t="s">
        <v>4</v>
      </c>
      <c r="D365" s="172">
        <v>3</v>
      </c>
      <c r="E365" s="172">
        <v>16</v>
      </c>
      <c r="F365" s="172" t="s">
        <v>21</v>
      </c>
      <c r="G365" s="172" t="s">
        <v>23</v>
      </c>
      <c r="H365" s="120">
        <v>589</v>
      </c>
      <c r="I365" s="473">
        <v>2586.5274114173226</v>
      </c>
      <c r="J365" s="473"/>
      <c r="K365" s="115">
        <v>2.7339999675750732</v>
      </c>
      <c r="L365" s="115">
        <v>45.889999389648437</v>
      </c>
      <c r="M365" s="115">
        <v>15.583799815177917</v>
      </c>
      <c r="N365" s="459">
        <v>0</v>
      </c>
      <c r="O365" s="459">
        <v>153.94888485000001</v>
      </c>
      <c r="P365" s="459">
        <v>153.94888485000001</v>
      </c>
      <c r="Q365" s="459">
        <v>112.08510000000001</v>
      </c>
      <c r="R365" s="460" t="s">
        <v>69</v>
      </c>
      <c r="Z365" s="172">
        <f t="shared" si="15"/>
        <v>0</v>
      </c>
      <c r="AA365" s="521">
        <v>153.94888485000001</v>
      </c>
      <c r="AI365" s="172">
        <f t="shared" si="16"/>
        <v>0</v>
      </c>
      <c r="AJ365" s="172">
        <f t="shared" si="17"/>
        <v>0.15394888485000002</v>
      </c>
    </row>
    <row r="366" spans="1:36" x14ac:dyDescent="0.25">
      <c r="A366" s="172">
        <v>493712.774829</v>
      </c>
      <c r="B366" s="172">
        <v>5181114.8141000001</v>
      </c>
      <c r="C366" s="85" t="s">
        <v>4</v>
      </c>
      <c r="D366" s="172">
        <v>4</v>
      </c>
      <c r="E366" s="172">
        <v>17</v>
      </c>
      <c r="F366" s="172" t="s">
        <v>21</v>
      </c>
      <c r="G366" s="172" t="s">
        <v>23</v>
      </c>
      <c r="H366" s="120">
        <v>484</v>
      </c>
      <c r="I366" s="473">
        <v>2125.4316929133856</v>
      </c>
      <c r="J366" s="473"/>
      <c r="K366" s="115">
        <v>2.7239999771118164</v>
      </c>
      <c r="L366" s="115">
        <v>50.340000152587891</v>
      </c>
      <c r="M366" s="115">
        <v>15.526799869537355</v>
      </c>
      <c r="N366" s="459">
        <v>0</v>
      </c>
      <c r="O366" s="459">
        <v>153.94888485000001</v>
      </c>
      <c r="P366" s="459">
        <v>153.94888485000001</v>
      </c>
      <c r="Q366" s="459">
        <v>112.08510000000001</v>
      </c>
      <c r="R366" s="460" t="s">
        <v>69</v>
      </c>
      <c r="Z366" s="172">
        <f t="shared" si="15"/>
        <v>0</v>
      </c>
      <c r="AA366" s="521">
        <v>153.94888485000001</v>
      </c>
      <c r="AI366" s="172">
        <f t="shared" si="16"/>
        <v>0</v>
      </c>
      <c r="AJ366" s="172">
        <f t="shared" si="17"/>
        <v>0.15394888485000002</v>
      </c>
    </row>
    <row r="367" spans="1:36" x14ac:dyDescent="0.25">
      <c r="A367" s="172">
        <v>493745.871519999</v>
      </c>
      <c r="B367" s="172">
        <v>5181100.9654400004</v>
      </c>
      <c r="C367" s="85" t="s">
        <v>4</v>
      </c>
      <c r="D367" s="172">
        <v>5</v>
      </c>
      <c r="E367" s="172">
        <v>18</v>
      </c>
      <c r="F367" s="172" t="s">
        <v>21</v>
      </c>
      <c r="G367" s="172" t="s">
        <v>23</v>
      </c>
      <c r="H367" s="120">
        <v>703</v>
      </c>
      <c r="I367" s="473">
        <v>3087.1456200787402</v>
      </c>
      <c r="J367" s="473"/>
      <c r="K367" s="115">
        <v>2.6180000305175781</v>
      </c>
      <c r="L367" s="115">
        <v>45.720001220703125</v>
      </c>
      <c r="M367" s="115">
        <v>14.922600173950196</v>
      </c>
      <c r="N367" s="459">
        <v>0</v>
      </c>
      <c r="O367" s="459">
        <v>153.94888485000001</v>
      </c>
      <c r="P367" s="459">
        <v>153.94888485000001</v>
      </c>
      <c r="Q367" s="459">
        <v>112.08510000000001</v>
      </c>
      <c r="R367" s="460" t="s">
        <v>69</v>
      </c>
      <c r="Z367" s="172">
        <f t="shared" si="15"/>
        <v>0</v>
      </c>
      <c r="AA367" s="521">
        <v>153.94888485000001</v>
      </c>
      <c r="AI367" s="172">
        <f t="shared" si="16"/>
        <v>0</v>
      </c>
      <c r="AJ367" s="172">
        <f t="shared" si="17"/>
        <v>0.15394888485000002</v>
      </c>
    </row>
    <row r="368" spans="1:36" x14ac:dyDescent="0.25">
      <c r="A368" s="172">
        <v>493780.193463</v>
      </c>
      <c r="B368" s="172">
        <v>5181114.7788800001</v>
      </c>
      <c r="C368" s="85" t="s">
        <v>4</v>
      </c>
      <c r="D368" s="172">
        <v>6</v>
      </c>
      <c r="E368" s="172">
        <v>19</v>
      </c>
      <c r="F368" s="172" t="s">
        <v>21</v>
      </c>
      <c r="G368" s="172" t="s">
        <v>23</v>
      </c>
      <c r="H368" s="120">
        <v>989</v>
      </c>
      <c r="I368" s="473">
        <v>4343.082529527559</v>
      </c>
      <c r="J368" s="473"/>
      <c r="K368" s="115">
        <v>3.1140000820159912</v>
      </c>
      <c r="L368" s="115">
        <v>46.630001068115234</v>
      </c>
      <c r="M368" s="115">
        <v>17.749800467491152</v>
      </c>
      <c r="N368" s="459">
        <v>0</v>
      </c>
      <c r="O368" s="459">
        <v>153.94888485000001</v>
      </c>
      <c r="P368" s="459">
        <v>153.94888485000001</v>
      </c>
      <c r="Q368" s="459">
        <v>112.08510000000001</v>
      </c>
      <c r="R368" s="460" t="s">
        <v>69</v>
      </c>
      <c r="Z368" s="172">
        <f t="shared" si="15"/>
        <v>0</v>
      </c>
      <c r="AA368" s="521">
        <v>153.94888485000001</v>
      </c>
      <c r="AI368" s="172">
        <f t="shared" si="16"/>
        <v>0</v>
      </c>
      <c r="AJ368" s="172">
        <f t="shared" si="17"/>
        <v>0.15394888485000002</v>
      </c>
    </row>
    <row r="369" spans="1:36" x14ac:dyDescent="0.25">
      <c r="A369" s="172">
        <v>493809.70142300002</v>
      </c>
      <c r="B369" s="172">
        <v>5181116.5674999803</v>
      </c>
      <c r="C369" s="85" t="s">
        <v>4</v>
      </c>
      <c r="D369" s="172">
        <v>6</v>
      </c>
      <c r="E369" s="172">
        <v>20</v>
      </c>
      <c r="F369" s="172" t="s">
        <v>21</v>
      </c>
      <c r="G369" s="172" t="s">
        <v>23</v>
      </c>
      <c r="H369" s="120">
        <v>883</v>
      </c>
      <c r="I369" s="473">
        <v>3877.5954232283461</v>
      </c>
      <c r="J369" s="473"/>
      <c r="K369" s="115">
        <v>2.7209999561309814</v>
      </c>
      <c r="L369" s="115">
        <v>45.419998168945313</v>
      </c>
      <c r="M369" s="115">
        <v>15.509699749946595</v>
      </c>
      <c r="N369" s="459">
        <v>0</v>
      </c>
      <c r="O369" s="459">
        <v>153.94888485000001</v>
      </c>
      <c r="P369" s="459">
        <v>153.94888485000001</v>
      </c>
      <c r="Q369" s="459">
        <v>112.08510000000001</v>
      </c>
      <c r="R369" s="460" t="s">
        <v>69</v>
      </c>
      <c r="Z369" s="172">
        <f t="shared" si="15"/>
        <v>0</v>
      </c>
      <c r="AA369" s="521">
        <v>153.94888485000001</v>
      </c>
      <c r="AI369" s="172">
        <f t="shared" si="16"/>
        <v>0</v>
      </c>
      <c r="AJ369" s="172">
        <f t="shared" si="17"/>
        <v>0.15394888485000002</v>
      </c>
    </row>
    <row r="370" spans="1:36" x14ac:dyDescent="0.25">
      <c r="A370" s="172">
        <v>493841.59178900003</v>
      </c>
      <c r="B370" s="172">
        <v>5181100.5330800004</v>
      </c>
      <c r="C370" s="105" t="s">
        <v>5</v>
      </c>
      <c r="D370" s="172">
        <v>1</v>
      </c>
      <c r="E370" s="172">
        <v>21</v>
      </c>
      <c r="F370" s="172" t="s">
        <v>21</v>
      </c>
      <c r="G370" s="172" t="s">
        <v>27</v>
      </c>
      <c r="H370" s="120">
        <v>1001</v>
      </c>
      <c r="I370" s="473">
        <v>4395.7791830708657</v>
      </c>
      <c r="J370" s="473"/>
      <c r="K370" s="115">
        <v>2.3559999465942383</v>
      </c>
      <c r="L370" s="115">
        <v>44.740001678466797</v>
      </c>
      <c r="M370" s="115">
        <v>13.429199695587158</v>
      </c>
      <c r="N370" s="459">
        <v>0</v>
      </c>
      <c r="O370" s="459">
        <v>153.94888485000001</v>
      </c>
      <c r="P370" s="459">
        <v>153.94888485000001</v>
      </c>
      <c r="Q370" s="459">
        <v>112.08510000000001</v>
      </c>
      <c r="R370" s="460" t="s">
        <v>69</v>
      </c>
      <c r="Z370" s="172">
        <f t="shared" si="15"/>
        <v>0</v>
      </c>
      <c r="AA370" s="521">
        <v>153.94888485000001</v>
      </c>
      <c r="AI370" s="172">
        <f t="shared" si="16"/>
        <v>0</v>
      </c>
      <c r="AJ370" s="172">
        <f t="shared" si="17"/>
        <v>0.15394888485000002</v>
      </c>
    </row>
    <row r="371" spans="1:36" x14ac:dyDescent="0.25">
      <c r="N371" s="459"/>
      <c r="O371" s="459"/>
      <c r="P371" s="458"/>
      <c r="Q371" s="458"/>
      <c r="R371" s="458"/>
    </row>
    <row r="372" spans="1:36" x14ac:dyDescent="0.25">
      <c r="N372" s="459"/>
      <c r="O372" s="459"/>
      <c r="P372" s="458"/>
      <c r="Q372" s="458"/>
      <c r="R372" s="458"/>
    </row>
    <row r="373" spans="1:36" x14ac:dyDescent="0.25">
      <c r="N373" s="459"/>
      <c r="O373" s="459"/>
      <c r="P373" s="458"/>
      <c r="Q373" s="458"/>
      <c r="R373" s="458"/>
    </row>
    <row r="374" spans="1:36" x14ac:dyDescent="0.25">
      <c r="N374" s="459"/>
      <c r="O374" s="459"/>
      <c r="P374" s="458"/>
      <c r="Q374" s="458"/>
      <c r="R374" s="458"/>
    </row>
    <row r="375" spans="1:36" x14ac:dyDescent="0.25">
      <c r="N375" s="459"/>
      <c r="O375" s="459"/>
      <c r="P375" s="458"/>
      <c r="Q375" s="458"/>
      <c r="R375" s="458"/>
    </row>
    <row r="376" spans="1:36" x14ac:dyDescent="0.25">
      <c r="N376" s="459"/>
      <c r="O376" s="459"/>
      <c r="P376" s="458"/>
      <c r="Q376" s="458"/>
      <c r="R376" s="458"/>
    </row>
    <row r="377" spans="1:36" x14ac:dyDescent="0.25">
      <c r="N377" s="459"/>
      <c r="O377" s="459"/>
      <c r="P377" s="458"/>
      <c r="Q377" s="458"/>
      <c r="R377" s="458"/>
    </row>
    <row r="378" spans="1:36" x14ac:dyDescent="0.25">
      <c r="N378" s="459"/>
      <c r="O378" s="459"/>
      <c r="P378" s="458"/>
      <c r="Q378" s="458"/>
      <c r="R378" s="458"/>
    </row>
    <row r="379" spans="1:36" x14ac:dyDescent="0.25">
      <c r="N379" s="459"/>
      <c r="O379" s="459"/>
      <c r="P379" s="458"/>
      <c r="Q379" s="458"/>
      <c r="R379" s="458"/>
    </row>
    <row r="380" spans="1:36" x14ac:dyDescent="0.25">
      <c r="N380" s="459"/>
      <c r="O380" s="459"/>
      <c r="P380" s="458"/>
      <c r="Q380" s="458"/>
      <c r="R380" s="458"/>
    </row>
    <row r="381" spans="1:36" x14ac:dyDescent="0.25">
      <c r="N381" s="459"/>
      <c r="O381" s="459"/>
      <c r="P381" s="458"/>
      <c r="Q381" s="458"/>
      <c r="R381" s="458"/>
    </row>
    <row r="382" spans="1:36" x14ac:dyDescent="0.25">
      <c r="N382" s="459"/>
      <c r="O382" s="459"/>
      <c r="P382" s="458"/>
      <c r="Q382" s="458"/>
      <c r="R382" s="458"/>
    </row>
    <row r="383" spans="1:36" x14ac:dyDescent="0.25">
      <c r="N383" s="459"/>
      <c r="O383" s="459"/>
      <c r="P383" s="458"/>
      <c r="Q383" s="458"/>
      <c r="R383" s="458"/>
    </row>
    <row r="384" spans="1:36" x14ac:dyDescent="0.25">
      <c r="N384" s="459"/>
      <c r="O384" s="459"/>
      <c r="P384" s="458"/>
      <c r="Q384" s="458"/>
      <c r="R384" s="458"/>
    </row>
    <row r="385" spans="14:18" x14ac:dyDescent="0.25">
      <c r="N385" s="459"/>
      <c r="O385" s="459"/>
      <c r="P385" s="458"/>
      <c r="Q385" s="458"/>
      <c r="R385" s="458"/>
    </row>
    <row r="386" spans="14:18" x14ac:dyDescent="0.25">
      <c r="N386" s="459"/>
      <c r="O386" s="459"/>
      <c r="P386" s="458"/>
      <c r="Q386" s="458"/>
      <c r="R386" s="458"/>
    </row>
    <row r="387" spans="14:18" x14ac:dyDescent="0.25">
      <c r="N387" s="459"/>
      <c r="O387" s="459"/>
      <c r="P387" s="458"/>
      <c r="Q387" s="458"/>
      <c r="R387" s="458"/>
    </row>
    <row r="388" spans="14:18" x14ac:dyDescent="0.25">
      <c r="N388" s="459"/>
      <c r="O388" s="459"/>
      <c r="P388" s="458"/>
      <c r="Q388" s="458"/>
      <c r="R388" s="458"/>
    </row>
    <row r="389" spans="14:18" x14ac:dyDescent="0.25">
      <c r="N389" s="459"/>
      <c r="O389" s="459"/>
      <c r="P389" s="458"/>
      <c r="Q389" s="458"/>
      <c r="R389" s="458"/>
    </row>
    <row r="390" spans="14:18" x14ac:dyDescent="0.25">
      <c r="N390" s="459"/>
      <c r="O390" s="459"/>
      <c r="P390" s="458"/>
      <c r="Q390" s="458"/>
      <c r="R390" s="458"/>
    </row>
    <row r="391" spans="14:18" x14ac:dyDescent="0.25">
      <c r="N391" s="459"/>
      <c r="O391" s="459"/>
      <c r="P391" s="458"/>
      <c r="Q391" s="458"/>
      <c r="R391" s="458"/>
    </row>
    <row r="392" spans="14:18" x14ac:dyDescent="0.25">
      <c r="N392" s="459"/>
      <c r="O392" s="459"/>
      <c r="P392" s="458"/>
      <c r="Q392" s="458"/>
      <c r="R392" s="458"/>
    </row>
    <row r="393" spans="14:18" x14ac:dyDescent="0.25">
      <c r="N393" s="459"/>
      <c r="O393" s="459"/>
      <c r="P393" s="458"/>
      <c r="Q393" s="458"/>
      <c r="R393" s="458"/>
    </row>
    <row r="394" spans="14:18" x14ac:dyDescent="0.25">
      <c r="N394" s="459"/>
      <c r="O394" s="459"/>
      <c r="P394" s="458"/>
      <c r="Q394" s="458"/>
      <c r="R394" s="458"/>
    </row>
    <row r="395" spans="14:18" x14ac:dyDescent="0.25">
      <c r="N395" s="459"/>
      <c r="O395" s="459"/>
      <c r="P395" s="458"/>
      <c r="Q395" s="458"/>
      <c r="R395" s="458"/>
    </row>
    <row r="396" spans="14:18" x14ac:dyDescent="0.25">
      <c r="N396" s="459"/>
      <c r="O396" s="459"/>
      <c r="P396" s="458"/>
      <c r="Q396" s="458"/>
      <c r="R396" s="458"/>
    </row>
    <row r="397" spans="14:18" x14ac:dyDescent="0.25">
      <c r="N397" s="459"/>
      <c r="O397" s="459"/>
      <c r="P397" s="458"/>
      <c r="Q397" s="458"/>
      <c r="R397" s="458"/>
    </row>
    <row r="398" spans="14:18" x14ac:dyDescent="0.25">
      <c r="N398" s="459"/>
      <c r="O398" s="459"/>
      <c r="P398" s="458"/>
      <c r="Q398" s="458"/>
      <c r="R398" s="458"/>
    </row>
    <row r="399" spans="14:18" x14ac:dyDescent="0.25">
      <c r="N399" s="459"/>
      <c r="O399" s="459"/>
      <c r="P399" s="458"/>
      <c r="Q399" s="458"/>
      <c r="R399" s="458"/>
    </row>
    <row r="400" spans="14:18" x14ac:dyDescent="0.25">
      <c r="N400" s="459"/>
      <c r="O400" s="459"/>
      <c r="P400" s="458"/>
      <c r="Q400" s="458"/>
      <c r="R400" s="458"/>
    </row>
    <row r="401" spans="14:18" x14ac:dyDescent="0.25">
      <c r="N401" s="459"/>
      <c r="O401" s="459"/>
      <c r="P401" s="458"/>
      <c r="Q401" s="458"/>
      <c r="R401" s="458"/>
    </row>
    <row r="402" spans="14:18" x14ac:dyDescent="0.25">
      <c r="N402" s="459"/>
      <c r="O402" s="459"/>
      <c r="P402" s="458"/>
      <c r="Q402" s="458"/>
      <c r="R402" s="458"/>
    </row>
    <row r="403" spans="14:18" x14ac:dyDescent="0.25">
      <c r="N403" s="459"/>
      <c r="O403" s="459"/>
      <c r="P403" s="458"/>
      <c r="Q403" s="458"/>
      <c r="R403" s="458"/>
    </row>
    <row r="404" spans="14:18" x14ac:dyDescent="0.25">
      <c r="N404" s="459"/>
      <c r="O404" s="459"/>
      <c r="P404" s="458"/>
      <c r="Q404" s="458"/>
      <c r="R404" s="458"/>
    </row>
    <row r="405" spans="14:18" x14ac:dyDescent="0.25">
      <c r="N405" s="459"/>
      <c r="O405" s="459"/>
      <c r="P405" s="458"/>
      <c r="Q405" s="458"/>
      <c r="R405" s="458"/>
    </row>
    <row r="406" spans="14:18" x14ac:dyDescent="0.25">
      <c r="N406" s="459"/>
      <c r="O406" s="459"/>
      <c r="P406" s="458"/>
      <c r="Q406" s="458"/>
      <c r="R406" s="458"/>
    </row>
    <row r="407" spans="14:18" x14ac:dyDescent="0.25">
      <c r="N407" s="459"/>
      <c r="O407" s="459"/>
      <c r="P407" s="458"/>
      <c r="Q407" s="458"/>
      <c r="R407" s="458"/>
    </row>
    <row r="408" spans="14:18" x14ac:dyDescent="0.25">
      <c r="N408" s="459"/>
      <c r="O408" s="459"/>
      <c r="P408" s="458"/>
      <c r="Q408" s="458"/>
      <c r="R408" s="458"/>
    </row>
    <row r="409" spans="14:18" x14ac:dyDescent="0.25">
      <c r="N409" s="459"/>
      <c r="O409" s="459"/>
      <c r="P409" s="458"/>
      <c r="Q409" s="458"/>
      <c r="R409" s="458"/>
    </row>
    <row r="410" spans="14:18" x14ac:dyDescent="0.25">
      <c r="N410" s="459"/>
      <c r="O410" s="459"/>
      <c r="P410" s="458"/>
      <c r="Q410" s="458"/>
      <c r="R410" s="458"/>
    </row>
    <row r="411" spans="14:18" x14ac:dyDescent="0.25">
      <c r="N411" s="459"/>
      <c r="O411" s="459"/>
      <c r="P411" s="458"/>
      <c r="Q411" s="458"/>
      <c r="R411" s="458"/>
    </row>
    <row r="412" spans="14:18" x14ac:dyDescent="0.25">
      <c r="N412" s="459"/>
      <c r="O412" s="459"/>
      <c r="P412" s="458"/>
      <c r="Q412" s="458"/>
      <c r="R412" s="45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12"/>
  <sheetViews>
    <sheetView topLeftCell="E1" zoomScale="80" zoomScaleNormal="80" workbookViewId="0">
      <pane ySplit="1" topLeftCell="A330" activePane="bottomLeft" state="frozen"/>
      <selection pane="bottomLeft" activeCell="I370" sqref="I370"/>
    </sheetView>
  </sheetViews>
  <sheetFormatPr defaultRowHeight="15" x14ac:dyDescent="0.25"/>
  <cols>
    <col min="3" max="3" width="9.140625" style="35"/>
    <col min="4" max="4" width="9.140625" style="80"/>
    <col min="5" max="7" width="9.140625" style="44"/>
    <col min="8" max="8" width="15.28515625" style="532" customWidth="1"/>
    <col min="9" max="9" width="12.85546875" style="532" customWidth="1"/>
    <col min="10" max="10" width="12.42578125" style="532" customWidth="1"/>
    <col min="11" max="11" width="13.28515625" style="532" bestFit="1" customWidth="1"/>
    <col min="12" max="12" width="12.85546875" hidden="1" customWidth="1"/>
    <col min="13" max="13" width="0" hidden="1" customWidth="1"/>
    <col min="15" max="15" width="11.42578125" bestFit="1" customWidth="1"/>
    <col min="16" max="16" width="11.140625" bestFit="1" customWidth="1"/>
    <col min="17" max="17" width="11.7109375" bestFit="1" customWidth="1"/>
    <col min="18" max="18" width="18" bestFit="1" customWidth="1"/>
    <col min="19" max="19" width="10.85546875" bestFit="1" customWidth="1"/>
    <col min="20" max="20" width="10.5703125" bestFit="1" customWidth="1"/>
    <col min="29" max="29" width="12.140625" customWidth="1"/>
  </cols>
  <sheetData>
    <row r="1" spans="1:35" ht="48.75" customHeight="1" x14ac:dyDescent="0.25">
      <c r="A1" s="6" t="s">
        <v>0</v>
      </c>
      <c r="B1" s="6" t="s">
        <v>1</v>
      </c>
      <c r="C1" s="35" t="s">
        <v>35</v>
      </c>
      <c r="D1" s="80" t="s">
        <v>36</v>
      </c>
      <c r="E1" s="44" t="s">
        <v>2</v>
      </c>
      <c r="F1" s="44" t="s">
        <v>3</v>
      </c>
      <c r="G1" s="44" t="s">
        <v>22</v>
      </c>
      <c r="H1" s="528" t="s">
        <v>48</v>
      </c>
      <c r="I1" s="528" t="s">
        <v>47</v>
      </c>
      <c r="J1" s="528" t="s">
        <v>50</v>
      </c>
      <c r="K1" s="532" t="s">
        <v>44</v>
      </c>
      <c r="L1" s="85" t="s">
        <v>45</v>
      </c>
      <c r="M1" s="85" t="s">
        <v>46</v>
      </c>
      <c r="N1" s="431" t="s">
        <v>60</v>
      </c>
      <c r="O1" s="431" t="s">
        <v>61</v>
      </c>
      <c r="P1" s="431" t="s">
        <v>62</v>
      </c>
      <c r="Q1" s="431" t="s">
        <v>63</v>
      </c>
      <c r="R1" s="440" t="s">
        <v>64</v>
      </c>
      <c r="S1" s="83"/>
      <c r="T1" s="83"/>
      <c r="W1" s="537" t="s">
        <v>105</v>
      </c>
      <c r="X1" s="537" t="s">
        <v>109</v>
      </c>
      <c r="Y1" s="537" t="s">
        <v>107</v>
      </c>
      <c r="Z1" s="537" t="s">
        <v>110</v>
      </c>
      <c r="AA1" s="537" t="s">
        <v>106</v>
      </c>
      <c r="AB1" s="537" t="s">
        <v>108</v>
      </c>
      <c r="AC1" s="537" t="s">
        <v>114</v>
      </c>
      <c r="AD1" s="537" t="s">
        <v>115</v>
      </c>
      <c r="AE1" s="537" t="s">
        <v>116</v>
      </c>
      <c r="AH1" s="537" t="s">
        <v>117</v>
      </c>
      <c r="AI1" s="537" t="s">
        <v>118</v>
      </c>
    </row>
    <row r="2" spans="1:35" x14ac:dyDescent="0.25">
      <c r="A2" s="6">
        <v>493319.28016000002</v>
      </c>
      <c r="B2" s="6">
        <v>5180579.2617899803</v>
      </c>
      <c r="C2" s="35" t="s">
        <v>4</v>
      </c>
      <c r="D2" s="82">
        <v>4</v>
      </c>
      <c r="E2" s="44">
        <v>5</v>
      </c>
      <c r="F2" s="44" t="s">
        <v>4</v>
      </c>
      <c r="G2" s="44" t="s">
        <v>27</v>
      </c>
      <c r="H2" s="122">
        <v>902</v>
      </c>
      <c r="I2" s="479">
        <v>3961.031791338582</v>
      </c>
      <c r="J2" s="479"/>
      <c r="K2" s="118">
        <v>2.2330000000000001</v>
      </c>
      <c r="L2" s="174">
        <v>44.88</v>
      </c>
      <c r="N2" s="462">
        <v>125.24389074</v>
      </c>
      <c r="O2" s="462">
        <v>0</v>
      </c>
      <c r="P2" s="462">
        <v>125.24389074</v>
      </c>
      <c r="Q2" s="462">
        <v>89.668080000000003</v>
      </c>
      <c r="R2" s="463" t="s">
        <v>74</v>
      </c>
      <c r="Y2">
        <f>J2*(K2/100)</f>
        <v>0</v>
      </c>
      <c r="Z2" s="521">
        <v>125.24389074</v>
      </c>
      <c r="AH2">
        <f>Y2*0.001</f>
        <v>0</v>
      </c>
      <c r="AI2" s="536">
        <f>Z2*0.001</f>
        <v>0.12524389074</v>
      </c>
    </row>
    <row r="3" spans="1:35" x14ac:dyDescent="0.25">
      <c r="A3" s="6">
        <v>493353.58603200002</v>
      </c>
      <c r="B3" s="6">
        <v>5180575.07118</v>
      </c>
      <c r="C3" s="35" t="s">
        <v>4</v>
      </c>
      <c r="D3" s="82">
        <v>5</v>
      </c>
      <c r="E3" s="44">
        <v>6</v>
      </c>
      <c r="F3" s="44" t="s">
        <v>4</v>
      </c>
      <c r="G3" s="44" t="s">
        <v>27</v>
      </c>
      <c r="H3" s="122">
        <v>887</v>
      </c>
      <c r="I3" s="479">
        <v>3895.1609744094485</v>
      </c>
      <c r="J3" s="479"/>
      <c r="K3" s="118">
        <v>1.95</v>
      </c>
      <c r="L3" s="483">
        <v>44.55</v>
      </c>
      <c r="N3" s="462">
        <v>175.49164106999999</v>
      </c>
      <c r="O3" s="462">
        <v>44.834040000000002</v>
      </c>
      <c r="P3" s="462">
        <v>220.32568107</v>
      </c>
      <c r="Q3" s="462">
        <v>89.668080000000003</v>
      </c>
      <c r="R3" s="463" t="s">
        <v>74</v>
      </c>
      <c r="Y3" s="536">
        <f t="shared" ref="Y3:Y66" si="0">J3*(K3/100)</f>
        <v>0</v>
      </c>
      <c r="Z3" s="521">
        <v>220.32568107</v>
      </c>
      <c r="AH3" s="536">
        <f t="shared" ref="AH3:AH66" si="1">Y3*0.001</f>
        <v>0</v>
      </c>
      <c r="AI3" s="536">
        <f t="shared" ref="AI3:AI66" si="2">Z3*0.001</f>
        <v>0.22032568107</v>
      </c>
    </row>
    <row r="4" spans="1:35" x14ac:dyDescent="0.25">
      <c r="A4" s="6">
        <v>493383.10704700003</v>
      </c>
      <c r="B4" s="6">
        <v>5180586.0806700001</v>
      </c>
      <c r="C4" s="35" t="s">
        <v>4</v>
      </c>
      <c r="D4" s="82">
        <v>5</v>
      </c>
      <c r="E4" s="44">
        <v>7</v>
      </c>
      <c r="F4" s="44" t="s">
        <v>4</v>
      </c>
      <c r="G4" s="44" t="s">
        <v>27</v>
      </c>
      <c r="H4" s="122">
        <v>967</v>
      </c>
      <c r="I4" s="479">
        <v>4246.4719980314958</v>
      </c>
      <c r="J4" s="479"/>
      <c r="K4" s="118">
        <v>2.504</v>
      </c>
      <c r="L4" s="483">
        <v>44.81</v>
      </c>
      <c r="N4" s="462">
        <v>175.49164106999999</v>
      </c>
      <c r="O4" s="462">
        <v>44.834040000000002</v>
      </c>
      <c r="P4" s="462">
        <v>220.32568107</v>
      </c>
      <c r="Q4" s="462">
        <v>89.668080000000003</v>
      </c>
      <c r="R4" s="463" t="s">
        <v>74</v>
      </c>
      <c r="Y4" s="536">
        <f t="shared" si="0"/>
        <v>0</v>
      </c>
      <c r="Z4" s="521">
        <v>220.32568107</v>
      </c>
      <c r="AH4" s="536">
        <f t="shared" si="1"/>
        <v>0</v>
      </c>
      <c r="AI4" s="536">
        <f t="shared" si="2"/>
        <v>0.22032568107</v>
      </c>
    </row>
    <row r="5" spans="1:35" x14ac:dyDescent="0.25">
      <c r="A5" s="6">
        <v>493415.01299900003</v>
      </c>
      <c r="B5" s="6">
        <v>5180582.7119100001</v>
      </c>
      <c r="C5" s="35" t="s">
        <v>4</v>
      </c>
      <c r="D5" s="82">
        <v>6</v>
      </c>
      <c r="E5" s="44">
        <v>8</v>
      </c>
      <c r="F5" s="44" t="s">
        <v>4</v>
      </c>
      <c r="G5" s="44" t="s">
        <v>27</v>
      </c>
      <c r="H5" s="122">
        <v>948</v>
      </c>
      <c r="I5" s="479">
        <v>4163.0356299212599</v>
      </c>
      <c r="J5" s="479"/>
      <c r="K5" s="118">
        <v>2.444</v>
      </c>
      <c r="L5" s="483">
        <v>44.5</v>
      </c>
      <c r="N5" s="462">
        <v>175.49164106999999</v>
      </c>
      <c r="O5" s="462">
        <v>44.834040000000002</v>
      </c>
      <c r="P5" s="462">
        <v>220.32568107</v>
      </c>
      <c r="Q5" s="462">
        <v>89.668080000000003</v>
      </c>
      <c r="R5" s="463" t="s">
        <v>74</v>
      </c>
      <c r="Y5" s="536">
        <f t="shared" si="0"/>
        <v>0</v>
      </c>
      <c r="Z5" s="521">
        <v>220.32568107</v>
      </c>
      <c r="AH5" s="536">
        <f t="shared" si="1"/>
        <v>0</v>
      </c>
      <c r="AI5" s="536">
        <f t="shared" si="2"/>
        <v>0.22032568107</v>
      </c>
    </row>
    <row r="6" spans="1:35" x14ac:dyDescent="0.25">
      <c r="A6" s="6">
        <v>493446.911100998</v>
      </c>
      <c r="B6" s="6">
        <v>5180572.1204000004</v>
      </c>
      <c r="C6" s="35" t="s">
        <v>5</v>
      </c>
      <c r="D6" s="82">
        <v>1</v>
      </c>
      <c r="E6" s="44">
        <v>9</v>
      </c>
      <c r="F6" s="44" t="s">
        <v>4</v>
      </c>
      <c r="G6" s="44" t="s">
        <v>25</v>
      </c>
      <c r="H6" s="122">
        <v>300</v>
      </c>
      <c r="I6" s="479">
        <v>1338.4949999999999</v>
      </c>
      <c r="J6" s="479"/>
      <c r="K6" s="532">
        <v>4.8037000000000001</v>
      </c>
      <c r="L6" s="45">
        <v>59.45</v>
      </c>
      <c r="N6" s="462">
        <v>0</v>
      </c>
      <c r="O6" s="462">
        <v>124.48171206000001</v>
      </c>
      <c r="P6" s="462">
        <v>124.48171206000001</v>
      </c>
      <c r="Q6" s="462">
        <v>6.7251060000000003</v>
      </c>
      <c r="R6" s="463" t="s">
        <v>87</v>
      </c>
      <c r="Y6" s="536">
        <f t="shared" si="0"/>
        <v>0</v>
      </c>
      <c r="Z6" s="521">
        <v>124.48171206000001</v>
      </c>
      <c r="AH6" s="536">
        <f t="shared" si="1"/>
        <v>0</v>
      </c>
      <c r="AI6" s="536">
        <f t="shared" si="2"/>
        <v>0.12448171206000001</v>
      </c>
    </row>
    <row r="7" spans="1:35" x14ac:dyDescent="0.25">
      <c r="A7" s="6">
        <v>493479.23487300001</v>
      </c>
      <c r="B7" s="6">
        <v>5180583.9985100003</v>
      </c>
      <c r="C7" s="35" t="s">
        <v>5</v>
      </c>
      <c r="D7" s="82">
        <v>2</v>
      </c>
      <c r="E7" s="44">
        <v>10</v>
      </c>
      <c r="F7" s="44" t="s">
        <v>4</v>
      </c>
      <c r="G7" s="44" t="s">
        <v>29</v>
      </c>
      <c r="H7" s="477">
        <v>0</v>
      </c>
      <c r="I7" s="477">
        <v>0</v>
      </c>
      <c r="J7" s="477"/>
      <c r="K7" s="477">
        <v>0</v>
      </c>
      <c r="L7" s="438" t="s">
        <v>41</v>
      </c>
      <c r="N7" s="462">
        <v>19.581266969999998</v>
      </c>
      <c r="O7" s="462">
        <v>0</v>
      </c>
      <c r="P7" s="462">
        <v>19.581266969999998</v>
      </c>
      <c r="Q7" s="462">
        <v>135.62297100000001</v>
      </c>
      <c r="R7" s="463" t="s">
        <v>88</v>
      </c>
      <c r="Y7" s="536">
        <f t="shared" si="0"/>
        <v>0</v>
      </c>
      <c r="Z7" s="521">
        <v>19.581266969999998</v>
      </c>
      <c r="AH7" s="536">
        <f t="shared" si="1"/>
        <v>0</v>
      </c>
      <c r="AI7" s="536">
        <f t="shared" si="2"/>
        <v>1.9581266969999997E-2</v>
      </c>
    </row>
    <row r="8" spans="1:35" x14ac:dyDescent="0.25">
      <c r="A8" s="6">
        <v>493510.726382997</v>
      </c>
      <c r="B8" s="6">
        <v>5180568.2729099803</v>
      </c>
      <c r="C8" s="35" t="s">
        <v>5</v>
      </c>
      <c r="D8" s="82">
        <v>3</v>
      </c>
      <c r="E8" s="44">
        <v>11</v>
      </c>
      <c r="F8" s="44" t="s">
        <v>4</v>
      </c>
      <c r="G8" s="44" t="s">
        <v>31</v>
      </c>
      <c r="H8" s="122">
        <v>187</v>
      </c>
      <c r="I8" s="479">
        <v>834.32854999999995</v>
      </c>
      <c r="J8" s="479"/>
      <c r="K8" s="118">
        <v>3.9790000000000001</v>
      </c>
      <c r="L8" s="483">
        <v>44.28</v>
      </c>
      <c r="N8" s="462">
        <v>19.581266969999998</v>
      </c>
      <c r="O8" s="462">
        <v>0</v>
      </c>
      <c r="P8" s="462">
        <v>19.581266969999998</v>
      </c>
      <c r="Q8" s="462">
        <v>45.954891000000003</v>
      </c>
      <c r="R8" s="463" t="s">
        <v>86</v>
      </c>
      <c r="Y8" s="536">
        <f t="shared" si="0"/>
        <v>0</v>
      </c>
      <c r="Z8" s="521">
        <v>19.581266969999998</v>
      </c>
      <c r="AH8" s="536">
        <f t="shared" si="1"/>
        <v>0</v>
      </c>
      <c r="AI8" s="536">
        <f t="shared" si="2"/>
        <v>1.9581266969999997E-2</v>
      </c>
    </row>
    <row r="9" spans="1:35" x14ac:dyDescent="0.25">
      <c r="A9" s="6">
        <v>493542.64672600001</v>
      </c>
      <c r="B9" s="6">
        <v>5180578.1283600004</v>
      </c>
      <c r="C9" s="35" t="s">
        <v>5</v>
      </c>
      <c r="D9" s="82">
        <v>3</v>
      </c>
      <c r="E9" s="44">
        <v>12</v>
      </c>
      <c r="F9" s="44" t="s">
        <v>4</v>
      </c>
      <c r="G9" s="44" t="s">
        <v>31</v>
      </c>
      <c r="H9" s="122">
        <v>196</v>
      </c>
      <c r="I9" s="479">
        <v>874.48339999999996</v>
      </c>
      <c r="J9" s="479"/>
      <c r="K9" s="118">
        <v>3.8980000000000001</v>
      </c>
      <c r="L9" s="483">
        <v>44.73</v>
      </c>
      <c r="N9" s="462">
        <v>19.581266969999998</v>
      </c>
      <c r="O9" s="462">
        <v>0</v>
      </c>
      <c r="P9" s="462">
        <v>19.581266969999998</v>
      </c>
      <c r="Q9" s="462">
        <v>45.954891000000003</v>
      </c>
      <c r="R9" s="463" t="s">
        <v>86</v>
      </c>
      <c r="Y9" s="536">
        <f t="shared" si="0"/>
        <v>0</v>
      </c>
      <c r="Z9" s="521">
        <v>19.581266969999998</v>
      </c>
      <c r="AH9" s="536">
        <f t="shared" si="1"/>
        <v>0</v>
      </c>
      <c r="AI9" s="536">
        <f t="shared" si="2"/>
        <v>1.9581266969999997E-2</v>
      </c>
    </row>
    <row r="10" spans="1:35" x14ac:dyDescent="0.25">
      <c r="A10" s="6">
        <v>493574.550785998</v>
      </c>
      <c r="B10" s="6">
        <v>5180572.8713800004</v>
      </c>
      <c r="C10" s="35" t="s">
        <v>5</v>
      </c>
      <c r="D10" s="82">
        <v>4</v>
      </c>
      <c r="E10" s="44">
        <v>13</v>
      </c>
      <c r="F10" s="44" t="s">
        <v>4</v>
      </c>
      <c r="G10" s="44" t="s">
        <v>28</v>
      </c>
      <c r="H10" s="122">
        <v>953</v>
      </c>
      <c r="I10" s="479">
        <v>3488.0659967186216</v>
      </c>
      <c r="J10" s="479"/>
      <c r="K10" s="118">
        <v>1.8560000000000001</v>
      </c>
      <c r="L10" s="483">
        <v>45.47</v>
      </c>
      <c r="N10" s="462">
        <v>113.17232547</v>
      </c>
      <c r="O10" s="462">
        <v>44.834040000000002</v>
      </c>
      <c r="P10" s="462">
        <v>158.00636546999999</v>
      </c>
      <c r="Q10" s="462">
        <v>112.08510000000001</v>
      </c>
      <c r="R10" s="463" t="s">
        <v>81</v>
      </c>
      <c r="Y10" s="536">
        <f t="shared" si="0"/>
        <v>0</v>
      </c>
      <c r="Z10" s="521">
        <v>158.00636546999999</v>
      </c>
      <c r="AH10" s="536">
        <f t="shared" si="1"/>
        <v>0</v>
      </c>
      <c r="AI10" s="536">
        <f t="shared" si="2"/>
        <v>0.15800636546999999</v>
      </c>
    </row>
    <row r="11" spans="1:35" x14ac:dyDescent="0.25">
      <c r="A11" s="6">
        <v>493606.467921998</v>
      </c>
      <c r="B11" s="6">
        <v>5180579.8379899804</v>
      </c>
      <c r="C11" s="35" t="s">
        <v>5</v>
      </c>
      <c r="D11" s="82">
        <v>5</v>
      </c>
      <c r="E11" s="44">
        <v>14</v>
      </c>
      <c r="F11" s="44" t="s">
        <v>4</v>
      </c>
      <c r="G11" s="44" t="s">
        <v>24</v>
      </c>
      <c r="H11" s="122">
        <v>616</v>
      </c>
      <c r="I11" s="479">
        <v>2705.0948818897637</v>
      </c>
      <c r="J11" s="479"/>
      <c r="K11" s="118">
        <v>1.8859999999999999</v>
      </c>
      <c r="L11" s="483">
        <v>43.87</v>
      </c>
      <c r="N11" s="462">
        <v>0</v>
      </c>
      <c r="O11" s="462">
        <v>124.48171206000001</v>
      </c>
      <c r="P11" s="462">
        <v>124.48171206000001</v>
      </c>
      <c r="Q11" s="462">
        <v>112.08510000000001</v>
      </c>
      <c r="R11" s="463" t="s">
        <v>66</v>
      </c>
      <c r="Y11" s="536">
        <f t="shared" si="0"/>
        <v>0</v>
      </c>
      <c r="Z11" s="521">
        <v>124.48171206000001</v>
      </c>
      <c r="AH11" s="536">
        <f t="shared" si="1"/>
        <v>0</v>
      </c>
      <c r="AI11" s="536">
        <f t="shared" si="2"/>
        <v>0.12448171206000001</v>
      </c>
    </row>
    <row r="12" spans="1:35" x14ac:dyDescent="0.25">
      <c r="A12" s="6">
        <v>493638.36825900001</v>
      </c>
      <c r="B12" s="6">
        <v>5180571.02544</v>
      </c>
      <c r="C12" s="35" t="s">
        <v>5</v>
      </c>
      <c r="D12" s="82">
        <v>6</v>
      </c>
      <c r="E12" s="44">
        <v>15</v>
      </c>
      <c r="F12" s="44" t="s">
        <v>4</v>
      </c>
      <c r="G12" s="44" t="s">
        <v>26</v>
      </c>
      <c r="H12" s="122">
        <v>182</v>
      </c>
      <c r="I12" s="479">
        <v>812.02029999999991</v>
      </c>
      <c r="J12" s="479"/>
      <c r="K12" s="118">
        <v>3.919</v>
      </c>
      <c r="L12" s="483">
        <v>42.67</v>
      </c>
      <c r="N12" s="462">
        <v>0</v>
      </c>
      <c r="O12" s="462">
        <v>0</v>
      </c>
      <c r="P12" s="462">
        <v>0</v>
      </c>
      <c r="Q12" s="462">
        <v>246.58722</v>
      </c>
      <c r="R12" s="463" t="s">
        <v>79</v>
      </c>
      <c r="Y12" s="536">
        <f t="shared" si="0"/>
        <v>0</v>
      </c>
      <c r="Z12" s="521">
        <v>0</v>
      </c>
      <c r="AH12" s="536">
        <f t="shared" si="1"/>
        <v>0</v>
      </c>
      <c r="AI12" s="536">
        <f t="shared" si="2"/>
        <v>0</v>
      </c>
    </row>
    <row r="13" spans="1:35" x14ac:dyDescent="0.25">
      <c r="A13" s="6">
        <v>493668.466732</v>
      </c>
      <c r="B13" s="6">
        <v>5180579.1139500001</v>
      </c>
      <c r="C13" s="35" t="s">
        <v>5</v>
      </c>
      <c r="D13" s="82">
        <v>6</v>
      </c>
      <c r="E13" s="44">
        <v>16</v>
      </c>
      <c r="F13" s="44" t="s">
        <v>4</v>
      </c>
      <c r="G13" s="44" t="s">
        <v>26</v>
      </c>
      <c r="H13" s="122">
        <v>97</v>
      </c>
      <c r="I13" s="479">
        <v>432.78004999999996</v>
      </c>
      <c r="J13" s="479"/>
      <c r="K13" s="118">
        <v>4.0350000000000001</v>
      </c>
      <c r="L13" s="483">
        <v>43.22</v>
      </c>
      <c r="N13" s="462">
        <v>0</v>
      </c>
      <c r="O13" s="462">
        <v>0</v>
      </c>
      <c r="P13" s="462">
        <v>0</v>
      </c>
      <c r="Q13" s="462">
        <v>246.58722</v>
      </c>
      <c r="R13" s="463" t="s">
        <v>79</v>
      </c>
      <c r="Y13" s="536">
        <f t="shared" si="0"/>
        <v>0</v>
      </c>
      <c r="Z13" s="521">
        <v>0</v>
      </c>
      <c r="AH13" s="536">
        <f t="shared" si="1"/>
        <v>0</v>
      </c>
      <c r="AI13" s="536">
        <f t="shared" si="2"/>
        <v>0</v>
      </c>
    </row>
    <row r="14" spans="1:35" x14ac:dyDescent="0.25">
      <c r="A14" s="6">
        <v>493702.19999400002</v>
      </c>
      <c r="B14" s="6">
        <v>5180582.7370800003</v>
      </c>
      <c r="C14" s="35" t="s">
        <v>6</v>
      </c>
      <c r="D14" s="82">
        <v>1</v>
      </c>
      <c r="E14" s="44">
        <v>17</v>
      </c>
      <c r="F14" s="44" t="s">
        <v>4</v>
      </c>
      <c r="G14" s="44" t="s">
        <v>23</v>
      </c>
      <c r="H14" s="122">
        <v>487</v>
      </c>
      <c r="I14" s="479">
        <v>2138.6058562992125</v>
      </c>
      <c r="J14" s="479"/>
      <c r="K14" s="118">
        <v>2.1349999999999998</v>
      </c>
      <c r="L14" s="483">
        <v>44.86</v>
      </c>
      <c r="N14" s="462">
        <v>89.668080000000003</v>
      </c>
      <c r="O14" s="462">
        <v>19.581266969999998</v>
      </c>
      <c r="P14" s="462">
        <v>109.24934697</v>
      </c>
      <c r="Q14" s="462">
        <v>109.84339800000001</v>
      </c>
      <c r="R14" s="463" t="s">
        <v>69</v>
      </c>
      <c r="Y14" s="536">
        <f t="shared" si="0"/>
        <v>0</v>
      </c>
      <c r="Z14" s="521">
        <v>109.24934697</v>
      </c>
      <c r="AH14" s="536">
        <f t="shared" si="1"/>
        <v>0</v>
      </c>
      <c r="AI14" s="536">
        <f t="shared" si="2"/>
        <v>0.10924934697000001</v>
      </c>
    </row>
    <row r="15" spans="1:35" x14ac:dyDescent="0.25">
      <c r="A15" s="6">
        <v>493768.28853800002</v>
      </c>
      <c r="B15" s="6">
        <v>5180574.2933700001</v>
      </c>
      <c r="C15" s="35" t="s">
        <v>6</v>
      </c>
      <c r="D15" s="82">
        <v>3</v>
      </c>
      <c r="E15" s="44">
        <v>19</v>
      </c>
      <c r="F15" s="44" t="s">
        <v>4</v>
      </c>
      <c r="G15" s="44" t="s">
        <v>23</v>
      </c>
      <c r="H15" s="477">
        <v>0</v>
      </c>
      <c r="I15" s="477">
        <v>0</v>
      </c>
      <c r="J15" s="477"/>
      <c r="K15" s="477">
        <v>0</v>
      </c>
      <c r="L15" s="438" t="s">
        <v>41</v>
      </c>
      <c r="N15" s="462">
        <v>89.668080000000003</v>
      </c>
      <c r="O15" s="462">
        <v>108.6104619</v>
      </c>
      <c r="P15" s="462">
        <v>198.27854190000002</v>
      </c>
      <c r="Q15" s="462">
        <v>109.84339800000001</v>
      </c>
      <c r="R15" s="463" t="s">
        <v>69</v>
      </c>
      <c r="Y15" s="536">
        <f t="shared" si="0"/>
        <v>0</v>
      </c>
      <c r="Z15" s="521">
        <v>198.27854190000002</v>
      </c>
      <c r="AH15" s="536">
        <f t="shared" si="1"/>
        <v>0</v>
      </c>
      <c r="AI15" s="536">
        <f t="shared" si="2"/>
        <v>0.19827854190000002</v>
      </c>
    </row>
    <row r="16" spans="1:35" x14ac:dyDescent="0.25">
      <c r="A16" s="6">
        <v>493797.922326</v>
      </c>
      <c r="B16" s="6">
        <v>5180576.3034399804</v>
      </c>
      <c r="C16" s="35" t="s">
        <v>6</v>
      </c>
      <c r="D16" s="82">
        <v>3</v>
      </c>
      <c r="E16" s="44">
        <v>20</v>
      </c>
      <c r="F16" s="44" t="s">
        <v>4</v>
      </c>
      <c r="G16" s="44" t="s">
        <v>23</v>
      </c>
      <c r="H16" s="122">
        <v>620</v>
      </c>
      <c r="I16" s="479">
        <v>2722.6604330708656</v>
      </c>
      <c r="J16" s="479"/>
      <c r="K16" s="118">
        <v>2.399</v>
      </c>
      <c r="L16" s="483">
        <v>44.74</v>
      </c>
      <c r="N16" s="462">
        <v>89.668080000000003</v>
      </c>
      <c r="O16" s="462">
        <v>108.6104619</v>
      </c>
      <c r="P16" s="462">
        <v>198.27854190000002</v>
      </c>
      <c r="Q16" s="462">
        <v>109.84339800000001</v>
      </c>
      <c r="R16" s="463" t="s">
        <v>69</v>
      </c>
      <c r="Y16" s="536">
        <f t="shared" si="0"/>
        <v>0</v>
      </c>
      <c r="Z16" s="521">
        <v>198.27854190000002</v>
      </c>
      <c r="AH16" s="536">
        <f t="shared" si="1"/>
        <v>0</v>
      </c>
      <c r="AI16" s="536">
        <f t="shared" si="2"/>
        <v>0.19827854190000002</v>
      </c>
    </row>
    <row r="17" spans="1:35" x14ac:dyDescent="0.25">
      <c r="A17" s="6">
        <v>493861.755168</v>
      </c>
      <c r="B17" s="6">
        <v>5180589.4613600001</v>
      </c>
      <c r="C17" s="35" t="s">
        <v>6</v>
      </c>
      <c r="D17" s="82">
        <v>4</v>
      </c>
      <c r="E17" s="44">
        <v>22</v>
      </c>
      <c r="F17" s="44" t="s">
        <v>4</v>
      </c>
      <c r="G17" s="44" t="s">
        <v>23</v>
      </c>
      <c r="H17" s="122">
        <v>671</v>
      </c>
      <c r="I17" s="479">
        <v>2946.6212106299213</v>
      </c>
      <c r="J17" s="479"/>
      <c r="K17" s="118">
        <v>2.66</v>
      </c>
      <c r="L17" s="483">
        <v>45.45</v>
      </c>
      <c r="N17" s="462">
        <v>89.668080000000003</v>
      </c>
      <c r="O17" s="462">
        <v>108.6104619</v>
      </c>
      <c r="P17" s="462">
        <v>198.27854190000002</v>
      </c>
      <c r="Q17" s="462">
        <v>109.84339800000001</v>
      </c>
      <c r="R17" s="463" t="s">
        <v>69</v>
      </c>
      <c r="Y17" s="536">
        <f t="shared" si="0"/>
        <v>0</v>
      </c>
      <c r="Z17" s="521">
        <v>198.27854190000002</v>
      </c>
      <c r="AH17" s="536">
        <f t="shared" si="1"/>
        <v>0</v>
      </c>
      <c r="AI17" s="536">
        <f t="shared" si="2"/>
        <v>0.19827854190000002</v>
      </c>
    </row>
    <row r="18" spans="1:35" x14ac:dyDescent="0.25">
      <c r="A18" s="6">
        <v>493893.661479</v>
      </c>
      <c r="B18" s="6">
        <v>5180586.20627</v>
      </c>
      <c r="C18" s="35" t="s">
        <v>6</v>
      </c>
      <c r="D18" s="82">
        <v>5</v>
      </c>
      <c r="E18" s="44">
        <v>23</v>
      </c>
      <c r="F18" s="44" t="s">
        <v>4</v>
      </c>
      <c r="G18" s="44" t="s">
        <v>23</v>
      </c>
      <c r="H18" s="122">
        <v>953</v>
      </c>
      <c r="I18" s="479">
        <v>4184.9925688976373</v>
      </c>
      <c r="J18" s="479"/>
      <c r="K18" s="118">
        <v>2.6219999999999999</v>
      </c>
      <c r="L18" s="483">
        <v>45.62</v>
      </c>
      <c r="N18" s="462">
        <v>89.668080000000003</v>
      </c>
      <c r="O18" s="462">
        <v>108.6104619</v>
      </c>
      <c r="P18" s="462">
        <v>198.27854190000002</v>
      </c>
      <c r="Q18" s="462">
        <v>109.84339800000001</v>
      </c>
      <c r="R18" s="463" t="s">
        <v>69</v>
      </c>
      <c r="Y18" s="536">
        <f t="shared" si="0"/>
        <v>0</v>
      </c>
      <c r="Z18" s="521">
        <v>198.27854190000002</v>
      </c>
      <c r="AH18" s="536">
        <f t="shared" si="1"/>
        <v>0</v>
      </c>
      <c r="AI18" s="536">
        <f t="shared" si="2"/>
        <v>0.19827854190000002</v>
      </c>
    </row>
    <row r="19" spans="1:35" x14ac:dyDescent="0.25">
      <c r="A19" s="6">
        <v>493215.020101998</v>
      </c>
      <c r="B19" s="6">
        <v>5180604.1297000004</v>
      </c>
      <c r="C19" s="35" t="s">
        <v>4</v>
      </c>
      <c r="D19" s="82">
        <v>1</v>
      </c>
      <c r="E19" s="44">
        <v>1</v>
      </c>
      <c r="F19" s="44" t="s">
        <v>5</v>
      </c>
      <c r="G19" s="44" t="s">
        <v>27</v>
      </c>
      <c r="H19" s="477">
        <v>0</v>
      </c>
      <c r="I19" s="477">
        <v>0</v>
      </c>
      <c r="J19" s="477"/>
      <c r="K19" s="477">
        <v>0</v>
      </c>
      <c r="L19" s="438" t="s">
        <v>41</v>
      </c>
      <c r="N19" s="462">
        <v>175.49164106999999</v>
      </c>
      <c r="O19" s="462">
        <v>44.834040000000002</v>
      </c>
      <c r="P19" s="462">
        <v>220.32568107</v>
      </c>
      <c r="Q19" s="462">
        <v>89.668080000000003</v>
      </c>
      <c r="R19" s="463" t="s">
        <v>74</v>
      </c>
      <c r="Y19" s="536">
        <f t="shared" si="0"/>
        <v>0</v>
      </c>
      <c r="Z19" s="521">
        <v>220.32568107</v>
      </c>
      <c r="AH19" s="536">
        <f t="shared" si="1"/>
        <v>0</v>
      </c>
      <c r="AI19" s="536">
        <f t="shared" si="2"/>
        <v>0.22032568107</v>
      </c>
    </row>
    <row r="20" spans="1:35" x14ac:dyDescent="0.25">
      <c r="A20" s="6">
        <v>493246.597671</v>
      </c>
      <c r="B20" s="6">
        <v>5180590.1908</v>
      </c>
      <c r="C20" s="35" t="s">
        <v>4</v>
      </c>
      <c r="D20" s="82">
        <v>2</v>
      </c>
      <c r="E20" s="44">
        <v>2</v>
      </c>
      <c r="F20" s="44" t="s">
        <v>5</v>
      </c>
      <c r="G20" s="44" t="s">
        <v>27</v>
      </c>
      <c r="H20" s="122">
        <v>560</v>
      </c>
      <c r="I20" s="479">
        <v>2459.1771653543306</v>
      </c>
      <c r="J20" s="479"/>
      <c r="K20" s="118">
        <v>2.2370000000000001</v>
      </c>
      <c r="L20" s="483">
        <v>44.95</v>
      </c>
      <c r="N20" s="462">
        <v>94.812786090000003</v>
      </c>
      <c r="O20" s="462">
        <v>181.34248328999999</v>
      </c>
      <c r="P20" s="462">
        <v>276.15526937999999</v>
      </c>
      <c r="Q20" s="462">
        <v>89.668080000000003</v>
      </c>
      <c r="R20" s="463" t="s">
        <v>74</v>
      </c>
      <c r="Y20" s="536">
        <f t="shared" si="0"/>
        <v>0</v>
      </c>
      <c r="Z20" s="521">
        <v>276.15526937999999</v>
      </c>
      <c r="AH20" s="536">
        <f t="shared" si="1"/>
        <v>0</v>
      </c>
      <c r="AI20" s="536">
        <f t="shared" si="2"/>
        <v>0.27615526938000001</v>
      </c>
    </row>
    <row r="21" spans="1:35" x14ac:dyDescent="0.25">
      <c r="A21" s="6">
        <v>493277.31095900002</v>
      </c>
      <c r="B21" s="6">
        <v>5180594.6435200004</v>
      </c>
      <c r="C21" s="35" t="s">
        <v>4</v>
      </c>
      <c r="D21" s="82">
        <v>2</v>
      </c>
      <c r="E21" s="44">
        <v>3</v>
      </c>
      <c r="F21" s="44" t="s">
        <v>5</v>
      </c>
      <c r="G21" s="44" t="s">
        <v>27</v>
      </c>
      <c r="H21" s="122">
        <v>902</v>
      </c>
      <c r="I21" s="479">
        <v>3961.031791338582</v>
      </c>
      <c r="J21" s="479"/>
      <c r="K21" s="118">
        <v>2.028</v>
      </c>
      <c r="L21" s="483">
        <v>44.24</v>
      </c>
      <c r="N21" s="462">
        <v>175.49164106999999</v>
      </c>
      <c r="O21" s="462">
        <v>44.834040000000002</v>
      </c>
      <c r="P21" s="462">
        <v>220.32568107</v>
      </c>
      <c r="Q21" s="462">
        <v>89.668080000000003</v>
      </c>
      <c r="R21" s="463" t="s">
        <v>74</v>
      </c>
      <c r="Y21" s="536">
        <f t="shared" si="0"/>
        <v>0</v>
      </c>
      <c r="Z21" s="521">
        <v>220.32568107</v>
      </c>
      <c r="AH21" s="536">
        <f t="shared" si="1"/>
        <v>0</v>
      </c>
      <c r="AI21" s="536">
        <f t="shared" si="2"/>
        <v>0.22032568107</v>
      </c>
    </row>
    <row r="22" spans="1:35" x14ac:dyDescent="0.25">
      <c r="A22" s="6">
        <v>493309.217427</v>
      </c>
      <c r="B22" s="6">
        <v>5180591.82981</v>
      </c>
      <c r="C22" s="35" t="s">
        <v>4</v>
      </c>
      <c r="D22" s="82">
        <v>3</v>
      </c>
      <c r="E22" s="44">
        <v>4</v>
      </c>
      <c r="F22" s="44" t="s">
        <v>5</v>
      </c>
      <c r="G22" s="44" t="s">
        <v>27</v>
      </c>
      <c r="H22" s="122">
        <v>1035</v>
      </c>
      <c r="I22" s="479">
        <v>4545.0863681102355</v>
      </c>
      <c r="J22" s="479"/>
      <c r="K22" s="118">
        <v>2.1960000000000002</v>
      </c>
      <c r="L22" s="483">
        <v>44.73</v>
      </c>
      <c r="N22" s="462">
        <v>175.49164106999999</v>
      </c>
      <c r="O22" s="462">
        <v>44.834040000000002</v>
      </c>
      <c r="P22" s="462">
        <v>220.32568107</v>
      </c>
      <c r="Q22" s="462">
        <v>89.668080000000003</v>
      </c>
      <c r="R22" s="463" t="s">
        <v>74</v>
      </c>
      <c r="Y22" s="536">
        <f t="shared" si="0"/>
        <v>0</v>
      </c>
      <c r="Z22" s="521">
        <v>220.32568107</v>
      </c>
      <c r="AH22" s="536">
        <f t="shared" si="1"/>
        <v>0</v>
      </c>
      <c r="AI22" s="536">
        <f t="shared" si="2"/>
        <v>0.22032568107</v>
      </c>
    </row>
    <row r="23" spans="1:35" x14ac:dyDescent="0.25">
      <c r="A23" s="6">
        <v>493341.14833300002</v>
      </c>
      <c r="B23" s="6">
        <v>5180611.0184399802</v>
      </c>
      <c r="C23" s="35" t="s">
        <v>4</v>
      </c>
      <c r="D23" s="82">
        <v>4</v>
      </c>
      <c r="E23" s="44">
        <v>5</v>
      </c>
      <c r="F23" s="44" t="s">
        <v>5</v>
      </c>
      <c r="G23" s="44" t="s">
        <v>27</v>
      </c>
      <c r="H23" s="122">
        <v>757</v>
      </c>
      <c r="I23" s="479">
        <v>3324.2805610236219</v>
      </c>
      <c r="J23" s="479"/>
      <c r="K23" s="118">
        <v>1.9870000000000001</v>
      </c>
      <c r="L23" s="483">
        <v>44.51</v>
      </c>
      <c r="N23" s="462">
        <v>175.49164106999999</v>
      </c>
      <c r="O23" s="462">
        <v>44.834040000000002</v>
      </c>
      <c r="P23" s="462">
        <v>220.32568107</v>
      </c>
      <c r="Q23" s="462">
        <v>89.668080000000003</v>
      </c>
      <c r="R23" s="463" t="s">
        <v>74</v>
      </c>
      <c r="Y23" s="536">
        <f t="shared" si="0"/>
        <v>0</v>
      </c>
      <c r="Z23" s="521">
        <v>220.32568107</v>
      </c>
      <c r="AH23" s="536">
        <f t="shared" si="1"/>
        <v>0</v>
      </c>
      <c r="AI23" s="536">
        <f t="shared" si="2"/>
        <v>0.22032568107</v>
      </c>
    </row>
    <row r="24" spans="1:35" x14ac:dyDescent="0.25">
      <c r="A24" s="6">
        <v>493371.45561800001</v>
      </c>
      <c r="B24" s="6">
        <v>5180609.6268499903</v>
      </c>
      <c r="C24" s="35" t="s">
        <v>4</v>
      </c>
      <c r="D24" s="82">
        <v>4</v>
      </c>
      <c r="E24" s="44">
        <v>6</v>
      </c>
      <c r="F24" s="44" t="s">
        <v>5</v>
      </c>
      <c r="G24" s="44" t="s">
        <v>27</v>
      </c>
      <c r="H24" s="122">
        <v>1038</v>
      </c>
      <c r="I24" s="479">
        <v>4558.2605314960629</v>
      </c>
      <c r="J24" s="479"/>
      <c r="K24" s="118">
        <v>2.1659999999999999</v>
      </c>
      <c r="L24" s="483">
        <v>44.48</v>
      </c>
      <c r="N24" s="462">
        <v>175.49164106999999</v>
      </c>
      <c r="O24" s="462">
        <v>44.834040000000002</v>
      </c>
      <c r="P24" s="462">
        <v>220.32568107</v>
      </c>
      <c r="Q24" s="462">
        <v>89.668080000000003</v>
      </c>
      <c r="R24" s="463" t="s">
        <v>74</v>
      </c>
      <c r="Y24" s="536">
        <f t="shared" si="0"/>
        <v>0</v>
      </c>
      <c r="Z24" s="521">
        <v>220.32568107</v>
      </c>
      <c r="AH24" s="536">
        <f t="shared" si="1"/>
        <v>0</v>
      </c>
      <c r="AI24" s="536">
        <f t="shared" si="2"/>
        <v>0.22032568107</v>
      </c>
    </row>
    <row r="25" spans="1:35" x14ac:dyDescent="0.25">
      <c r="A25" s="6">
        <v>493404.974858</v>
      </c>
      <c r="B25" s="6">
        <v>5180617.8375500003</v>
      </c>
      <c r="C25" s="35" t="s">
        <v>4</v>
      </c>
      <c r="D25" s="82">
        <v>5</v>
      </c>
      <c r="E25" s="44">
        <v>7</v>
      </c>
      <c r="F25" s="44" t="s">
        <v>5</v>
      </c>
      <c r="G25" s="44" t="s">
        <v>27</v>
      </c>
      <c r="H25" s="122">
        <v>923</v>
      </c>
      <c r="I25" s="479">
        <v>4053.2509350393698</v>
      </c>
      <c r="J25" s="479"/>
      <c r="K25" s="118">
        <v>2.238</v>
      </c>
      <c r="L25" s="483">
        <v>44.62</v>
      </c>
      <c r="N25" s="462">
        <v>175.49164106999999</v>
      </c>
      <c r="O25" s="462">
        <v>44.834040000000002</v>
      </c>
      <c r="P25" s="462">
        <v>220.32568107</v>
      </c>
      <c r="Q25" s="462">
        <v>89.668080000000003</v>
      </c>
      <c r="R25" s="463" t="s">
        <v>74</v>
      </c>
      <c r="Y25" s="536">
        <f t="shared" si="0"/>
        <v>0</v>
      </c>
      <c r="Z25" s="521">
        <v>220.32568107</v>
      </c>
      <c r="AH25" s="536">
        <f t="shared" si="1"/>
        <v>0</v>
      </c>
      <c r="AI25" s="536">
        <f t="shared" si="2"/>
        <v>0.22032568107</v>
      </c>
    </row>
    <row r="26" spans="1:35" x14ac:dyDescent="0.25">
      <c r="A26" s="6">
        <v>493436.880652997</v>
      </c>
      <c r="B26" s="6">
        <v>5180614.4689100003</v>
      </c>
      <c r="C26" s="35" t="s">
        <v>4</v>
      </c>
      <c r="D26" s="82">
        <v>6</v>
      </c>
      <c r="E26" s="44">
        <v>8</v>
      </c>
      <c r="F26" s="44" t="s">
        <v>5</v>
      </c>
      <c r="G26" s="44" t="s">
        <v>27</v>
      </c>
      <c r="H26" s="122">
        <v>1200</v>
      </c>
      <c r="I26" s="479">
        <v>5269.6653543307084</v>
      </c>
      <c r="J26" s="479"/>
      <c r="K26" s="118">
        <v>2.1949999999999998</v>
      </c>
      <c r="L26" s="483">
        <v>44.14</v>
      </c>
      <c r="N26" s="462">
        <v>19.581266969999998</v>
      </c>
      <c r="O26" s="462">
        <v>66.679425989999999</v>
      </c>
      <c r="P26" s="462">
        <v>86.260692960000014</v>
      </c>
      <c r="Q26" s="462">
        <v>89.668080000000003</v>
      </c>
      <c r="R26" s="463" t="s">
        <v>74</v>
      </c>
      <c r="Y26" s="536">
        <f t="shared" si="0"/>
        <v>0</v>
      </c>
      <c r="Z26" s="521">
        <v>86.260692960000014</v>
      </c>
      <c r="AH26" s="536">
        <f t="shared" si="1"/>
        <v>0</v>
      </c>
      <c r="AI26" s="536">
        <f t="shared" si="2"/>
        <v>8.626069296000001E-2</v>
      </c>
    </row>
    <row r="27" spans="1:35" x14ac:dyDescent="0.25">
      <c r="A27" s="6">
        <v>493468.77862400003</v>
      </c>
      <c r="B27" s="6">
        <v>5180603.8775000004</v>
      </c>
      <c r="C27" s="35" t="s">
        <v>5</v>
      </c>
      <c r="D27" s="82">
        <v>1</v>
      </c>
      <c r="E27" s="44">
        <v>9</v>
      </c>
      <c r="F27" s="44" t="s">
        <v>5</v>
      </c>
      <c r="G27" s="44" t="s">
        <v>25</v>
      </c>
      <c r="H27" s="122">
        <v>350</v>
      </c>
      <c r="I27" s="479">
        <v>1561.5774999999999</v>
      </c>
      <c r="J27" s="479"/>
      <c r="K27" s="532">
        <v>4.5800999999999998</v>
      </c>
      <c r="L27" s="46">
        <v>59.133000000000003</v>
      </c>
      <c r="N27" s="462">
        <v>0</v>
      </c>
      <c r="O27" s="462">
        <v>124.48171206000001</v>
      </c>
      <c r="P27" s="462">
        <v>124.48171206000001</v>
      </c>
      <c r="Q27" s="462">
        <v>6.7251060000000003</v>
      </c>
      <c r="R27" s="463" t="s">
        <v>87</v>
      </c>
      <c r="Y27" s="536">
        <f t="shared" si="0"/>
        <v>0</v>
      </c>
      <c r="Z27" s="521">
        <v>124.48171206000001</v>
      </c>
      <c r="AH27" s="536">
        <f t="shared" si="1"/>
        <v>0</v>
      </c>
      <c r="AI27" s="536">
        <f t="shared" si="2"/>
        <v>0.12448171206000001</v>
      </c>
    </row>
    <row r="28" spans="1:35" x14ac:dyDescent="0.25">
      <c r="A28" s="6">
        <v>493502.30170800001</v>
      </c>
      <c r="B28" s="6">
        <v>5180616.15558</v>
      </c>
      <c r="C28" s="35" t="s">
        <v>5</v>
      </c>
      <c r="D28" s="82">
        <v>2</v>
      </c>
      <c r="E28" s="44">
        <v>10</v>
      </c>
      <c r="F28" s="44" t="s">
        <v>5</v>
      </c>
      <c r="G28" s="44" t="s">
        <v>29</v>
      </c>
      <c r="H28" s="122">
        <v>55</v>
      </c>
      <c r="I28" s="479">
        <v>245.39074999999997</v>
      </c>
      <c r="J28" s="479"/>
      <c r="K28" s="118">
        <v>3.7330000000000001</v>
      </c>
      <c r="L28" s="483">
        <v>42.67</v>
      </c>
      <c r="N28" s="462">
        <v>19.581266969999998</v>
      </c>
      <c r="O28" s="462">
        <v>0</v>
      </c>
      <c r="P28" s="462">
        <v>19.581266969999998</v>
      </c>
      <c r="Q28" s="462">
        <v>135.62297100000001</v>
      </c>
      <c r="R28" s="463" t="s">
        <v>88</v>
      </c>
      <c r="Y28" s="536">
        <f t="shared" si="0"/>
        <v>0</v>
      </c>
      <c r="Z28" s="521">
        <v>19.581266969999998</v>
      </c>
      <c r="AH28" s="536">
        <f t="shared" si="1"/>
        <v>0</v>
      </c>
      <c r="AI28" s="536">
        <f t="shared" si="2"/>
        <v>1.9581266969999997E-2</v>
      </c>
    </row>
    <row r="29" spans="1:35" x14ac:dyDescent="0.25">
      <c r="A29" s="6">
        <v>493532.593582</v>
      </c>
      <c r="B29" s="6">
        <v>5180600.0302499803</v>
      </c>
      <c r="C29" s="35" t="s">
        <v>5</v>
      </c>
      <c r="D29" s="82">
        <v>3</v>
      </c>
      <c r="E29" s="44">
        <v>11</v>
      </c>
      <c r="F29" s="44" t="s">
        <v>5</v>
      </c>
      <c r="G29" s="44" t="s">
        <v>31</v>
      </c>
      <c r="H29" s="122">
        <v>242</v>
      </c>
      <c r="I29" s="479">
        <v>1079.7193</v>
      </c>
      <c r="J29" s="479"/>
      <c r="K29" s="118">
        <v>3.964</v>
      </c>
      <c r="L29" s="483">
        <v>44.75</v>
      </c>
      <c r="N29" s="462">
        <v>19.581266969999998</v>
      </c>
      <c r="O29" s="462">
        <v>0</v>
      </c>
      <c r="P29" s="462">
        <v>19.581266969999998</v>
      </c>
      <c r="Q29" s="462">
        <v>45.954891000000003</v>
      </c>
      <c r="R29" s="463" t="s">
        <v>86</v>
      </c>
      <c r="Y29" s="536">
        <f t="shared" si="0"/>
        <v>0</v>
      </c>
      <c r="Z29" s="521">
        <v>19.581266969999998</v>
      </c>
      <c r="AH29" s="536">
        <f t="shared" si="1"/>
        <v>0</v>
      </c>
      <c r="AI29" s="536">
        <f t="shared" si="2"/>
        <v>1.9581266969999997E-2</v>
      </c>
    </row>
    <row r="30" spans="1:35" x14ac:dyDescent="0.25">
      <c r="A30" s="6">
        <v>493564.513719999</v>
      </c>
      <c r="B30" s="6">
        <v>5180609.8858099803</v>
      </c>
      <c r="C30" s="35" t="s">
        <v>5</v>
      </c>
      <c r="D30" s="82">
        <v>3</v>
      </c>
      <c r="E30" s="44">
        <v>12</v>
      </c>
      <c r="F30" s="44" t="s">
        <v>5</v>
      </c>
      <c r="G30" s="44" t="s">
        <v>31</v>
      </c>
      <c r="H30" s="122">
        <v>215</v>
      </c>
      <c r="I30" s="479">
        <v>959.25474999999994</v>
      </c>
      <c r="J30" s="479"/>
      <c r="K30" s="118">
        <v>3.7789999999999999</v>
      </c>
      <c r="L30" s="483">
        <v>44.28</v>
      </c>
      <c r="N30" s="462">
        <v>19.581266969999998</v>
      </c>
      <c r="O30" s="462">
        <v>0</v>
      </c>
      <c r="P30" s="462">
        <v>19.581266969999998</v>
      </c>
      <c r="Q30" s="462">
        <v>45.954891000000003</v>
      </c>
      <c r="R30" s="463" t="s">
        <v>86</v>
      </c>
      <c r="Y30" s="536">
        <f t="shared" si="0"/>
        <v>0</v>
      </c>
      <c r="Z30" s="521">
        <v>19.581266969999998</v>
      </c>
      <c r="AH30" s="536">
        <f t="shared" si="1"/>
        <v>0</v>
      </c>
      <c r="AI30" s="536">
        <f t="shared" si="2"/>
        <v>1.9581266969999997E-2</v>
      </c>
    </row>
    <row r="31" spans="1:35" x14ac:dyDescent="0.25">
      <c r="A31" s="6">
        <v>493596.417629998</v>
      </c>
      <c r="B31" s="6">
        <v>5180604.6289499803</v>
      </c>
      <c r="C31" s="35" t="s">
        <v>5</v>
      </c>
      <c r="D31" s="82">
        <v>4</v>
      </c>
      <c r="E31" s="44">
        <v>13</v>
      </c>
      <c r="F31" s="44" t="s">
        <v>5</v>
      </c>
      <c r="G31" s="44" t="s">
        <v>28</v>
      </c>
      <c r="H31" s="122">
        <v>807</v>
      </c>
      <c r="I31" s="479">
        <v>2953.6928219852334</v>
      </c>
      <c r="J31" s="479"/>
      <c r="K31" s="118">
        <v>1.5589999999999999</v>
      </c>
      <c r="L31" s="483">
        <v>45.11</v>
      </c>
      <c r="N31" s="462">
        <v>113.17232547</v>
      </c>
      <c r="O31" s="462">
        <v>44.834040000000002</v>
      </c>
      <c r="P31" s="462">
        <v>158.00636546999999</v>
      </c>
      <c r="Q31" s="462">
        <v>112.08510000000001</v>
      </c>
      <c r="R31" s="463" t="s">
        <v>81</v>
      </c>
      <c r="Y31" s="536">
        <f t="shared" si="0"/>
        <v>0</v>
      </c>
      <c r="Z31" s="521">
        <v>158.00636546999999</v>
      </c>
      <c r="AH31" s="536">
        <f t="shared" si="1"/>
        <v>0</v>
      </c>
      <c r="AI31" s="536">
        <f t="shared" si="2"/>
        <v>0.15800636546999999</v>
      </c>
    </row>
    <row r="32" spans="1:35" x14ac:dyDescent="0.25">
      <c r="A32" s="6">
        <v>493628.33457200002</v>
      </c>
      <c r="B32" s="6">
        <v>5180611.5956800003</v>
      </c>
      <c r="C32" s="35" t="s">
        <v>5</v>
      </c>
      <c r="D32" s="82">
        <v>5</v>
      </c>
      <c r="E32" s="44">
        <v>14</v>
      </c>
      <c r="F32" s="44" t="s">
        <v>5</v>
      </c>
      <c r="G32" s="44" t="s">
        <v>24</v>
      </c>
      <c r="H32" s="122">
        <v>658</v>
      </c>
      <c r="I32" s="479">
        <v>2889.5331692913383</v>
      </c>
      <c r="J32" s="479"/>
      <c r="K32" s="118">
        <v>2.1070000000000002</v>
      </c>
      <c r="L32" s="483">
        <v>44.06</v>
      </c>
      <c r="N32" s="462">
        <v>0</v>
      </c>
      <c r="O32" s="462">
        <v>124.48171206000001</v>
      </c>
      <c r="P32" s="462">
        <v>124.48171206000001</v>
      </c>
      <c r="Q32" s="462">
        <v>112.08510000000001</v>
      </c>
      <c r="R32" s="463" t="s">
        <v>66</v>
      </c>
      <c r="Y32" s="536">
        <f t="shared" si="0"/>
        <v>0</v>
      </c>
      <c r="Z32" s="521">
        <v>124.48171206000001</v>
      </c>
      <c r="AH32" s="536">
        <f t="shared" si="1"/>
        <v>0</v>
      </c>
      <c r="AI32" s="536">
        <f t="shared" si="2"/>
        <v>0.12448171206000001</v>
      </c>
    </row>
    <row r="33" spans="1:35" x14ac:dyDescent="0.25">
      <c r="A33" s="6">
        <v>493660.234772</v>
      </c>
      <c r="B33" s="6">
        <v>5180602.7832500003</v>
      </c>
      <c r="C33" s="35" t="s">
        <v>5</v>
      </c>
      <c r="D33" s="82">
        <v>6</v>
      </c>
      <c r="E33" s="44">
        <v>15</v>
      </c>
      <c r="F33" s="44" t="s">
        <v>5</v>
      </c>
      <c r="G33" s="44" t="s">
        <v>26</v>
      </c>
      <c r="H33" s="122">
        <v>157</v>
      </c>
      <c r="I33" s="479">
        <v>700.47904999999992</v>
      </c>
      <c r="J33" s="479"/>
      <c r="K33" s="118">
        <v>3.8839999999999999</v>
      </c>
      <c r="L33" s="483">
        <v>43.01</v>
      </c>
      <c r="N33" s="462">
        <v>0</v>
      </c>
      <c r="O33" s="462">
        <v>0</v>
      </c>
      <c r="P33" s="462">
        <v>0</v>
      </c>
      <c r="Q33" s="462">
        <v>246.58722</v>
      </c>
      <c r="R33" s="463" t="s">
        <v>79</v>
      </c>
      <c r="Y33" s="536">
        <f t="shared" si="0"/>
        <v>0</v>
      </c>
      <c r="Z33" s="521">
        <v>0</v>
      </c>
      <c r="AH33" s="536">
        <f t="shared" si="1"/>
        <v>0</v>
      </c>
      <c r="AI33" s="536">
        <f t="shared" si="2"/>
        <v>0</v>
      </c>
    </row>
    <row r="34" spans="1:35" x14ac:dyDescent="0.25">
      <c r="A34" s="6">
        <v>493692.152348998</v>
      </c>
      <c r="B34" s="6">
        <v>5180610.4170500003</v>
      </c>
      <c r="C34" s="35" t="s">
        <v>5</v>
      </c>
      <c r="D34" s="82">
        <v>6</v>
      </c>
      <c r="E34" s="44">
        <v>16</v>
      </c>
      <c r="F34" s="44" t="s">
        <v>5</v>
      </c>
      <c r="G34" s="44" t="s">
        <v>26</v>
      </c>
      <c r="H34" s="122">
        <v>47</v>
      </c>
      <c r="I34" s="479">
        <v>209.69754999999998</v>
      </c>
      <c r="J34" s="479"/>
      <c r="K34" s="118">
        <v>4.2839999999999998</v>
      </c>
      <c r="L34" s="483">
        <v>43.57</v>
      </c>
      <c r="N34" s="462">
        <v>0</v>
      </c>
      <c r="O34" s="462">
        <v>0</v>
      </c>
      <c r="P34" s="462">
        <v>0</v>
      </c>
      <c r="Q34" s="462">
        <v>246.58722</v>
      </c>
      <c r="R34" s="463" t="s">
        <v>79</v>
      </c>
      <c r="Y34" s="536">
        <f t="shared" si="0"/>
        <v>0</v>
      </c>
      <c r="Z34" s="521">
        <v>0</v>
      </c>
      <c r="AH34" s="536">
        <f t="shared" si="1"/>
        <v>0</v>
      </c>
      <c r="AI34" s="536">
        <f t="shared" si="2"/>
        <v>0</v>
      </c>
    </row>
    <row r="35" spans="1:35" x14ac:dyDescent="0.25">
      <c r="A35" s="6">
        <v>493724.06612700003</v>
      </c>
      <c r="B35" s="6">
        <v>5180614.4951200001</v>
      </c>
      <c r="C35" s="35" t="s">
        <v>6</v>
      </c>
      <c r="D35" s="82">
        <v>1</v>
      </c>
      <c r="E35" s="44">
        <v>17</v>
      </c>
      <c r="F35" s="44" t="s">
        <v>5</v>
      </c>
      <c r="G35" s="44" t="s">
        <v>23</v>
      </c>
      <c r="H35" s="122">
        <v>423</v>
      </c>
      <c r="I35" s="479">
        <v>1857.5570374015747</v>
      </c>
      <c r="J35" s="479"/>
      <c r="K35" s="118">
        <v>1.837</v>
      </c>
      <c r="L35" s="483">
        <v>44.34</v>
      </c>
      <c r="N35" s="462">
        <v>89.668080000000003</v>
      </c>
      <c r="O35" s="462">
        <v>19.581266969999998</v>
      </c>
      <c r="P35" s="462">
        <v>109.24934697</v>
      </c>
      <c r="Q35" s="462">
        <v>109.84339800000001</v>
      </c>
      <c r="R35" s="463" t="s">
        <v>69</v>
      </c>
      <c r="Y35" s="536">
        <f t="shared" si="0"/>
        <v>0</v>
      </c>
      <c r="Z35" s="521">
        <v>109.24934697</v>
      </c>
      <c r="AH35" s="536">
        <f t="shared" si="1"/>
        <v>0</v>
      </c>
      <c r="AI35" s="536">
        <f t="shared" si="2"/>
        <v>0.10924934697000001</v>
      </c>
    </row>
    <row r="36" spans="1:35" x14ac:dyDescent="0.25">
      <c r="A36" s="6">
        <v>493755.952693998</v>
      </c>
      <c r="B36" s="6">
        <v>5180592.4596699905</v>
      </c>
      <c r="C36" s="35" t="s">
        <v>6</v>
      </c>
      <c r="D36" s="82">
        <v>2</v>
      </c>
      <c r="E36" s="44">
        <v>18</v>
      </c>
      <c r="F36" s="44" t="s">
        <v>5</v>
      </c>
      <c r="G36" s="44" t="s">
        <v>23</v>
      </c>
      <c r="H36" s="122">
        <v>593</v>
      </c>
      <c r="I36" s="479">
        <v>2604.0929625984249</v>
      </c>
      <c r="J36" s="479"/>
      <c r="K36" s="118">
        <v>2.1819999999999999</v>
      </c>
      <c r="L36" s="483">
        <v>44.37</v>
      </c>
      <c r="N36" s="462">
        <v>89.668080000000003</v>
      </c>
      <c r="O36" s="462">
        <v>75.410855280000007</v>
      </c>
      <c r="P36" s="462">
        <v>165.07893528</v>
      </c>
      <c r="Q36" s="462">
        <v>109.84339800000001</v>
      </c>
      <c r="R36" s="463" t="s">
        <v>69</v>
      </c>
      <c r="Y36" s="536">
        <f t="shared" si="0"/>
        <v>0</v>
      </c>
      <c r="Z36" s="521">
        <v>165.07893528</v>
      </c>
      <c r="AH36" s="536">
        <f t="shared" si="1"/>
        <v>0</v>
      </c>
      <c r="AI36" s="536">
        <f t="shared" si="2"/>
        <v>0.16507893528000001</v>
      </c>
    </row>
    <row r="37" spans="1:35" x14ac:dyDescent="0.25">
      <c r="A37" s="6">
        <v>493785.60215200001</v>
      </c>
      <c r="B37" s="6">
        <v>5180609.6934099803</v>
      </c>
      <c r="C37" s="35" t="s">
        <v>6</v>
      </c>
      <c r="D37" s="82">
        <v>2</v>
      </c>
      <c r="E37" s="44">
        <v>19</v>
      </c>
      <c r="F37" s="44" t="s">
        <v>5</v>
      </c>
      <c r="G37" s="44" t="s">
        <v>23</v>
      </c>
      <c r="H37" s="122">
        <v>854</v>
      </c>
      <c r="I37" s="479">
        <v>3750.2451771653541</v>
      </c>
      <c r="J37" s="479"/>
      <c r="K37" s="118">
        <v>2.1429999999999998</v>
      </c>
      <c r="L37" s="483">
        <v>45.06</v>
      </c>
      <c r="N37" s="462">
        <v>89.668080000000003</v>
      </c>
      <c r="O37" s="462">
        <v>108.6104619</v>
      </c>
      <c r="P37" s="462">
        <v>198.27854190000002</v>
      </c>
      <c r="Q37" s="462">
        <v>109.84339800000001</v>
      </c>
      <c r="R37" s="463" t="s">
        <v>69</v>
      </c>
      <c r="Y37" s="536">
        <f t="shared" si="0"/>
        <v>0</v>
      </c>
      <c r="Z37" s="521">
        <v>198.27854190000002</v>
      </c>
      <c r="AH37" s="536">
        <f t="shared" si="1"/>
        <v>0</v>
      </c>
      <c r="AI37" s="536">
        <f t="shared" si="2"/>
        <v>0.19827854190000002</v>
      </c>
    </row>
    <row r="38" spans="1:35" x14ac:dyDescent="0.25">
      <c r="A38" s="6">
        <v>493819.787974999</v>
      </c>
      <c r="B38" s="6">
        <v>5180608.06183</v>
      </c>
      <c r="C38" s="35" t="s">
        <v>6</v>
      </c>
      <c r="D38" s="82">
        <v>3</v>
      </c>
      <c r="E38" s="44">
        <v>20</v>
      </c>
      <c r="F38" s="44" t="s">
        <v>5</v>
      </c>
      <c r="G38" s="44" t="s">
        <v>23</v>
      </c>
      <c r="H38" s="477">
        <v>0</v>
      </c>
      <c r="I38" s="477">
        <v>0</v>
      </c>
      <c r="J38" s="477"/>
      <c r="K38" s="477">
        <v>0</v>
      </c>
      <c r="L38" s="438" t="s">
        <v>41</v>
      </c>
      <c r="N38" s="462">
        <v>89.668080000000003</v>
      </c>
      <c r="O38" s="462">
        <v>108.6104619</v>
      </c>
      <c r="P38" s="462">
        <v>198.27854190000002</v>
      </c>
      <c r="Q38" s="462">
        <v>109.84339800000001</v>
      </c>
      <c r="R38" s="463" t="s">
        <v>69</v>
      </c>
      <c r="Y38" s="536">
        <f t="shared" si="0"/>
        <v>0</v>
      </c>
      <c r="Z38" s="521">
        <v>198.27854190000002</v>
      </c>
      <c r="AH38" s="536">
        <f t="shared" si="1"/>
        <v>0</v>
      </c>
      <c r="AI38" s="536">
        <f t="shared" si="2"/>
        <v>0.19827854190000002</v>
      </c>
    </row>
    <row r="39" spans="1:35" x14ac:dyDescent="0.25">
      <c r="A39" s="6">
        <v>493851.68107400002</v>
      </c>
      <c r="B39" s="6">
        <v>5180592.0274799904</v>
      </c>
      <c r="C39" s="35" t="s">
        <v>6</v>
      </c>
      <c r="D39" s="82">
        <v>4</v>
      </c>
      <c r="E39" s="44">
        <v>21</v>
      </c>
      <c r="F39" s="44" t="s">
        <v>5</v>
      </c>
      <c r="G39" s="44" t="s">
        <v>23</v>
      </c>
      <c r="H39" s="122">
        <v>653</v>
      </c>
      <c r="I39" s="479">
        <v>2867.5762303149604</v>
      </c>
      <c r="J39" s="479"/>
      <c r="K39" s="118">
        <v>2.5019999999999998</v>
      </c>
      <c r="L39" s="483">
        <v>44.92</v>
      </c>
      <c r="N39" s="462">
        <v>89.668080000000003</v>
      </c>
      <c r="O39" s="462">
        <v>108.6104619</v>
      </c>
      <c r="P39" s="462">
        <v>198.27854190000002</v>
      </c>
      <c r="Q39" s="462">
        <v>109.84339800000001</v>
      </c>
      <c r="R39" s="463" t="s">
        <v>69</v>
      </c>
      <c r="Y39" s="536">
        <f t="shared" si="0"/>
        <v>0</v>
      </c>
      <c r="Z39" s="521">
        <v>198.27854190000002</v>
      </c>
      <c r="AH39" s="536">
        <f t="shared" si="1"/>
        <v>0</v>
      </c>
      <c r="AI39" s="536">
        <f t="shared" si="2"/>
        <v>0.19827854190000002</v>
      </c>
    </row>
    <row r="40" spans="1:35" x14ac:dyDescent="0.25">
      <c r="A40" s="6">
        <v>493883.62043100002</v>
      </c>
      <c r="B40" s="6">
        <v>5180621.2199799903</v>
      </c>
      <c r="C40" s="35" t="s">
        <v>6</v>
      </c>
      <c r="D40" s="82">
        <v>4</v>
      </c>
      <c r="E40" s="44">
        <v>22</v>
      </c>
      <c r="F40" s="44" t="s">
        <v>5</v>
      </c>
      <c r="G40" s="44" t="s">
        <v>23</v>
      </c>
      <c r="H40" s="477">
        <v>0</v>
      </c>
      <c r="I40" s="477">
        <v>0</v>
      </c>
      <c r="J40" s="477"/>
      <c r="K40" s="477">
        <v>0</v>
      </c>
      <c r="L40" s="438" t="s">
        <v>41</v>
      </c>
      <c r="N40" s="462">
        <v>89.668080000000003</v>
      </c>
      <c r="O40" s="462">
        <v>108.6104619</v>
      </c>
      <c r="P40" s="462">
        <v>198.27854190000002</v>
      </c>
      <c r="Q40" s="462">
        <v>109.84339800000001</v>
      </c>
      <c r="R40" s="463" t="s">
        <v>69</v>
      </c>
      <c r="Y40" s="536">
        <f t="shared" si="0"/>
        <v>0</v>
      </c>
      <c r="Z40" s="521">
        <v>198.27854190000002</v>
      </c>
      <c r="AH40" s="536">
        <f t="shared" si="1"/>
        <v>0</v>
      </c>
      <c r="AI40" s="536">
        <f t="shared" si="2"/>
        <v>0.19827854190000002</v>
      </c>
    </row>
    <row r="41" spans="1:35" x14ac:dyDescent="0.25">
      <c r="A41" s="6">
        <v>493915.526583998</v>
      </c>
      <c r="B41" s="6">
        <v>5180617.9650100004</v>
      </c>
      <c r="C41" s="35" t="s">
        <v>6</v>
      </c>
      <c r="D41" s="82">
        <v>5</v>
      </c>
      <c r="E41" s="44">
        <v>23</v>
      </c>
      <c r="F41" s="44" t="s">
        <v>5</v>
      </c>
      <c r="G41" s="44" t="s">
        <v>23</v>
      </c>
      <c r="H41" s="477">
        <v>0</v>
      </c>
      <c r="I41" s="477">
        <v>0</v>
      </c>
      <c r="J41" s="477"/>
      <c r="K41" s="477">
        <v>0</v>
      </c>
      <c r="L41" s="438" t="s">
        <v>41</v>
      </c>
      <c r="N41" s="462">
        <v>89.668080000000003</v>
      </c>
      <c r="O41" s="462">
        <v>108.6104619</v>
      </c>
      <c r="P41" s="462">
        <v>198.27854190000002</v>
      </c>
      <c r="Q41" s="462">
        <v>109.84339800000001</v>
      </c>
      <c r="R41" s="463" t="s">
        <v>69</v>
      </c>
      <c r="Y41" s="536">
        <f t="shared" si="0"/>
        <v>0</v>
      </c>
      <c r="Z41" s="521">
        <v>198.27854190000002</v>
      </c>
      <c r="AH41" s="536">
        <f t="shared" si="1"/>
        <v>0</v>
      </c>
      <c r="AI41" s="536">
        <f t="shared" si="2"/>
        <v>0.19827854190000002</v>
      </c>
    </row>
    <row r="42" spans="1:35" x14ac:dyDescent="0.25">
      <c r="A42" s="6">
        <v>493947.431986999</v>
      </c>
      <c r="B42" s="6">
        <v>5180613.9323500004</v>
      </c>
      <c r="C42" s="35" t="s">
        <v>6</v>
      </c>
      <c r="D42" s="82">
        <v>6</v>
      </c>
      <c r="E42" s="44">
        <v>24</v>
      </c>
      <c r="F42" s="44" t="s">
        <v>5</v>
      </c>
      <c r="G42" s="44" t="s">
        <v>23</v>
      </c>
      <c r="H42" s="122">
        <v>611</v>
      </c>
      <c r="I42" s="479">
        <v>2683.1379429133858</v>
      </c>
      <c r="J42" s="479"/>
      <c r="K42" s="118">
        <v>2.7080000000000002</v>
      </c>
      <c r="L42" s="483">
        <v>44.53</v>
      </c>
      <c r="N42" s="462">
        <v>89.668080000000003</v>
      </c>
      <c r="O42" s="462">
        <v>108.6104619</v>
      </c>
      <c r="P42" s="462">
        <v>198.27854190000002</v>
      </c>
      <c r="Q42" s="462">
        <v>109.84339800000001</v>
      </c>
      <c r="R42" s="463" t="s">
        <v>69</v>
      </c>
      <c r="Y42" s="536">
        <f t="shared" si="0"/>
        <v>0</v>
      </c>
      <c r="Z42" s="521">
        <v>198.27854190000002</v>
      </c>
      <c r="AH42" s="536">
        <f t="shared" si="1"/>
        <v>0</v>
      </c>
      <c r="AI42" s="536">
        <f t="shared" si="2"/>
        <v>0.19827854190000002</v>
      </c>
    </row>
    <row r="43" spans="1:35" x14ac:dyDescent="0.25">
      <c r="A43" s="6">
        <v>493228.31810600002</v>
      </c>
      <c r="B43" s="6">
        <v>5180622.0768400002</v>
      </c>
      <c r="C43" s="35" t="s">
        <v>4</v>
      </c>
      <c r="D43" s="82">
        <v>1</v>
      </c>
      <c r="E43" s="44">
        <v>2</v>
      </c>
      <c r="F43" s="44" t="s">
        <v>6</v>
      </c>
      <c r="G43" s="44" t="s">
        <v>27</v>
      </c>
      <c r="H43" s="477">
        <v>0</v>
      </c>
      <c r="I43" s="477">
        <v>0</v>
      </c>
      <c r="J43" s="477"/>
      <c r="K43" s="477">
        <v>0</v>
      </c>
      <c r="L43" s="438" t="s">
        <v>41</v>
      </c>
      <c r="N43" s="462">
        <v>175.49164106999999</v>
      </c>
      <c r="O43" s="462">
        <v>44.834040000000002</v>
      </c>
      <c r="P43" s="462">
        <v>220.32568107</v>
      </c>
      <c r="Q43" s="462">
        <v>89.668080000000003</v>
      </c>
      <c r="R43" s="463" t="s">
        <v>74</v>
      </c>
      <c r="Y43" s="536">
        <f t="shared" si="0"/>
        <v>0</v>
      </c>
      <c r="Z43" s="521">
        <v>220.32568107</v>
      </c>
      <c r="AH43" s="536">
        <f t="shared" si="1"/>
        <v>0</v>
      </c>
      <c r="AI43" s="536">
        <f t="shared" si="2"/>
        <v>0.22032568107</v>
      </c>
    </row>
    <row r="44" spans="1:35" x14ac:dyDescent="0.25">
      <c r="A44" s="6">
        <v>493257.95663500001</v>
      </c>
      <c r="B44" s="6">
        <v>5180626.4461700004</v>
      </c>
      <c r="C44" s="35" t="s">
        <v>4</v>
      </c>
      <c r="D44" s="82">
        <v>1</v>
      </c>
      <c r="E44" s="44">
        <v>3</v>
      </c>
      <c r="F44" s="44" t="s">
        <v>6</v>
      </c>
      <c r="G44" s="44" t="s">
        <v>27</v>
      </c>
      <c r="H44" s="122">
        <v>1241</v>
      </c>
      <c r="I44" s="479">
        <v>5449.7122539370066</v>
      </c>
      <c r="J44" s="479"/>
      <c r="K44" s="118">
        <v>2.2930000000000001</v>
      </c>
      <c r="L44" s="483">
        <v>44.86</v>
      </c>
      <c r="N44" s="462">
        <v>175.49164106999999</v>
      </c>
      <c r="O44" s="462">
        <v>44.834040000000002</v>
      </c>
      <c r="P44" s="462">
        <v>220.32568107</v>
      </c>
      <c r="Q44" s="462">
        <v>89.668080000000003</v>
      </c>
      <c r="R44" s="463" t="s">
        <v>74</v>
      </c>
      <c r="Y44" s="536">
        <f t="shared" si="0"/>
        <v>0</v>
      </c>
      <c r="Z44" s="521">
        <v>220.32568107</v>
      </c>
      <c r="AH44" s="536">
        <f t="shared" si="1"/>
        <v>0</v>
      </c>
      <c r="AI44" s="536">
        <f t="shared" si="2"/>
        <v>0.22032568107</v>
      </c>
    </row>
    <row r="45" spans="1:35" x14ac:dyDescent="0.25">
      <c r="A45" s="6">
        <v>493289.86292500002</v>
      </c>
      <c r="B45" s="6">
        <v>5180623.6323600002</v>
      </c>
      <c r="C45" s="35" t="s">
        <v>4</v>
      </c>
      <c r="D45" s="82">
        <v>2</v>
      </c>
      <c r="E45" s="44">
        <v>4</v>
      </c>
      <c r="F45" s="44" t="s">
        <v>6</v>
      </c>
      <c r="G45" s="44" t="s">
        <v>27</v>
      </c>
      <c r="H45" s="122">
        <v>738</v>
      </c>
      <c r="I45" s="479">
        <v>3240.8441929133855</v>
      </c>
      <c r="J45" s="479"/>
      <c r="K45" s="118">
        <v>2.056</v>
      </c>
      <c r="L45" s="483">
        <v>44.41</v>
      </c>
      <c r="N45" s="462">
        <v>175.49164106999999</v>
      </c>
      <c r="O45" s="462">
        <v>44.834040000000002</v>
      </c>
      <c r="P45" s="462">
        <v>220.32568107</v>
      </c>
      <c r="Q45" s="462">
        <v>89.668080000000003</v>
      </c>
      <c r="R45" s="463" t="s">
        <v>74</v>
      </c>
      <c r="Y45" s="536">
        <f t="shared" si="0"/>
        <v>0</v>
      </c>
      <c r="Z45" s="521">
        <v>220.32568107</v>
      </c>
      <c r="AH45" s="536">
        <f t="shared" si="1"/>
        <v>0</v>
      </c>
      <c r="AI45" s="536">
        <f t="shared" si="2"/>
        <v>0.22032568107</v>
      </c>
    </row>
    <row r="46" spans="1:35" x14ac:dyDescent="0.25">
      <c r="A46" s="6">
        <v>493323.203397998</v>
      </c>
      <c r="B46" s="6">
        <v>5180641.4112200001</v>
      </c>
      <c r="C46" s="35" t="s">
        <v>4</v>
      </c>
      <c r="D46" s="82">
        <v>3</v>
      </c>
      <c r="E46" s="44">
        <v>5</v>
      </c>
      <c r="F46" s="44" t="s">
        <v>6</v>
      </c>
      <c r="G46" s="44" t="s">
        <v>27</v>
      </c>
      <c r="H46" s="122">
        <v>837</v>
      </c>
      <c r="I46" s="479">
        <v>3675.5915846456692</v>
      </c>
      <c r="J46" s="479"/>
      <c r="K46" s="118">
        <v>1.9339999999999999</v>
      </c>
      <c r="L46" s="483">
        <v>44.24</v>
      </c>
      <c r="N46" s="462">
        <v>175.49164106999999</v>
      </c>
      <c r="O46" s="462">
        <v>44.834040000000002</v>
      </c>
      <c r="P46" s="462">
        <v>220.32568107</v>
      </c>
      <c r="Q46" s="462">
        <v>89.668080000000003</v>
      </c>
      <c r="R46" s="463" t="s">
        <v>74</v>
      </c>
      <c r="Y46" s="536">
        <f t="shared" si="0"/>
        <v>0</v>
      </c>
      <c r="Z46" s="521">
        <v>220.32568107</v>
      </c>
      <c r="AH46" s="536">
        <f t="shared" si="1"/>
        <v>0</v>
      </c>
      <c r="AI46" s="536">
        <f t="shared" si="2"/>
        <v>0.22032568107</v>
      </c>
    </row>
    <row r="47" spans="1:35" x14ac:dyDescent="0.25">
      <c r="A47" s="6">
        <v>493353.700202999</v>
      </c>
      <c r="B47" s="6">
        <v>5180640.2296700003</v>
      </c>
      <c r="C47" s="35" t="s">
        <v>4</v>
      </c>
      <c r="D47" s="82">
        <v>3</v>
      </c>
      <c r="E47" s="44">
        <v>6</v>
      </c>
      <c r="F47" s="44" t="s">
        <v>6</v>
      </c>
      <c r="G47" s="44" t="s">
        <v>27</v>
      </c>
      <c r="H47" s="122">
        <v>906</v>
      </c>
      <c r="I47" s="479">
        <v>3978.5973425196844</v>
      </c>
      <c r="J47" s="479"/>
      <c r="K47" s="118">
        <v>2.04</v>
      </c>
      <c r="L47" s="483">
        <v>44.9</v>
      </c>
      <c r="N47" s="462">
        <v>175.49164106999999</v>
      </c>
      <c r="O47" s="462">
        <v>44.834040000000002</v>
      </c>
      <c r="P47" s="462">
        <v>220.32568107</v>
      </c>
      <c r="Q47" s="462">
        <v>89.668080000000003</v>
      </c>
      <c r="R47" s="463" t="s">
        <v>74</v>
      </c>
      <c r="Y47" s="536">
        <f t="shared" si="0"/>
        <v>0</v>
      </c>
      <c r="Z47" s="521">
        <v>220.32568107</v>
      </c>
      <c r="AH47" s="536">
        <f t="shared" si="1"/>
        <v>0</v>
      </c>
      <c r="AI47" s="536">
        <f t="shared" si="2"/>
        <v>0.22032568107</v>
      </c>
    </row>
    <row r="48" spans="1:35" x14ac:dyDescent="0.25">
      <c r="A48" s="6">
        <v>493385.61993400002</v>
      </c>
      <c r="B48" s="6">
        <v>5180649.6397900004</v>
      </c>
      <c r="C48" s="35" t="s">
        <v>4</v>
      </c>
      <c r="D48" s="82">
        <v>4</v>
      </c>
      <c r="E48" s="44">
        <v>7</v>
      </c>
      <c r="F48" s="44" t="s">
        <v>6</v>
      </c>
      <c r="G48" s="44" t="s">
        <v>27</v>
      </c>
      <c r="H48" s="122">
        <v>1015</v>
      </c>
      <c r="I48" s="479">
        <v>4457.2586122047242</v>
      </c>
      <c r="J48" s="479"/>
      <c r="K48" s="118">
        <v>2.0430000000000001</v>
      </c>
      <c r="L48" s="483">
        <v>44.47</v>
      </c>
      <c r="N48" s="462">
        <v>175.49164106999999</v>
      </c>
      <c r="O48" s="462">
        <v>44.834040000000002</v>
      </c>
      <c r="P48" s="462">
        <v>220.32568107</v>
      </c>
      <c r="Q48" s="462">
        <v>89.668080000000003</v>
      </c>
      <c r="R48" s="463" t="s">
        <v>74</v>
      </c>
      <c r="Y48" s="536">
        <f t="shared" si="0"/>
        <v>0</v>
      </c>
      <c r="Z48" s="521">
        <v>220.32568107</v>
      </c>
      <c r="AH48" s="536">
        <f t="shared" si="1"/>
        <v>0</v>
      </c>
      <c r="AI48" s="536">
        <f t="shared" si="2"/>
        <v>0.22032568107</v>
      </c>
    </row>
    <row r="49" spans="1:35" x14ac:dyDescent="0.25">
      <c r="A49" s="6">
        <v>493417.52554900001</v>
      </c>
      <c r="B49" s="6">
        <v>5180646.2710499903</v>
      </c>
      <c r="C49" s="35" t="s">
        <v>4</v>
      </c>
      <c r="D49" s="82">
        <v>5</v>
      </c>
      <c r="E49" s="44">
        <v>8</v>
      </c>
      <c r="F49" s="44" t="s">
        <v>6</v>
      </c>
      <c r="G49" s="44" t="s">
        <v>27</v>
      </c>
      <c r="H49" s="122">
        <v>1201</v>
      </c>
      <c r="I49" s="479">
        <v>5274.0567421259839</v>
      </c>
      <c r="J49" s="479"/>
      <c r="K49" s="118">
        <v>2.2509999999999999</v>
      </c>
      <c r="L49" s="483">
        <v>44.87</v>
      </c>
      <c r="N49" s="462">
        <v>167.10767559000001</v>
      </c>
      <c r="O49" s="462">
        <v>64.628268660000003</v>
      </c>
      <c r="P49" s="462">
        <v>231.73594425000002</v>
      </c>
      <c r="Q49" s="462">
        <v>89.668080000000003</v>
      </c>
      <c r="R49" s="463" t="s">
        <v>74</v>
      </c>
      <c r="Y49" s="536">
        <f t="shared" si="0"/>
        <v>0</v>
      </c>
      <c r="Z49" s="521">
        <v>231.73594425000002</v>
      </c>
      <c r="AH49" s="536">
        <f t="shared" si="1"/>
        <v>0</v>
      </c>
      <c r="AI49" s="536">
        <f t="shared" si="2"/>
        <v>0.23173594425000002</v>
      </c>
    </row>
    <row r="50" spans="1:35" x14ac:dyDescent="0.25">
      <c r="A50" s="6">
        <v>493449.423316998</v>
      </c>
      <c r="B50" s="6">
        <v>5180635.6795399804</v>
      </c>
      <c r="C50" s="35" t="s">
        <v>4</v>
      </c>
      <c r="D50" s="82">
        <v>6</v>
      </c>
      <c r="E50" s="44">
        <v>9</v>
      </c>
      <c r="F50" s="44" t="s">
        <v>6</v>
      </c>
      <c r="G50" s="44" t="s">
        <v>27</v>
      </c>
      <c r="H50" s="122">
        <v>1466</v>
      </c>
      <c r="I50" s="479">
        <v>6437.7745078740154</v>
      </c>
      <c r="J50" s="479"/>
      <c r="K50" s="118">
        <v>2.21</v>
      </c>
      <c r="L50" s="483">
        <v>44.73</v>
      </c>
      <c r="N50" s="462">
        <v>146.23742996999999</v>
      </c>
      <c r="O50" s="462">
        <v>73.595076660000004</v>
      </c>
      <c r="P50" s="462">
        <v>219.83250663000001</v>
      </c>
      <c r="Q50" s="462">
        <v>89.668080000000003</v>
      </c>
      <c r="R50" s="463" t="s">
        <v>74</v>
      </c>
      <c r="Y50" s="536">
        <f t="shared" si="0"/>
        <v>0</v>
      </c>
      <c r="Z50" s="521">
        <v>219.83250663000001</v>
      </c>
      <c r="AH50" s="536">
        <f t="shared" si="1"/>
        <v>0</v>
      </c>
      <c r="AI50" s="536">
        <f t="shared" si="2"/>
        <v>0.21983250663000001</v>
      </c>
    </row>
    <row r="51" spans="1:35" x14ac:dyDescent="0.25">
      <c r="A51" s="6">
        <v>493485.65363100002</v>
      </c>
      <c r="B51" s="6">
        <v>5180644.8884500004</v>
      </c>
      <c r="C51" s="35" t="s">
        <v>5</v>
      </c>
      <c r="D51" s="82">
        <v>1</v>
      </c>
      <c r="E51" s="44">
        <v>10</v>
      </c>
      <c r="F51" s="44" t="s">
        <v>6</v>
      </c>
      <c r="G51" s="44" t="s">
        <v>25</v>
      </c>
      <c r="H51" s="122">
        <v>203</v>
      </c>
      <c r="I51" s="479">
        <v>905.71494999999993</v>
      </c>
      <c r="J51" s="479"/>
      <c r="K51" s="532">
        <v>4.3148</v>
      </c>
      <c r="L51" s="47">
        <v>59.594999999999999</v>
      </c>
      <c r="N51" s="462">
        <v>0</v>
      </c>
      <c r="O51" s="462">
        <v>124.48171206000001</v>
      </c>
      <c r="P51" s="462">
        <v>124.48171206000001</v>
      </c>
      <c r="Q51" s="462">
        <v>6.7251060000000003</v>
      </c>
      <c r="R51" s="463" t="s">
        <v>87</v>
      </c>
      <c r="Y51" s="536">
        <f t="shared" si="0"/>
        <v>0</v>
      </c>
      <c r="Z51" s="521">
        <v>124.48171206000001</v>
      </c>
      <c r="AH51" s="536">
        <f t="shared" si="1"/>
        <v>0</v>
      </c>
      <c r="AI51" s="536">
        <f t="shared" si="2"/>
        <v>0.12448171206000001</v>
      </c>
    </row>
    <row r="52" spans="1:35" x14ac:dyDescent="0.25">
      <c r="A52" s="6">
        <v>493514.03761100001</v>
      </c>
      <c r="B52" s="6">
        <v>5180631.0323999804</v>
      </c>
      <c r="C52" s="35" t="s">
        <v>5</v>
      </c>
      <c r="D52" s="82">
        <v>2</v>
      </c>
      <c r="E52" s="44">
        <v>11</v>
      </c>
      <c r="F52" s="44" t="s">
        <v>6</v>
      </c>
      <c r="G52" s="44" t="s">
        <v>29</v>
      </c>
      <c r="H52" s="477">
        <v>0</v>
      </c>
      <c r="I52" s="477">
        <v>0</v>
      </c>
      <c r="J52" s="477"/>
      <c r="K52" s="477">
        <v>0</v>
      </c>
      <c r="L52" s="438" t="s">
        <v>41</v>
      </c>
      <c r="N52" s="462">
        <v>19.581266969999998</v>
      </c>
      <c r="O52" s="462">
        <v>0</v>
      </c>
      <c r="P52" s="462">
        <v>19.581266969999998</v>
      </c>
      <c r="Q52" s="462">
        <v>135.62297100000001</v>
      </c>
      <c r="R52" s="463" t="s">
        <v>88</v>
      </c>
      <c r="Y52" s="536">
        <f t="shared" si="0"/>
        <v>0</v>
      </c>
      <c r="Z52" s="521">
        <v>19.581266969999998</v>
      </c>
      <c r="AH52" s="536">
        <f t="shared" si="1"/>
        <v>0</v>
      </c>
      <c r="AI52" s="536">
        <f t="shared" si="2"/>
        <v>1.9581266969999997E-2</v>
      </c>
    </row>
    <row r="53" spans="1:35" x14ac:dyDescent="0.25">
      <c r="A53" s="6">
        <v>493545.15792600001</v>
      </c>
      <c r="B53" s="6">
        <v>5180641.6875400003</v>
      </c>
      <c r="C53" s="35" t="s">
        <v>5</v>
      </c>
      <c r="D53" s="82">
        <v>2</v>
      </c>
      <c r="E53" s="44">
        <v>12</v>
      </c>
      <c r="F53" s="44" t="s">
        <v>6</v>
      </c>
      <c r="G53" s="44" t="s">
        <v>29</v>
      </c>
      <c r="H53" s="477">
        <v>0</v>
      </c>
      <c r="I53" s="477">
        <v>0</v>
      </c>
      <c r="J53" s="477"/>
      <c r="K53" s="477">
        <v>0</v>
      </c>
      <c r="L53" s="438" t="s">
        <v>41</v>
      </c>
      <c r="N53" s="462">
        <v>19.581266969999998</v>
      </c>
      <c r="O53" s="462">
        <v>0</v>
      </c>
      <c r="P53" s="462">
        <v>19.581266969999998</v>
      </c>
      <c r="Q53" s="462">
        <v>135.62297100000001</v>
      </c>
      <c r="R53" s="463" t="s">
        <v>88</v>
      </c>
      <c r="Y53" s="536">
        <f t="shared" si="0"/>
        <v>0</v>
      </c>
      <c r="Z53" s="521">
        <v>19.581266969999998</v>
      </c>
      <c r="AH53" s="536">
        <f t="shared" si="1"/>
        <v>0</v>
      </c>
      <c r="AI53" s="536">
        <f t="shared" si="2"/>
        <v>1.9581266969999997E-2</v>
      </c>
    </row>
    <row r="54" spans="1:35" x14ac:dyDescent="0.25">
      <c r="A54" s="6">
        <v>493577.061649999</v>
      </c>
      <c r="B54" s="6">
        <v>5180636.4305800004</v>
      </c>
      <c r="C54" s="35" t="s">
        <v>5</v>
      </c>
      <c r="D54" s="82">
        <v>3</v>
      </c>
      <c r="E54" s="44">
        <v>13</v>
      </c>
      <c r="F54" s="44" t="s">
        <v>6</v>
      </c>
      <c r="G54" s="44" t="s">
        <v>31</v>
      </c>
      <c r="H54" s="122">
        <v>384</v>
      </c>
      <c r="I54" s="479">
        <v>1713.2736</v>
      </c>
      <c r="J54" s="479"/>
      <c r="K54" s="118">
        <v>4.0359999999999996</v>
      </c>
      <c r="L54" s="483">
        <v>44.24</v>
      </c>
      <c r="N54" s="462">
        <v>19.581266969999998</v>
      </c>
      <c r="O54" s="462">
        <v>0</v>
      </c>
      <c r="P54" s="462">
        <v>19.581266969999998</v>
      </c>
      <c r="Q54" s="462">
        <v>45.954891000000003</v>
      </c>
      <c r="R54" s="463" t="s">
        <v>86</v>
      </c>
      <c r="Y54" s="536">
        <f t="shared" si="0"/>
        <v>0</v>
      </c>
      <c r="Z54" s="521">
        <v>19.581266969999998</v>
      </c>
      <c r="AH54" s="536">
        <f t="shared" si="1"/>
        <v>0</v>
      </c>
      <c r="AI54" s="536">
        <f t="shared" si="2"/>
        <v>1.9581266969999997E-2</v>
      </c>
    </row>
    <row r="55" spans="1:35" x14ac:dyDescent="0.25">
      <c r="A55" s="6">
        <v>493608.97844500002</v>
      </c>
      <c r="B55" s="6">
        <v>5180643.3971999902</v>
      </c>
      <c r="C55" s="35" t="s">
        <v>5</v>
      </c>
      <c r="D55" s="82">
        <v>4</v>
      </c>
      <c r="E55" s="44">
        <v>14</v>
      </c>
      <c r="F55" s="44" t="s">
        <v>6</v>
      </c>
      <c r="G55" s="44" t="s">
        <v>28</v>
      </c>
      <c r="H55" s="122">
        <v>1369</v>
      </c>
      <c r="I55" s="479">
        <v>5010.6635356849874</v>
      </c>
      <c r="J55" s="479"/>
      <c r="K55" s="118">
        <v>1.3680000000000001</v>
      </c>
      <c r="L55" s="483">
        <v>44.72</v>
      </c>
      <c r="N55" s="462">
        <v>113.17232547</v>
      </c>
      <c r="O55" s="462">
        <v>44.834040000000002</v>
      </c>
      <c r="P55" s="462">
        <v>158.00636546999999</v>
      </c>
      <c r="Q55" s="462">
        <v>112.08510000000001</v>
      </c>
      <c r="R55" s="463" t="s">
        <v>81</v>
      </c>
      <c r="Y55" s="536">
        <f t="shared" si="0"/>
        <v>0</v>
      </c>
      <c r="Z55" s="521">
        <v>158.00636546999999</v>
      </c>
      <c r="AH55" s="536">
        <f t="shared" si="1"/>
        <v>0</v>
      </c>
      <c r="AI55" s="536">
        <f t="shared" si="2"/>
        <v>0.15800636546999999</v>
      </c>
    </row>
    <row r="56" spans="1:35" x14ac:dyDescent="0.25">
      <c r="A56" s="6">
        <v>493640.878448</v>
      </c>
      <c r="B56" s="6">
        <v>5180634.5846699905</v>
      </c>
      <c r="C56" s="35" t="s">
        <v>5</v>
      </c>
      <c r="D56" s="82">
        <v>5</v>
      </c>
      <c r="E56" s="44">
        <v>15</v>
      </c>
      <c r="F56" s="44" t="s">
        <v>6</v>
      </c>
      <c r="G56" s="44" t="s">
        <v>24</v>
      </c>
      <c r="H56" s="122">
        <v>929</v>
      </c>
      <c r="I56" s="479">
        <v>4079.5992618110236</v>
      </c>
      <c r="J56" s="479"/>
      <c r="K56" s="118">
        <v>1.7290000000000001</v>
      </c>
      <c r="L56" s="483">
        <v>43.58</v>
      </c>
      <c r="N56" s="462">
        <v>0</v>
      </c>
      <c r="O56" s="462">
        <v>124.48171206000001</v>
      </c>
      <c r="P56" s="462">
        <v>124.48171206000001</v>
      </c>
      <c r="Q56" s="462">
        <v>112.08510000000001</v>
      </c>
      <c r="R56" s="463" t="s">
        <v>66</v>
      </c>
      <c r="Y56" s="536">
        <f t="shared" si="0"/>
        <v>0</v>
      </c>
      <c r="Z56" s="521">
        <v>124.48171206000001</v>
      </c>
      <c r="AH56" s="536">
        <f t="shared" si="1"/>
        <v>0</v>
      </c>
      <c r="AI56" s="536">
        <f t="shared" si="2"/>
        <v>0.12448171206000001</v>
      </c>
    </row>
    <row r="57" spans="1:35" x14ac:dyDescent="0.25">
      <c r="A57" s="6">
        <v>493671.430219998</v>
      </c>
      <c r="B57" s="6">
        <v>5180643.5840299902</v>
      </c>
      <c r="C57" s="35" t="s">
        <v>5</v>
      </c>
      <c r="D57" s="82">
        <v>5</v>
      </c>
      <c r="E57" s="44">
        <v>16</v>
      </c>
      <c r="F57" s="44" t="s">
        <v>6</v>
      </c>
      <c r="G57" s="44" t="s">
        <v>24</v>
      </c>
      <c r="H57" s="122">
        <v>943</v>
      </c>
      <c r="I57" s="479">
        <v>4141.0786909448816</v>
      </c>
      <c r="J57" s="479"/>
      <c r="K57" s="118">
        <v>1.9350000000000001</v>
      </c>
      <c r="L57" s="483">
        <v>43.5</v>
      </c>
      <c r="N57" s="462">
        <v>0</v>
      </c>
      <c r="O57" s="462">
        <v>124.48171206000001</v>
      </c>
      <c r="P57" s="462">
        <v>124.48171206000001</v>
      </c>
      <c r="Q57" s="462">
        <v>112.08510000000001</v>
      </c>
      <c r="R57" s="463" t="s">
        <v>66</v>
      </c>
      <c r="Y57" s="536">
        <f t="shared" si="0"/>
        <v>0</v>
      </c>
      <c r="Z57" s="521">
        <v>124.48171206000001</v>
      </c>
      <c r="AH57" s="536">
        <f t="shared" si="1"/>
        <v>0</v>
      </c>
      <c r="AI57" s="536">
        <f t="shared" si="2"/>
        <v>0.12448171206000001</v>
      </c>
    </row>
    <row r="58" spans="1:35" x14ac:dyDescent="0.25">
      <c r="A58" s="6">
        <v>493704.70950300002</v>
      </c>
      <c r="B58" s="6">
        <v>5180646.2963300003</v>
      </c>
      <c r="C58" s="35" t="s">
        <v>5</v>
      </c>
      <c r="D58" s="82">
        <v>6</v>
      </c>
      <c r="E58" s="44">
        <v>17</v>
      </c>
      <c r="F58" s="44" t="s">
        <v>6</v>
      </c>
      <c r="G58" s="44" t="s">
        <v>26</v>
      </c>
      <c r="H58" s="122">
        <v>112</v>
      </c>
      <c r="I58" s="479">
        <v>499.70479999999998</v>
      </c>
      <c r="J58" s="479"/>
      <c r="K58" s="118">
        <v>3.85</v>
      </c>
      <c r="L58" s="175">
        <v>43.23</v>
      </c>
      <c r="N58" s="462">
        <v>0</v>
      </c>
      <c r="O58" s="462">
        <v>0</v>
      </c>
      <c r="P58" s="462">
        <v>0</v>
      </c>
      <c r="Q58" s="462">
        <v>246.58722</v>
      </c>
      <c r="R58" s="463" t="s">
        <v>79</v>
      </c>
      <c r="Y58" s="536">
        <f t="shared" si="0"/>
        <v>0</v>
      </c>
      <c r="Z58" s="521">
        <v>0</v>
      </c>
      <c r="AH58" s="536">
        <f t="shared" si="1"/>
        <v>0</v>
      </c>
      <c r="AI58" s="536">
        <f t="shared" si="2"/>
        <v>0</v>
      </c>
    </row>
    <row r="59" spans="1:35" x14ac:dyDescent="0.25">
      <c r="A59" s="6">
        <v>493736.59583100001</v>
      </c>
      <c r="B59" s="6">
        <v>5180624.2607800001</v>
      </c>
      <c r="C59" s="35" t="s">
        <v>6</v>
      </c>
      <c r="D59" s="82">
        <v>1</v>
      </c>
      <c r="E59" s="44">
        <v>18</v>
      </c>
      <c r="F59" s="44" t="s">
        <v>6</v>
      </c>
      <c r="G59" s="44" t="s">
        <v>23</v>
      </c>
      <c r="H59" s="122">
        <v>602</v>
      </c>
      <c r="I59" s="479">
        <v>2643.6154527559052</v>
      </c>
      <c r="J59" s="479"/>
      <c r="K59" s="118">
        <v>2.2410000000000001</v>
      </c>
      <c r="L59" s="483">
        <v>44.3</v>
      </c>
      <c r="N59" s="462">
        <v>89.668080000000003</v>
      </c>
      <c r="O59" s="462">
        <v>99.015977340000006</v>
      </c>
      <c r="P59" s="462">
        <v>188.68405734000001</v>
      </c>
      <c r="Q59" s="462">
        <v>109.84339800000001</v>
      </c>
      <c r="R59" s="463" t="s">
        <v>69</v>
      </c>
      <c r="Y59" s="536">
        <f t="shared" si="0"/>
        <v>0</v>
      </c>
      <c r="Z59" s="521">
        <v>188.68405734000001</v>
      </c>
      <c r="AH59" s="536">
        <f t="shared" si="1"/>
        <v>0</v>
      </c>
      <c r="AI59" s="536">
        <f t="shared" si="2"/>
        <v>0.18868405734000002</v>
      </c>
    </row>
    <row r="60" spans="1:35" x14ac:dyDescent="0.25">
      <c r="A60" s="6">
        <v>493770.79737400002</v>
      </c>
      <c r="B60" s="6">
        <v>5180636.94221</v>
      </c>
      <c r="C60" s="35" t="s">
        <v>6</v>
      </c>
      <c r="D60" s="82">
        <v>2</v>
      </c>
      <c r="E60" s="44">
        <v>19</v>
      </c>
      <c r="F60" s="44" t="s">
        <v>6</v>
      </c>
      <c r="G60" s="44" t="s">
        <v>23</v>
      </c>
      <c r="H60" s="122">
        <v>761</v>
      </c>
      <c r="I60" s="479">
        <v>3341.8461122047242</v>
      </c>
      <c r="J60" s="479"/>
      <c r="K60" s="118">
        <v>2.8370000000000002</v>
      </c>
      <c r="L60" s="483">
        <v>44.74</v>
      </c>
      <c r="N60" s="462">
        <v>0</v>
      </c>
      <c r="O60" s="462">
        <v>199.29851631</v>
      </c>
      <c r="P60" s="462">
        <v>199.29851631</v>
      </c>
      <c r="Q60" s="462">
        <v>109.84339800000001</v>
      </c>
      <c r="R60" s="463" t="s">
        <v>69</v>
      </c>
      <c r="Y60" s="536">
        <f t="shared" si="0"/>
        <v>0</v>
      </c>
      <c r="Z60" s="521">
        <v>199.29851631</v>
      </c>
      <c r="AH60" s="536">
        <f t="shared" si="1"/>
        <v>0</v>
      </c>
      <c r="AI60" s="536">
        <f t="shared" si="2"/>
        <v>0.19929851631000001</v>
      </c>
    </row>
    <row r="61" spans="1:35" x14ac:dyDescent="0.25">
      <c r="A61" s="6">
        <v>493800.430823998</v>
      </c>
      <c r="B61" s="6">
        <v>5180639.8627300002</v>
      </c>
      <c r="C61" s="35" t="s">
        <v>6</v>
      </c>
      <c r="D61" s="82">
        <v>2</v>
      </c>
      <c r="E61" s="44">
        <v>20</v>
      </c>
      <c r="F61" s="44" t="s">
        <v>6</v>
      </c>
      <c r="G61" s="44" t="s">
        <v>23</v>
      </c>
      <c r="H61" s="122">
        <v>716</v>
      </c>
      <c r="I61" s="479">
        <v>3144.2336614173223</v>
      </c>
      <c r="J61" s="479"/>
      <c r="K61" s="118">
        <v>2.5209999999999999</v>
      </c>
      <c r="L61" s="483">
        <v>44.73</v>
      </c>
      <c r="N61" s="462">
        <v>89.668080000000003</v>
      </c>
      <c r="O61" s="462">
        <v>108.6104619</v>
      </c>
      <c r="P61" s="462">
        <v>198.27854190000002</v>
      </c>
      <c r="Q61" s="462">
        <v>109.84339800000001</v>
      </c>
      <c r="R61" s="463" t="s">
        <v>69</v>
      </c>
      <c r="Y61" s="536">
        <f t="shared" si="0"/>
        <v>0</v>
      </c>
      <c r="Z61" s="521">
        <v>198.27854190000002</v>
      </c>
      <c r="AH61" s="536">
        <f t="shared" si="1"/>
        <v>0</v>
      </c>
      <c r="AI61" s="536">
        <f t="shared" si="2"/>
        <v>0.19827854190000002</v>
      </c>
    </row>
    <row r="62" spans="1:35" x14ac:dyDescent="0.25">
      <c r="A62" s="6">
        <v>493832.32370200002</v>
      </c>
      <c r="B62" s="6">
        <v>5180623.82828</v>
      </c>
      <c r="C62" s="35" t="s">
        <v>6</v>
      </c>
      <c r="D62" s="82">
        <v>3</v>
      </c>
      <c r="E62" s="44">
        <v>21</v>
      </c>
      <c r="F62" s="44" t="s">
        <v>6</v>
      </c>
      <c r="G62" s="44" t="s">
        <v>23</v>
      </c>
      <c r="H62" s="477">
        <v>0</v>
      </c>
      <c r="I62" s="477">
        <v>0</v>
      </c>
      <c r="J62" s="477"/>
      <c r="K62" s="477">
        <v>0</v>
      </c>
      <c r="L62" s="438" t="s">
        <v>41</v>
      </c>
      <c r="N62" s="462">
        <v>89.668080000000003</v>
      </c>
      <c r="O62" s="462">
        <v>108.6104619</v>
      </c>
      <c r="P62" s="462">
        <v>198.27854190000002</v>
      </c>
      <c r="Q62" s="462">
        <v>109.84339800000001</v>
      </c>
      <c r="R62" s="463" t="s">
        <v>69</v>
      </c>
      <c r="Y62" s="536">
        <f t="shared" si="0"/>
        <v>0</v>
      </c>
      <c r="Z62" s="521">
        <v>198.27854190000002</v>
      </c>
      <c r="AH62" s="536">
        <f t="shared" si="1"/>
        <v>0</v>
      </c>
      <c r="AI62" s="536">
        <f t="shared" si="2"/>
        <v>0.19827854190000002</v>
      </c>
    </row>
    <row r="63" spans="1:35" x14ac:dyDescent="0.25">
      <c r="A63" s="6">
        <v>493862.44210400002</v>
      </c>
      <c r="B63" s="6">
        <v>5180655.2967800004</v>
      </c>
      <c r="C63" s="35" t="s">
        <v>6</v>
      </c>
      <c r="D63" s="82">
        <v>3</v>
      </c>
      <c r="E63" s="44">
        <v>22</v>
      </c>
      <c r="F63" s="44" t="s">
        <v>6</v>
      </c>
      <c r="G63" s="44" t="s">
        <v>23</v>
      </c>
      <c r="H63" s="122">
        <v>717</v>
      </c>
      <c r="I63" s="479">
        <v>3148.6250492125978</v>
      </c>
      <c r="J63" s="479"/>
      <c r="K63" s="118">
        <v>2.4860000000000002</v>
      </c>
      <c r="L63" s="483">
        <v>44.7</v>
      </c>
      <c r="N63" s="462">
        <v>89.668080000000003</v>
      </c>
      <c r="O63" s="462">
        <v>108.6104619</v>
      </c>
      <c r="P63" s="462">
        <v>198.27854190000002</v>
      </c>
      <c r="Q63" s="462">
        <v>109.84339800000001</v>
      </c>
      <c r="R63" s="463" t="s">
        <v>69</v>
      </c>
      <c r="Y63" s="536">
        <f t="shared" si="0"/>
        <v>0</v>
      </c>
      <c r="Z63" s="521">
        <v>198.27854190000002</v>
      </c>
      <c r="AH63" s="536">
        <f t="shared" si="1"/>
        <v>0</v>
      </c>
      <c r="AI63" s="536">
        <f t="shared" si="2"/>
        <v>0.19827854190000002</v>
      </c>
    </row>
    <row r="64" spans="1:35" x14ac:dyDescent="0.25">
      <c r="A64" s="6">
        <v>493896.168958997</v>
      </c>
      <c r="B64" s="6">
        <v>5180649.7655999903</v>
      </c>
      <c r="C64" s="35" t="s">
        <v>6</v>
      </c>
      <c r="D64" s="82">
        <v>4</v>
      </c>
      <c r="E64" s="44">
        <v>23</v>
      </c>
      <c r="F64" s="44" t="s">
        <v>6</v>
      </c>
      <c r="G64" s="44" t="s">
        <v>23</v>
      </c>
      <c r="H64" s="122">
        <v>672</v>
      </c>
      <c r="I64" s="479">
        <v>2951.0125984251968</v>
      </c>
      <c r="J64" s="479"/>
      <c r="K64" s="118">
        <v>2.6440000000000001</v>
      </c>
      <c r="L64" s="483">
        <v>45.14</v>
      </c>
      <c r="N64" s="462">
        <v>89.668080000000003</v>
      </c>
      <c r="O64" s="462">
        <v>107.62411302</v>
      </c>
      <c r="P64" s="462">
        <v>197.29219301999998</v>
      </c>
      <c r="Q64" s="462">
        <v>109.84339800000001</v>
      </c>
      <c r="R64" s="463" t="s">
        <v>69</v>
      </c>
      <c r="Y64" s="536">
        <f t="shared" si="0"/>
        <v>0</v>
      </c>
      <c r="Z64" s="521">
        <v>197.29219301999998</v>
      </c>
      <c r="AH64" s="536">
        <f t="shared" si="1"/>
        <v>0</v>
      </c>
      <c r="AI64" s="536">
        <f t="shared" si="2"/>
        <v>0.19729219301999998</v>
      </c>
    </row>
    <row r="65" spans="1:35" x14ac:dyDescent="0.25">
      <c r="A65" s="6">
        <v>493928.07418</v>
      </c>
      <c r="B65" s="6">
        <v>5180645.7328500003</v>
      </c>
      <c r="C65" s="35" t="s">
        <v>6</v>
      </c>
      <c r="D65" s="82">
        <v>5</v>
      </c>
      <c r="E65" s="44">
        <v>24</v>
      </c>
      <c r="F65" s="44" t="s">
        <v>6</v>
      </c>
      <c r="G65" s="44" t="s">
        <v>23</v>
      </c>
      <c r="H65" s="122">
        <v>807</v>
      </c>
      <c r="I65" s="479">
        <v>3543.8499507874012</v>
      </c>
      <c r="J65" s="479"/>
      <c r="K65" s="118">
        <v>2.4590000000000001</v>
      </c>
      <c r="L65" s="483">
        <v>45.17</v>
      </c>
      <c r="N65" s="462">
        <v>89.668080000000003</v>
      </c>
      <c r="O65" s="462">
        <v>110.88578943000002</v>
      </c>
      <c r="P65" s="462">
        <v>200.55386943000002</v>
      </c>
      <c r="Q65" s="462">
        <v>109.84339800000001</v>
      </c>
      <c r="R65" s="463" t="s">
        <v>69</v>
      </c>
      <c r="Y65" s="536">
        <f t="shared" si="0"/>
        <v>0</v>
      </c>
      <c r="Z65" s="521">
        <v>200.55386943000002</v>
      </c>
      <c r="AH65" s="536">
        <f t="shared" si="1"/>
        <v>0</v>
      </c>
      <c r="AI65" s="536">
        <f t="shared" si="2"/>
        <v>0.20055386943000003</v>
      </c>
    </row>
    <row r="66" spans="1:35" x14ac:dyDescent="0.25">
      <c r="A66" s="6">
        <v>493959.974636</v>
      </c>
      <c r="B66" s="6">
        <v>5180636.9220099803</v>
      </c>
      <c r="C66" s="35" t="s">
        <v>6</v>
      </c>
      <c r="D66" s="82">
        <v>6</v>
      </c>
      <c r="E66" s="44">
        <v>25</v>
      </c>
      <c r="F66" s="44" t="s">
        <v>6</v>
      </c>
      <c r="G66" s="44" t="s">
        <v>23</v>
      </c>
      <c r="H66" s="122">
        <v>727</v>
      </c>
      <c r="I66" s="479">
        <v>3192.5389271653539</v>
      </c>
      <c r="J66" s="479"/>
      <c r="K66" s="118">
        <v>2.9180000000000001</v>
      </c>
      <c r="L66" s="483">
        <v>45.02</v>
      </c>
      <c r="N66" s="462">
        <v>89.668080000000003</v>
      </c>
      <c r="O66" s="462">
        <v>108.6104619</v>
      </c>
      <c r="P66" s="462">
        <v>198.27854190000002</v>
      </c>
      <c r="Q66" s="462">
        <v>109.84339800000001</v>
      </c>
      <c r="R66" s="463" t="s">
        <v>69</v>
      </c>
      <c r="Y66" s="536">
        <f t="shared" si="0"/>
        <v>0</v>
      </c>
      <c r="Z66" s="521">
        <v>198.27854190000002</v>
      </c>
      <c r="AH66" s="536">
        <f t="shared" si="1"/>
        <v>0</v>
      </c>
      <c r="AI66" s="536">
        <f t="shared" si="2"/>
        <v>0.19827854190000002</v>
      </c>
    </row>
    <row r="67" spans="1:35" x14ac:dyDescent="0.25">
      <c r="A67" s="6">
        <v>493989.609204999</v>
      </c>
      <c r="B67" s="6">
        <v>5180640.4995499803</v>
      </c>
      <c r="C67" s="35" t="s">
        <v>6</v>
      </c>
      <c r="D67" s="82">
        <v>6</v>
      </c>
      <c r="E67" s="44">
        <v>26</v>
      </c>
      <c r="F67" s="44" t="s">
        <v>6</v>
      </c>
      <c r="G67" s="44" t="s">
        <v>23</v>
      </c>
      <c r="H67" s="122">
        <v>718</v>
      </c>
      <c r="I67" s="479">
        <v>3153.0164370078737</v>
      </c>
      <c r="J67" s="479"/>
      <c r="K67" s="118">
        <v>2.573</v>
      </c>
      <c r="L67" s="483">
        <v>45.29</v>
      </c>
      <c r="N67" s="462">
        <v>89.668080000000003</v>
      </c>
      <c r="O67" s="462">
        <v>108.6104619</v>
      </c>
      <c r="P67" s="462">
        <v>198.27854190000002</v>
      </c>
      <c r="Q67" s="462">
        <v>109.84339800000001</v>
      </c>
      <c r="R67" s="463" t="s">
        <v>69</v>
      </c>
      <c r="Y67" s="536">
        <f t="shared" ref="Y67:Y130" si="3">J67*(K67/100)</f>
        <v>0</v>
      </c>
      <c r="Z67" s="521">
        <v>198.27854190000002</v>
      </c>
      <c r="AH67" s="536">
        <f t="shared" ref="AH67:AH130" si="4">Y67*0.001</f>
        <v>0</v>
      </c>
      <c r="AI67" s="536">
        <f t="shared" ref="AI67:AI130" si="5">Z67*0.001</f>
        <v>0.19827854190000002</v>
      </c>
    </row>
    <row r="68" spans="1:35" x14ac:dyDescent="0.25">
      <c r="A68" s="6">
        <v>494023.79518900003</v>
      </c>
      <c r="B68" s="6">
        <v>5180638.7472000001</v>
      </c>
      <c r="C68" s="35" t="s">
        <v>6</v>
      </c>
      <c r="D68" s="82">
        <v>7</v>
      </c>
      <c r="E68" s="44">
        <v>27</v>
      </c>
      <c r="F68" s="44" t="s">
        <v>6</v>
      </c>
      <c r="G68" s="44" t="s">
        <v>23</v>
      </c>
      <c r="H68" s="122">
        <v>618</v>
      </c>
      <c r="I68" s="479">
        <v>2713.8776574803146</v>
      </c>
      <c r="J68" s="479"/>
      <c r="K68" s="118">
        <v>2.645</v>
      </c>
      <c r="L68" s="483">
        <v>44.68</v>
      </c>
      <c r="N68" s="462">
        <v>89.668080000000003</v>
      </c>
      <c r="O68" s="462">
        <v>108.6104619</v>
      </c>
      <c r="P68" s="462">
        <v>198.27854190000002</v>
      </c>
      <c r="Q68" s="462">
        <v>109.84339800000001</v>
      </c>
      <c r="R68" s="463" t="s">
        <v>69</v>
      </c>
      <c r="Y68" s="536">
        <f t="shared" si="3"/>
        <v>0</v>
      </c>
      <c r="Z68" s="521">
        <v>198.27854190000002</v>
      </c>
      <c r="AH68" s="536">
        <f t="shared" si="4"/>
        <v>0</v>
      </c>
      <c r="AI68" s="536">
        <f t="shared" si="5"/>
        <v>0.19827854190000002</v>
      </c>
    </row>
    <row r="69" spans="1:35" x14ac:dyDescent="0.25">
      <c r="A69" s="6">
        <v>493264.633727999</v>
      </c>
      <c r="B69" s="6">
        <v>5180658.2196300002</v>
      </c>
      <c r="C69" s="35" t="s">
        <v>4</v>
      </c>
      <c r="D69" s="82">
        <v>1</v>
      </c>
      <c r="E69" s="44">
        <v>3</v>
      </c>
      <c r="F69" s="44" t="s">
        <v>7</v>
      </c>
      <c r="G69" s="44" t="s">
        <v>27</v>
      </c>
      <c r="H69" s="122">
        <v>1059</v>
      </c>
      <c r="I69" s="479">
        <v>4650.4796751968497</v>
      </c>
      <c r="J69" s="479"/>
      <c r="K69" s="118">
        <v>2.3530000000000002</v>
      </c>
      <c r="L69" s="483">
        <v>44.63</v>
      </c>
      <c r="N69" s="462">
        <v>94.969705230000002</v>
      </c>
      <c r="O69" s="462">
        <v>198.93984399000001</v>
      </c>
      <c r="P69" s="462">
        <v>293.90954922000003</v>
      </c>
      <c r="Q69" s="462">
        <v>89.668080000000003</v>
      </c>
      <c r="R69" s="463" t="s">
        <v>74</v>
      </c>
      <c r="Y69" s="536">
        <f t="shared" si="3"/>
        <v>0</v>
      </c>
      <c r="Z69" s="521">
        <v>293.90954922000003</v>
      </c>
      <c r="AH69" s="536">
        <f t="shared" si="4"/>
        <v>0</v>
      </c>
      <c r="AI69" s="536">
        <f t="shared" si="5"/>
        <v>0.29390954922000001</v>
      </c>
    </row>
    <row r="70" spans="1:35" x14ac:dyDescent="0.25">
      <c r="A70" s="6">
        <v>493296.53985200002</v>
      </c>
      <c r="B70" s="6">
        <v>5180655.4058499904</v>
      </c>
      <c r="C70" s="35" t="s">
        <v>4</v>
      </c>
      <c r="D70" s="82">
        <v>2</v>
      </c>
      <c r="E70" s="44">
        <v>4</v>
      </c>
      <c r="F70" s="44" t="s">
        <v>7</v>
      </c>
      <c r="G70" s="44" t="s">
        <v>27</v>
      </c>
      <c r="H70" s="122">
        <v>531</v>
      </c>
      <c r="I70" s="479">
        <v>2331.8269192913381</v>
      </c>
      <c r="J70" s="479"/>
      <c r="K70" s="118">
        <v>2.4049999999999998</v>
      </c>
      <c r="L70" s="483">
        <v>44.98</v>
      </c>
      <c r="N70" s="462">
        <v>94.812786090000003</v>
      </c>
      <c r="O70" s="462">
        <v>195.87992076</v>
      </c>
      <c r="P70" s="462">
        <v>290.69270685000004</v>
      </c>
      <c r="Q70" s="462">
        <v>89.668080000000003</v>
      </c>
      <c r="R70" s="463" t="s">
        <v>74</v>
      </c>
      <c r="Y70" s="536">
        <f t="shared" si="3"/>
        <v>0</v>
      </c>
      <c r="Z70" s="521">
        <v>290.69270685000004</v>
      </c>
      <c r="AH70" s="536">
        <f t="shared" si="4"/>
        <v>0</v>
      </c>
      <c r="AI70" s="536">
        <f t="shared" si="5"/>
        <v>0.29069270685000004</v>
      </c>
    </row>
    <row r="71" spans="1:35" x14ac:dyDescent="0.25">
      <c r="A71" s="6">
        <v>493328.470462</v>
      </c>
      <c r="B71" s="6">
        <v>5180674.59442</v>
      </c>
      <c r="C71" s="35" t="s">
        <v>4</v>
      </c>
      <c r="D71" s="82">
        <v>2</v>
      </c>
      <c r="E71" s="44">
        <v>5</v>
      </c>
      <c r="F71" s="44" t="s">
        <v>7</v>
      </c>
      <c r="G71" s="44" t="s">
        <v>27</v>
      </c>
      <c r="H71" s="122">
        <v>945</v>
      </c>
      <c r="I71" s="479">
        <v>4149.8614665354326</v>
      </c>
      <c r="J71" s="479"/>
      <c r="K71" s="118">
        <v>2.3039999999999998</v>
      </c>
      <c r="L71" s="483">
        <v>45.37</v>
      </c>
      <c r="N71" s="462">
        <v>175.49164106999999</v>
      </c>
      <c r="O71" s="462">
        <v>44.834040000000002</v>
      </c>
      <c r="P71" s="462">
        <v>220.32568107</v>
      </c>
      <c r="Q71" s="462">
        <v>89.668080000000003</v>
      </c>
      <c r="R71" s="463" t="s">
        <v>74</v>
      </c>
      <c r="Y71" s="536">
        <f t="shared" si="3"/>
        <v>0</v>
      </c>
      <c r="Z71" s="521">
        <v>220.32568107</v>
      </c>
      <c r="AH71" s="536">
        <f t="shared" si="4"/>
        <v>0</v>
      </c>
      <c r="AI71" s="536">
        <f t="shared" si="5"/>
        <v>0.22032568107</v>
      </c>
    </row>
    <row r="72" spans="1:35" x14ac:dyDescent="0.25">
      <c r="A72" s="6">
        <v>493360.376774</v>
      </c>
      <c r="B72" s="6">
        <v>5180672.0032200003</v>
      </c>
      <c r="C72" s="35" t="s">
        <v>4</v>
      </c>
      <c r="D72" s="82">
        <v>3</v>
      </c>
      <c r="E72" s="44">
        <v>6</v>
      </c>
      <c r="F72" s="44" t="s">
        <v>7</v>
      </c>
      <c r="G72" s="44" t="s">
        <v>27</v>
      </c>
      <c r="H72" s="122">
        <v>849</v>
      </c>
      <c r="I72" s="479">
        <v>3728.2882381889758</v>
      </c>
      <c r="J72" s="479"/>
      <c r="K72" s="118">
        <v>2.0670000000000002</v>
      </c>
      <c r="L72" s="483">
        <v>44.9</v>
      </c>
      <c r="N72" s="462">
        <v>175.49164106999999</v>
      </c>
      <c r="O72" s="462">
        <v>44.834040000000002</v>
      </c>
      <c r="P72" s="462">
        <v>220.32568107</v>
      </c>
      <c r="Q72" s="462">
        <v>89.668080000000003</v>
      </c>
      <c r="R72" s="463" t="s">
        <v>74</v>
      </c>
      <c r="Y72" s="536">
        <f t="shared" si="3"/>
        <v>0</v>
      </c>
      <c r="Z72" s="521">
        <v>220.32568107</v>
      </c>
      <c r="AH72" s="536">
        <f t="shared" si="4"/>
        <v>0</v>
      </c>
      <c r="AI72" s="536">
        <f t="shared" si="5"/>
        <v>0.22032568107</v>
      </c>
    </row>
    <row r="73" spans="1:35" x14ac:dyDescent="0.25">
      <c r="A73" s="6">
        <v>493392.296325</v>
      </c>
      <c r="B73" s="6">
        <v>5180681.4133900004</v>
      </c>
      <c r="C73" s="35" t="s">
        <v>4</v>
      </c>
      <c r="D73" s="82">
        <v>4</v>
      </c>
      <c r="E73" s="44">
        <v>7</v>
      </c>
      <c r="F73" s="44" t="s">
        <v>7</v>
      </c>
      <c r="G73" s="44" t="s">
        <v>27</v>
      </c>
      <c r="H73" s="122">
        <v>940</v>
      </c>
      <c r="I73" s="479">
        <v>4127.9045275590543</v>
      </c>
      <c r="J73" s="479"/>
      <c r="K73" s="118">
        <v>1.992</v>
      </c>
      <c r="L73" s="483">
        <v>44.7</v>
      </c>
      <c r="N73" s="462">
        <v>175.49164106999999</v>
      </c>
      <c r="O73" s="462">
        <v>44.834040000000002</v>
      </c>
      <c r="P73" s="462">
        <v>220.32568107</v>
      </c>
      <c r="Q73" s="462">
        <v>89.668080000000003</v>
      </c>
      <c r="R73" s="463" t="s">
        <v>74</v>
      </c>
      <c r="Y73" s="536">
        <f t="shared" si="3"/>
        <v>0</v>
      </c>
      <c r="Z73" s="521">
        <v>220.32568107</v>
      </c>
      <c r="AH73" s="536">
        <f t="shared" si="4"/>
        <v>0</v>
      </c>
      <c r="AI73" s="536">
        <f t="shared" si="5"/>
        <v>0.22032568107</v>
      </c>
    </row>
    <row r="74" spans="1:35" x14ac:dyDescent="0.25">
      <c r="A74" s="6">
        <v>493421.80271800002</v>
      </c>
      <c r="B74" s="6">
        <v>5180680.0438900003</v>
      </c>
      <c r="C74" s="35" t="s">
        <v>4</v>
      </c>
      <c r="D74" s="82">
        <v>4</v>
      </c>
      <c r="E74" s="44">
        <v>8</v>
      </c>
      <c r="F74" s="44" t="s">
        <v>7</v>
      </c>
      <c r="G74" s="44" t="s">
        <v>27</v>
      </c>
      <c r="H74" s="122">
        <v>991</v>
      </c>
      <c r="I74" s="479">
        <v>4351.86530511811</v>
      </c>
      <c r="J74" s="479"/>
      <c r="K74" s="118">
        <v>1.8859999999999999</v>
      </c>
      <c r="L74" s="483">
        <v>43.14</v>
      </c>
      <c r="N74" s="462">
        <v>175.49164106999999</v>
      </c>
      <c r="O74" s="462">
        <v>44.834040000000002</v>
      </c>
      <c r="P74" s="462">
        <v>220.32568107</v>
      </c>
      <c r="Q74" s="462">
        <v>89.668080000000003</v>
      </c>
      <c r="R74" s="463" t="s">
        <v>74</v>
      </c>
      <c r="Y74" s="536">
        <f t="shared" si="3"/>
        <v>0</v>
      </c>
      <c r="Z74" s="521">
        <v>220.32568107</v>
      </c>
      <c r="AH74" s="536">
        <f t="shared" si="4"/>
        <v>0</v>
      </c>
      <c r="AI74" s="536">
        <f t="shared" si="5"/>
        <v>0.22032568107</v>
      </c>
    </row>
    <row r="75" spans="1:35" x14ac:dyDescent="0.25">
      <c r="A75" s="6">
        <v>493458.49844300002</v>
      </c>
      <c r="B75" s="6">
        <v>5180665.85384</v>
      </c>
      <c r="C75" s="35" t="s">
        <v>4</v>
      </c>
      <c r="D75" s="82">
        <v>6</v>
      </c>
      <c r="E75" s="44">
        <v>9</v>
      </c>
      <c r="F75" s="44" t="s">
        <v>7</v>
      </c>
      <c r="G75" s="44" t="s">
        <v>27</v>
      </c>
      <c r="H75" s="122">
        <v>1298</v>
      </c>
      <c r="I75" s="479">
        <v>5700.0213582677152</v>
      </c>
      <c r="J75" s="479"/>
      <c r="K75" s="118">
        <v>2.2229999999999999</v>
      </c>
      <c r="L75" s="483">
        <v>43.49</v>
      </c>
      <c r="N75" s="462">
        <v>175.49164106999999</v>
      </c>
      <c r="O75" s="462">
        <v>44.834040000000002</v>
      </c>
      <c r="P75" s="462">
        <v>220.32568107</v>
      </c>
      <c r="Q75" s="462">
        <v>89.668080000000003</v>
      </c>
      <c r="R75" s="463" t="s">
        <v>74</v>
      </c>
      <c r="Y75" s="536">
        <f t="shared" si="3"/>
        <v>0</v>
      </c>
      <c r="Z75" s="521">
        <v>220.32568107</v>
      </c>
      <c r="AH75" s="536">
        <f t="shared" si="4"/>
        <v>0</v>
      </c>
      <c r="AI75" s="536">
        <f t="shared" si="5"/>
        <v>0.22032568107</v>
      </c>
    </row>
    <row r="76" spans="1:35" x14ac:dyDescent="0.25">
      <c r="A76" s="6">
        <v>493488.02278900001</v>
      </c>
      <c r="B76" s="6">
        <v>5180680.5309100002</v>
      </c>
      <c r="C76" s="35" t="s">
        <v>4</v>
      </c>
      <c r="D76" s="82">
        <v>6</v>
      </c>
      <c r="E76" s="44">
        <v>10</v>
      </c>
      <c r="F76" s="44" t="s">
        <v>7</v>
      </c>
      <c r="G76" s="44" t="s">
        <v>27</v>
      </c>
      <c r="H76" s="122">
        <v>1221</v>
      </c>
      <c r="I76" s="479">
        <v>5361.8844980314962</v>
      </c>
      <c r="J76" s="479"/>
      <c r="K76" s="118">
        <v>2.0859999999999999</v>
      </c>
      <c r="L76" s="483">
        <v>39.909999999999997</v>
      </c>
      <c r="N76" s="462">
        <v>175.49164106999999</v>
      </c>
      <c r="O76" s="462">
        <v>44.834040000000002</v>
      </c>
      <c r="P76" s="462">
        <v>220.32568107</v>
      </c>
      <c r="Q76" s="462">
        <v>89.668080000000003</v>
      </c>
      <c r="R76" s="463" t="s">
        <v>74</v>
      </c>
      <c r="Y76" s="536">
        <f t="shared" si="3"/>
        <v>0</v>
      </c>
      <c r="Z76" s="521">
        <v>220.32568107</v>
      </c>
      <c r="AH76" s="536">
        <f t="shared" si="4"/>
        <v>0</v>
      </c>
      <c r="AI76" s="536">
        <f t="shared" si="5"/>
        <v>0.22032568107</v>
      </c>
    </row>
    <row r="77" spans="1:35" x14ac:dyDescent="0.25">
      <c r="A77" s="6">
        <v>493519.91366000002</v>
      </c>
      <c r="B77" s="6">
        <v>5180663.6058200002</v>
      </c>
      <c r="C77" s="35" t="s">
        <v>5</v>
      </c>
      <c r="D77" s="82">
        <v>1</v>
      </c>
      <c r="E77" s="44">
        <v>11</v>
      </c>
      <c r="F77" s="44" t="s">
        <v>7</v>
      </c>
      <c r="G77" s="44" t="s">
        <v>25</v>
      </c>
      <c r="H77" s="122">
        <v>261</v>
      </c>
      <c r="I77" s="479">
        <v>1164.49065</v>
      </c>
      <c r="J77" s="479"/>
      <c r="K77" s="532">
        <v>4.2567000000000004</v>
      </c>
      <c r="L77" s="48">
        <v>59.265999999999998</v>
      </c>
      <c r="N77" s="462">
        <v>0</v>
      </c>
      <c r="O77" s="462">
        <v>124.48171206000001</v>
      </c>
      <c r="P77" s="462">
        <v>124.48171206000001</v>
      </c>
      <c r="Q77" s="462">
        <v>6.7251060000000003</v>
      </c>
      <c r="R77" s="463" t="s">
        <v>87</v>
      </c>
      <c r="Y77" s="536">
        <f t="shared" si="3"/>
        <v>0</v>
      </c>
      <c r="Z77" s="521">
        <v>124.48171206000001</v>
      </c>
      <c r="AH77" s="536">
        <f t="shared" si="4"/>
        <v>0</v>
      </c>
      <c r="AI77" s="536">
        <f t="shared" si="5"/>
        <v>0.12448171206000001</v>
      </c>
    </row>
    <row r="78" spans="1:35" x14ac:dyDescent="0.25">
      <c r="A78" s="6">
        <v>493551.833480998</v>
      </c>
      <c r="B78" s="6">
        <v>5180673.4613199905</v>
      </c>
      <c r="C78" s="35" t="s">
        <v>5</v>
      </c>
      <c r="D78" s="82">
        <v>2</v>
      </c>
      <c r="E78" s="44">
        <v>12</v>
      </c>
      <c r="F78" s="44" t="s">
        <v>7</v>
      </c>
      <c r="G78" s="44" t="s">
        <v>29</v>
      </c>
      <c r="H78" s="477">
        <v>0</v>
      </c>
      <c r="I78" s="477">
        <v>0</v>
      </c>
      <c r="J78" s="477"/>
      <c r="K78" s="477">
        <v>0</v>
      </c>
      <c r="L78" s="438" t="s">
        <v>41</v>
      </c>
      <c r="N78" s="462">
        <v>19.581266969999998</v>
      </c>
      <c r="O78" s="462">
        <v>0</v>
      </c>
      <c r="P78" s="462">
        <v>19.581266969999998</v>
      </c>
      <c r="Q78" s="462">
        <v>135.62297100000001</v>
      </c>
      <c r="R78" s="463" t="s">
        <v>88</v>
      </c>
      <c r="Y78" s="536">
        <f t="shared" si="3"/>
        <v>0</v>
      </c>
      <c r="Z78" s="521">
        <v>19.581266969999998</v>
      </c>
      <c r="AH78" s="536">
        <f t="shared" si="4"/>
        <v>0</v>
      </c>
      <c r="AI78" s="536">
        <f t="shared" si="5"/>
        <v>1.9581266969999997E-2</v>
      </c>
    </row>
    <row r="79" spans="1:35" x14ac:dyDescent="0.25">
      <c r="A79" s="6">
        <v>493583.737041999</v>
      </c>
      <c r="B79" s="6">
        <v>5180668.20438</v>
      </c>
      <c r="C79" s="35" t="s">
        <v>5</v>
      </c>
      <c r="D79" s="82">
        <v>3</v>
      </c>
      <c r="E79" s="44">
        <v>13</v>
      </c>
      <c r="F79" s="44" t="s">
        <v>7</v>
      </c>
      <c r="G79" s="44" t="s">
        <v>31</v>
      </c>
      <c r="H79" s="122">
        <v>180</v>
      </c>
      <c r="I79" s="479">
        <v>803.09699999999998</v>
      </c>
      <c r="J79" s="479"/>
      <c r="K79" s="118">
        <v>4.0490000000000004</v>
      </c>
      <c r="L79" s="483">
        <v>45.11</v>
      </c>
      <c r="N79" s="462">
        <v>19.581266969999998</v>
      </c>
      <c r="O79" s="462">
        <v>0</v>
      </c>
      <c r="P79" s="462">
        <v>19.581266969999998</v>
      </c>
      <c r="Q79" s="462">
        <v>45.954891000000003</v>
      </c>
      <c r="R79" s="463" t="s">
        <v>86</v>
      </c>
      <c r="Y79" s="536">
        <f t="shared" si="3"/>
        <v>0</v>
      </c>
      <c r="Z79" s="521">
        <v>19.581266969999998</v>
      </c>
      <c r="AH79" s="536">
        <f t="shared" si="4"/>
        <v>0</v>
      </c>
      <c r="AI79" s="536">
        <f t="shared" si="5"/>
        <v>1.9581266969999997E-2</v>
      </c>
    </row>
    <row r="80" spans="1:35" x14ac:dyDescent="0.25">
      <c r="A80" s="6">
        <v>493615.65366100002</v>
      </c>
      <c r="B80" s="6">
        <v>5180675.17105</v>
      </c>
      <c r="C80" s="35" t="s">
        <v>5</v>
      </c>
      <c r="D80" s="82">
        <v>3</v>
      </c>
      <c r="E80" s="44">
        <v>14</v>
      </c>
      <c r="F80" s="44" t="s">
        <v>7</v>
      </c>
      <c r="G80" s="44" t="s">
        <v>31</v>
      </c>
      <c r="H80" s="122">
        <v>186</v>
      </c>
      <c r="I80" s="479">
        <v>829.86689999999999</v>
      </c>
      <c r="J80" s="479"/>
      <c r="K80" s="118">
        <v>3.8769999999999998</v>
      </c>
      <c r="L80" s="483">
        <v>43.2</v>
      </c>
      <c r="N80" s="462">
        <v>19.581266969999998</v>
      </c>
      <c r="O80" s="462">
        <v>0</v>
      </c>
      <c r="P80" s="462">
        <v>19.581266969999998</v>
      </c>
      <c r="Q80" s="462">
        <v>45.954891000000003</v>
      </c>
      <c r="R80" s="463" t="s">
        <v>86</v>
      </c>
      <c r="Y80" s="536">
        <f t="shared" si="3"/>
        <v>0</v>
      </c>
      <c r="Z80" s="521">
        <v>19.581266969999998</v>
      </c>
      <c r="AH80" s="536">
        <f t="shared" si="4"/>
        <v>0</v>
      </c>
      <c r="AI80" s="536">
        <f t="shared" si="5"/>
        <v>1.9581266969999997E-2</v>
      </c>
    </row>
    <row r="81" spans="1:35" x14ac:dyDescent="0.25">
      <c r="A81" s="6">
        <v>493647.55350400001</v>
      </c>
      <c r="B81" s="6">
        <v>5180666.35855</v>
      </c>
      <c r="C81" s="35" t="s">
        <v>5</v>
      </c>
      <c r="D81" s="82">
        <v>4</v>
      </c>
      <c r="E81" s="44">
        <v>15</v>
      </c>
      <c r="F81" s="44" t="s">
        <v>7</v>
      </c>
      <c r="G81" s="44" t="s">
        <v>28</v>
      </c>
      <c r="H81" s="122">
        <v>991</v>
      </c>
      <c r="I81" s="479">
        <v>4421.4951499999997</v>
      </c>
      <c r="J81" s="479"/>
      <c r="K81" s="118">
        <v>2.0550000000000002</v>
      </c>
      <c r="L81" s="483">
        <v>45.16</v>
      </c>
      <c r="N81" s="462">
        <v>113.17232547</v>
      </c>
      <c r="O81" s="462">
        <v>44.834040000000002</v>
      </c>
      <c r="P81" s="462">
        <v>158.00636546999999</v>
      </c>
      <c r="Q81" s="462">
        <v>112.08510000000001</v>
      </c>
      <c r="R81" s="463" t="s">
        <v>81</v>
      </c>
      <c r="Y81" s="536">
        <f t="shared" si="3"/>
        <v>0</v>
      </c>
      <c r="Z81" s="521">
        <v>158.00636546999999</v>
      </c>
      <c r="AH81" s="536">
        <f t="shared" si="4"/>
        <v>0</v>
      </c>
      <c r="AI81" s="536">
        <f t="shared" si="5"/>
        <v>0.15800636546999999</v>
      </c>
    </row>
    <row r="82" spans="1:35" x14ac:dyDescent="0.25">
      <c r="A82" s="6">
        <v>493679.47076</v>
      </c>
      <c r="B82" s="6">
        <v>5180673.9922799803</v>
      </c>
      <c r="C82" s="35" t="s">
        <v>5</v>
      </c>
      <c r="D82" s="82">
        <v>5</v>
      </c>
      <c r="E82" s="44">
        <v>16</v>
      </c>
      <c r="F82" s="44" t="s">
        <v>7</v>
      </c>
      <c r="G82" s="44" t="s">
        <v>24</v>
      </c>
      <c r="H82" s="122">
        <v>628</v>
      </c>
      <c r="I82" s="479">
        <v>2757.7915354330707</v>
      </c>
      <c r="J82" s="479"/>
      <c r="K82" s="118">
        <v>1.9330000000000001</v>
      </c>
      <c r="L82" s="483">
        <v>44.03</v>
      </c>
      <c r="N82" s="462">
        <v>0</v>
      </c>
      <c r="O82" s="462">
        <v>124.48171206000001</v>
      </c>
      <c r="P82" s="462">
        <v>124.48171206000001</v>
      </c>
      <c r="Q82" s="462">
        <v>112.08510000000001</v>
      </c>
      <c r="R82" s="463" t="s">
        <v>66</v>
      </c>
      <c r="Y82" s="536">
        <f t="shared" si="3"/>
        <v>0</v>
      </c>
      <c r="Z82" s="521">
        <v>124.48171206000001</v>
      </c>
      <c r="AH82" s="536">
        <f t="shared" si="4"/>
        <v>0</v>
      </c>
      <c r="AI82" s="536">
        <f t="shared" si="5"/>
        <v>0.12448171206000001</v>
      </c>
    </row>
    <row r="83" spans="1:35" x14ac:dyDescent="0.25">
      <c r="A83" s="6">
        <v>493711.38420799701</v>
      </c>
      <c r="B83" s="6">
        <v>5180678.0702799903</v>
      </c>
      <c r="C83" s="35" t="s">
        <v>5</v>
      </c>
      <c r="D83" s="82">
        <v>6</v>
      </c>
      <c r="E83" s="44">
        <v>17</v>
      </c>
      <c r="F83" s="44" t="s">
        <v>7</v>
      </c>
      <c r="G83" s="44" t="s">
        <v>26</v>
      </c>
      <c r="H83" s="122">
        <v>94</v>
      </c>
      <c r="I83" s="479">
        <v>419.39509999999996</v>
      </c>
      <c r="J83" s="479"/>
      <c r="K83" s="118">
        <v>3.6669999999999998</v>
      </c>
      <c r="L83" s="483">
        <v>42.89</v>
      </c>
      <c r="N83" s="462">
        <v>0</v>
      </c>
      <c r="O83" s="462">
        <v>0</v>
      </c>
      <c r="P83" s="462">
        <v>0</v>
      </c>
      <c r="Q83" s="462">
        <v>246.58722</v>
      </c>
      <c r="R83" s="463" t="s">
        <v>79</v>
      </c>
      <c r="Y83" s="536">
        <f t="shared" si="3"/>
        <v>0</v>
      </c>
      <c r="Z83" s="521">
        <v>0</v>
      </c>
      <c r="AH83" s="536">
        <f t="shared" si="4"/>
        <v>0</v>
      </c>
      <c r="AI83" s="536">
        <f t="shared" si="5"/>
        <v>0</v>
      </c>
    </row>
    <row r="84" spans="1:35" x14ac:dyDescent="0.25">
      <c r="A84" s="6">
        <v>493743.27039100003</v>
      </c>
      <c r="B84" s="6">
        <v>5180656.0347600002</v>
      </c>
      <c r="C84" s="35" t="s">
        <v>6</v>
      </c>
      <c r="D84" s="82">
        <v>1</v>
      </c>
      <c r="E84" s="44">
        <v>18</v>
      </c>
      <c r="F84" s="44" t="s">
        <v>7</v>
      </c>
      <c r="G84" s="44" t="s">
        <v>23</v>
      </c>
      <c r="H84" s="122">
        <v>586</v>
      </c>
      <c r="I84" s="479">
        <v>2573.3532480314957</v>
      </c>
      <c r="J84" s="479"/>
      <c r="K84" s="118">
        <v>2.5110000000000001</v>
      </c>
      <c r="L84" s="483">
        <v>45.56</v>
      </c>
      <c r="N84" s="462">
        <v>89.668080000000003</v>
      </c>
      <c r="O84" s="462">
        <v>108.6104619</v>
      </c>
      <c r="P84" s="462">
        <v>198.27854190000002</v>
      </c>
      <c r="Q84" s="462">
        <v>109.84339800000001</v>
      </c>
      <c r="R84" s="463" t="s">
        <v>69</v>
      </c>
      <c r="Y84" s="536">
        <f t="shared" si="3"/>
        <v>0</v>
      </c>
      <c r="Z84" s="521">
        <v>198.27854190000002</v>
      </c>
      <c r="AH84" s="536">
        <f t="shared" si="4"/>
        <v>0</v>
      </c>
      <c r="AI84" s="536">
        <f t="shared" si="5"/>
        <v>0.19827854190000002</v>
      </c>
    </row>
    <row r="85" spans="1:35" x14ac:dyDescent="0.25">
      <c r="A85" s="6">
        <v>493775.195645998</v>
      </c>
      <c r="B85" s="6">
        <v>5180671.4475499904</v>
      </c>
      <c r="C85" s="35" t="s">
        <v>6</v>
      </c>
      <c r="D85" s="82">
        <v>1</v>
      </c>
      <c r="E85" s="44">
        <v>19</v>
      </c>
      <c r="F85" s="44" t="s">
        <v>7</v>
      </c>
      <c r="G85" s="44" t="s">
        <v>23</v>
      </c>
      <c r="H85" s="122">
        <v>411</v>
      </c>
      <c r="I85" s="479">
        <v>1804.8603838582676</v>
      </c>
      <c r="J85" s="479"/>
      <c r="K85" s="118">
        <v>2.726</v>
      </c>
      <c r="L85" s="483">
        <v>45.01</v>
      </c>
      <c r="N85" s="462">
        <v>89.668080000000003</v>
      </c>
      <c r="O85" s="462">
        <v>108.6104619</v>
      </c>
      <c r="P85" s="462">
        <v>198.27854190000002</v>
      </c>
      <c r="Q85" s="462">
        <v>109.84339800000001</v>
      </c>
      <c r="R85" s="463" t="s">
        <v>69</v>
      </c>
      <c r="Y85" s="536">
        <f t="shared" si="3"/>
        <v>0</v>
      </c>
      <c r="Z85" s="521">
        <v>198.27854190000002</v>
      </c>
      <c r="AH85" s="536">
        <f t="shared" si="4"/>
        <v>0</v>
      </c>
      <c r="AI85" s="536">
        <f t="shared" si="5"/>
        <v>0.19827854190000002</v>
      </c>
    </row>
    <row r="86" spans="1:35" x14ac:dyDescent="0.25">
      <c r="A86" s="6">
        <v>493807.10502900003</v>
      </c>
      <c r="B86" s="6">
        <v>5180671.6367899803</v>
      </c>
      <c r="C86" s="35" t="s">
        <v>6</v>
      </c>
      <c r="D86" s="82">
        <v>2</v>
      </c>
      <c r="E86" s="44">
        <v>20</v>
      </c>
      <c r="F86" s="44" t="s">
        <v>7</v>
      </c>
      <c r="G86" s="44" t="s">
        <v>23</v>
      </c>
      <c r="H86" s="122">
        <v>724</v>
      </c>
      <c r="I86" s="479">
        <v>3179.364763779527</v>
      </c>
      <c r="J86" s="479"/>
      <c r="K86" s="118">
        <v>2.2930000000000001</v>
      </c>
      <c r="L86" s="483">
        <v>45.33</v>
      </c>
      <c r="N86" s="462">
        <v>89.668080000000003</v>
      </c>
      <c r="O86" s="462">
        <v>108.6104619</v>
      </c>
      <c r="P86" s="462">
        <v>198.27854190000002</v>
      </c>
      <c r="Q86" s="462">
        <v>109.84339800000001</v>
      </c>
      <c r="R86" s="463" t="s">
        <v>69</v>
      </c>
      <c r="Y86" s="536">
        <f t="shared" si="3"/>
        <v>0</v>
      </c>
      <c r="Z86" s="521">
        <v>198.27854190000002</v>
      </c>
      <c r="AH86" s="536">
        <f t="shared" si="4"/>
        <v>0</v>
      </c>
      <c r="AI86" s="536">
        <f t="shared" si="5"/>
        <v>0.19827854190000002</v>
      </c>
    </row>
    <row r="87" spans="1:35" x14ac:dyDescent="0.25">
      <c r="A87" s="6">
        <v>493838.99775600003</v>
      </c>
      <c r="B87" s="6">
        <v>5180655.6023700004</v>
      </c>
      <c r="C87" s="35" t="s">
        <v>6</v>
      </c>
      <c r="D87" s="82">
        <v>3</v>
      </c>
      <c r="E87" s="44">
        <v>21</v>
      </c>
      <c r="F87" s="44" t="s">
        <v>7</v>
      </c>
      <c r="G87" s="44" t="s">
        <v>23</v>
      </c>
      <c r="H87" s="122">
        <v>710</v>
      </c>
      <c r="I87" s="479">
        <v>3117.8853346456694</v>
      </c>
      <c r="J87" s="479"/>
      <c r="K87" s="118">
        <v>2.4169999999999998</v>
      </c>
      <c r="L87" s="483">
        <v>44.44</v>
      </c>
      <c r="N87" s="462">
        <v>89.668080000000003</v>
      </c>
      <c r="O87" s="462">
        <v>108.6104619</v>
      </c>
      <c r="P87" s="462">
        <v>198.27854190000002</v>
      </c>
      <c r="Q87" s="462">
        <v>109.84339800000001</v>
      </c>
      <c r="R87" s="463" t="s">
        <v>69</v>
      </c>
      <c r="Y87" s="536">
        <f t="shared" si="3"/>
        <v>0</v>
      </c>
      <c r="Z87" s="521">
        <v>198.27854190000002</v>
      </c>
      <c r="AH87" s="536">
        <f t="shared" si="4"/>
        <v>0</v>
      </c>
      <c r="AI87" s="536">
        <f t="shared" si="5"/>
        <v>0.19827854190000002</v>
      </c>
    </row>
    <row r="88" spans="1:35" x14ac:dyDescent="0.25">
      <c r="A88" s="6">
        <v>493870.93683800002</v>
      </c>
      <c r="B88" s="6">
        <v>5180684.7948000003</v>
      </c>
      <c r="C88" s="35" t="s">
        <v>6</v>
      </c>
      <c r="D88" s="82">
        <v>3</v>
      </c>
      <c r="E88" s="44">
        <v>22</v>
      </c>
      <c r="F88" s="44" t="s">
        <v>7</v>
      </c>
      <c r="G88" s="44" t="s">
        <v>23</v>
      </c>
      <c r="H88" s="122">
        <v>463</v>
      </c>
      <c r="I88" s="479">
        <v>2033.2125492125983</v>
      </c>
      <c r="J88" s="479"/>
      <c r="K88" s="118">
        <v>2.375</v>
      </c>
      <c r="L88" s="483">
        <v>44.54</v>
      </c>
      <c r="N88" s="462">
        <v>89.668080000000003</v>
      </c>
      <c r="O88" s="462">
        <v>86.596948260000005</v>
      </c>
      <c r="P88" s="462">
        <v>176.26502826000001</v>
      </c>
      <c r="Q88" s="462">
        <v>109.84339800000001</v>
      </c>
      <c r="R88" s="463" t="s">
        <v>69</v>
      </c>
      <c r="Y88" s="536">
        <f t="shared" si="3"/>
        <v>0</v>
      </c>
      <c r="Z88" s="521">
        <v>176.26502826000001</v>
      </c>
      <c r="AH88" s="536">
        <f t="shared" si="4"/>
        <v>0</v>
      </c>
      <c r="AI88" s="536">
        <f t="shared" si="5"/>
        <v>0.17626502826000001</v>
      </c>
    </row>
    <row r="89" spans="1:35" x14ac:dyDescent="0.25">
      <c r="A89" s="6">
        <v>493902.842645998</v>
      </c>
      <c r="B89" s="6">
        <v>5180681.5397699904</v>
      </c>
      <c r="C89" s="35" t="s">
        <v>6</v>
      </c>
      <c r="D89" s="82">
        <v>4</v>
      </c>
      <c r="E89" s="44">
        <v>23</v>
      </c>
      <c r="F89" s="44" t="s">
        <v>7</v>
      </c>
      <c r="G89" s="44" t="s">
        <v>23</v>
      </c>
      <c r="H89" s="122">
        <v>539</v>
      </c>
      <c r="I89" s="479">
        <v>2366.9580216535433</v>
      </c>
      <c r="J89" s="479"/>
      <c r="K89" s="118">
        <v>2.8639999999999999</v>
      </c>
      <c r="L89" s="483">
        <v>45.37</v>
      </c>
      <c r="N89" s="462">
        <v>0</v>
      </c>
      <c r="O89" s="462">
        <v>199.29851631</v>
      </c>
      <c r="P89" s="462">
        <v>199.29851631</v>
      </c>
      <c r="Q89" s="462">
        <v>109.84339800000001</v>
      </c>
      <c r="R89" s="463" t="s">
        <v>69</v>
      </c>
      <c r="Y89" s="536">
        <f t="shared" si="3"/>
        <v>0</v>
      </c>
      <c r="Z89" s="521">
        <v>199.29851631</v>
      </c>
      <c r="AH89" s="536">
        <f t="shared" si="4"/>
        <v>0</v>
      </c>
      <c r="AI89" s="536">
        <f t="shared" si="5"/>
        <v>0.19929851631000001</v>
      </c>
    </row>
    <row r="90" spans="1:35" x14ac:dyDescent="0.25">
      <c r="A90" s="6">
        <v>493935.202922998</v>
      </c>
      <c r="B90" s="6">
        <v>5180676.1413799804</v>
      </c>
      <c r="C90" s="35" t="s">
        <v>6</v>
      </c>
      <c r="D90" s="82">
        <v>5</v>
      </c>
      <c r="E90" s="44">
        <v>24</v>
      </c>
      <c r="F90" s="44" t="s">
        <v>7</v>
      </c>
      <c r="G90" s="44" t="s">
        <v>23</v>
      </c>
      <c r="H90" s="122">
        <v>591</v>
      </c>
      <c r="I90" s="479">
        <v>2595.3101870078735</v>
      </c>
      <c r="J90" s="479"/>
      <c r="K90" s="118">
        <v>2.6110000000000002</v>
      </c>
      <c r="L90" s="483">
        <v>44.71</v>
      </c>
      <c r="N90" s="462">
        <v>89.668080000000003</v>
      </c>
      <c r="O90" s="462">
        <v>108.6104619</v>
      </c>
      <c r="P90" s="462">
        <v>198.27854190000002</v>
      </c>
      <c r="Q90" s="462">
        <v>109.84339800000001</v>
      </c>
      <c r="R90" s="463" t="s">
        <v>69</v>
      </c>
      <c r="Y90" s="536">
        <f t="shared" si="3"/>
        <v>0</v>
      </c>
      <c r="Z90" s="521">
        <v>198.27854190000002</v>
      </c>
      <c r="AH90" s="536">
        <f t="shared" si="4"/>
        <v>0</v>
      </c>
      <c r="AI90" s="536">
        <f t="shared" si="5"/>
        <v>0.19827854190000002</v>
      </c>
    </row>
    <row r="91" spans="1:35" x14ac:dyDescent="0.25">
      <c r="A91" s="6">
        <v>493966.647998998</v>
      </c>
      <c r="B91" s="6">
        <v>5180668.6962400004</v>
      </c>
      <c r="C91" s="35" t="s">
        <v>6</v>
      </c>
      <c r="D91" s="82">
        <v>5</v>
      </c>
      <c r="E91" s="44">
        <v>25</v>
      </c>
      <c r="F91" s="44" t="s">
        <v>7</v>
      </c>
      <c r="G91" s="44" t="s">
        <v>23</v>
      </c>
      <c r="H91" s="122">
        <v>862</v>
      </c>
      <c r="I91" s="479">
        <v>3785.3762795275588</v>
      </c>
      <c r="J91" s="479"/>
      <c r="K91" s="118">
        <v>2.5089999999999999</v>
      </c>
      <c r="L91" s="483">
        <v>44.62</v>
      </c>
      <c r="N91" s="462">
        <v>0</v>
      </c>
      <c r="O91" s="462">
        <v>199.29851631</v>
      </c>
      <c r="P91" s="462">
        <v>199.29851631</v>
      </c>
      <c r="Q91" s="462">
        <v>109.84339800000001</v>
      </c>
      <c r="R91" s="463" t="s">
        <v>69</v>
      </c>
      <c r="Y91" s="536">
        <f t="shared" si="3"/>
        <v>0</v>
      </c>
      <c r="Z91" s="521">
        <v>199.29851631</v>
      </c>
      <c r="AH91" s="536">
        <f t="shared" si="4"/>
        <v>0</v>
      </c>
      <c r="AI91" s="536">
        <f t="shared" si="5"/>
        <v>0.19929851631000001</v>
      </c>
    </row>
    <row r="92" spans="1:35" x14ac:dyDescent="0.25">
      <c r="A92" s="6">
        <v>493998.558499999</v>
      </c>
      <c r="B92" s="6">
        <v>5180669.9977099802</v>
      </c>
      <c r="C92" s="35" t="s">
        <v>6</v>
      </c>
      <c r="D92" s="82">
        <v>6</v>
      </c>
      <c r="E92" s="44">
        <v>26</v>
      </c>
      <c r="F92" s="44" t="s">
        <v>7</v>
      </c>
      <c r="G92" s="44" t="s">
        <v>23</v>
      </c>
      <c r="H92" s="122">
        <v>649</v>
      </c>
      <c r="I92" s="479">
        <v>2850.0106791338576</v>
      </c>
      <c r="J92" s="479"/>
      <c r="K92" s="118">
        <v>2.722</v>
      </c>
      <c r="L92" s="483">
        <v>45.07</v>
      </c>
      <c r="N92" s="462">
        <v>89.668080000000003</v>
      </c>
      <c r="O92" s="462">
        <v>101.75085378</v>
      </c>
      <c r="P92" s="462">
        <v>191.41893378</v>
      </c>
      <c r="Q92" s="462">
        <v>109.84339800000001</v>
      </c>
      <c r="R92" s="463" t="s">
        <v>69</v>
      </c>
      <c r="Y92" s="536">
        <f t="shared" si="3"/>
        <v>0</v>
      </c>
      <c r="Z92" s="521">
        <v>191.41893378</v>
      </c>
      <c r="AH92" s="536">
        <f t="shared" si="4"/>
        <v>0</v>
      </c>
      <c r="AI92" s="536">
        <f t="shared" si="5"/>
        <v>0.19141893377999999</v>
      </c>
    </row>
    <row r="93" spans="1:35" x14ac:dyDescent="0.25">
      <c r="A93" s="6">
        <v>494030.468212999</v>
      </c>
      <c r="B93" s="6">
        <v>5180670.5214999802</v>
      </c>
      <c r="C93" s="35" t="s">
        <v>6</v>
      </c>
      <c r="D93" s="82">
        <v>7</v>
      </c>
      <c r="E93" s="44">
        <v>27</v>
      </c>
      <c r="F93" s="44" t="s">
        <v>7</v>
      </c>
      <c r="G93" s="44" t="s">
        <v>23</v>
      </c>
      <c r="H93" s="122">
        <v>911</v>
      </c>
      <c r="I93" s="479">
        <v>4000.5542814960627</v>
      </c>
      <c r="J93" s="479"/>
      <c r="K93" s="118">
        <v>2.3050000000000002</v>
      </c>
      <c r="L93" s="483">
        <v>44.78</v>
      </c>
      <c r="N93" s="462">
        <v>89.668080000000003</v>
      </c>
      <c r="O93" s="462">
        <v>108.6104619</v>
      </c>
      <c r="P93" s="462">
        <v>198.27854190000002</v>
      </c>
      <c r="Q93" s="462">
        <v>109.84339800000001</v>
      </c>
      <c r="R93" s="463" t="s">
        <v>69</v>
      </c>
      <c r="Y93" s="536">
        <f t="shared" si="3"/>
        <v>0</v>
      </c>
      <c r="Z93" s="521">
        <v>198.27854190000002</v>
      </c>
      <c r="AH93" s="536">
        <f t="shared" si="4"/>
        <v>0</v>
      </c>
      <c r="AI93" s="536">
        <f t="shared" si="5"/>
        <v>0.19827854190000002</v>
      </c>
    </row>
    <row r="94" spans="1:35" x14ac:dyDescent="0.25">
      <c r="A94" s="6">
        <v>494062.370444</v>
      </c>
      <c r="B94" s="6">
        <v>5180663.4891600003</v>
      </c>
      <c r="C94" s="35" t="s">
        <v>6</v>
      </c>
      <c r="D94" s="82">
        <v>8</v>
      </c>
      <c r="E94" s="44">
        <v>28</v>
      </c>
      <c r="F94" s="44" t="s">
        <v>7</v>
      </c>
      <c r="G94" s="44" t="s">
        <v>23</v>
      </c>
      <c r="H94" s="122">
        <v>402</v>
      </c>
      <c r="I94" s="479">
        <v>1765.3378937007874</v>
      </c>
      <c r="J94" s="479"/>
      <c r="K94" s="118">
        <v>2.9239999999999999</v>
      </c>
      <c r="L94" s="483">
        <v>45.15</v>
      </c>
      <c r="N94" s="462">
        <v>0</v>
      </c>
      <c r="O94" s="462">
        <v>199.29851631</v>
      </c>
      <c r="P94" s="462">
        <v>199.29851631</v>
      </c>
      <c r="Q94" s="462">
        <v>109.84339800000001</v>
      </c>
      <c r="R94" s="463" t="s">
        <v>69</v>
      </c>
      <c r="Y94" s="536">
        <f t="shared" si="3"/>
        <v>0</v>
      </c>
      <c r="Z94" s="521">
        <v>199.29851631</v>
      </c>
      <c r="AH94" s="536">
        <f t="shared" si="4"/>
        <v>0</v>
      </c>
      <c r="AI94" s="536">
        <f t="shared" si="5"/>
        <v>0.19929851631000001</v>
      </c>
    </row>
    <row r="95" spans="1:35" x14ac:dyDescent="0.25">
      <c r="A95" s="6">
        <v>494094.297571</v>
      </c>
      <c r="B95" s="6">
        <v>5180681.6816999903</v>
      </c>
      <c r="C95" s="35" t="s">
        <v>6</v>
      </c>
      <c r="D95" s="82">
        <v>8</v>
      </c>
      <c r="E95" s="44">
        <v>29</v>
      </c>
      <c r="F95" s="44" t="s">
        <v>7</v>
      </c>
      <c r="G95" s="44" t="s">
        <v>23</v>
      </c>
      <c r="H95" s="122">
        <v>299</v>
      </c>
      <c r="I95" s="479">
        <v>1313.0249507874014</v>
      </c>
      <c r="J95" s="479"/>
      <c r="K95" s="118">
        <v>3.0550000000000002</v>
      </c>
      <c r="L95" s="483">
        <v>45.34</v>
      </c>
      <c r="N95" s="462">
        <v>89.668080000000003</v>
      </c>
      <c r="O95" s="462">
        <v>108.6104619</v>
      </c>
      <c r="P95" s="462">
        <v>198.27854190000002</v>
      </c>
      <c r="Q95" s="462">
        <v>109.84339800000001</v>
      </c>
      <c r="R95" s="463" t="s">
        <v>69</v>
      </c>
      <c r="Y95" s="536">
        <f t="shared" si="3"/>
        <v>0</v>
      </c>
      <c r="Z95" s="521">
        <v>198.27854190000002</v>
      </c>
      <c r="AH95" s="536">
        <f t="shared" si="4"/>
        <v>0</v>
      </c>
      <c r="AI95" s="536">
        <f t="shared" si="5"/>
        <v>0.19827854190000002</v>
      </c>
    </row>
    <row r="96" spans="1:35" x14ac:dyDescent="0.25">
      <c r="A96" s="6">
        <v>493276.726444998</v>
      </c>
      <c r="B96" s="6">
        <v>5180689.0780499903</v>
      </c>
      <c r="C96" s="35" t="s">
        <v>4</v>
      </c>
      <c r="D96" s="82">
        <v>1</v>
      </c>
      <c r="E96" s="44">
        <v>3</v>
      </c>
      <c r="F96" s="44" t="s">
        <v>8</v>
      </c>
      <c r="G96" s="44" t="s">
        <v>27</v>
      </c>
      <c r="H96" s="477">
        <v>0</v>
      </c>
      <c r="I96" s="477">
        <v>0</v>
      </c>
      <c r="J96" s="477"/>
      <c r="K96" s="477">
        <v>0</v>
      </c>
      <c r="L96" s="438" t="s">
        <v>41</v>
      </c>
      <c r="N96" s="462">
        <v>175.49164106999999</v>
      </c>
      <c r="O96" s="462">
        <v>44.834040000000002</v>
      </c>
      <c r="P96" s="462">
        <v>220.32568107</v>
      </c>
      <c r="Q96" s="462">
        <v>89.668080000000003</v>
      </c>
      <c r="R96" s="463" t="s">
        <v>74</v>
      </c>
      <c r="Y96" s="536">
        <f t="shared" si="3"/>
        <v>0</v>
      </c>
      <c r="Z96" s="521">
        <v>220.32568107</v>
      </c>
      <c r="AH96" s="536">
        <f t="shared" si="4"/>
        <v>0</v>
      </c>
      <c r="AI96" s="536">
        <f t="shared" si="5"/>
        <v>0.22032568107</v>
      </c>
    </row>
    <row r="97" spans="1:35" x14ac:dyDescent="0.25">
      <c r="A97" s="6">
        <v>493308.02597100002</v>
      </c>
      <c r="B97" s="6">
        <v>5180687.1739800004</v>
      </c>
      <c r="C97" s="35" t="s">
        <v>4</v>
      </c>
      <c r="D97" s="82">
        <v>1</v>
      </c>
      <c r="E97" s="44">
        <v>4</v>
      </c>
      <c r="F97" s="44" t="s">
        <v>8</v>
      </c>
      <c r="G97" s="44" t="s">
        <v>27</v>
      </c>
      <c r="H97" s="122">
        <v>482</v>
      </c>
      <c r="I97" s="479">
        <v>2116.6489173228347</v>
      </c>
      <c r="J97" s="479"/>
      <c r="K97" s="118">
        <v>1.8879999999999999</v>
      </c>
      <c r="L97" s="483">
        <v>39.200000000000003</v>
      </c>
      <c r="N97" s="462">
        <v>175.49164106999999</v>
      </c>
      <c r="O97" s="462">
        <v>44.834040000000002</v>
      </c>
      <c r="P97" s="462">
        <v>220.32568107</v>
      </c>
      <c r="Q97" s="462">
        <v>89.668080000000003</v>
      </c>
      <c r="R97" s="463" t="s">
        <v>74</v>
      </c>
      <c r="Y97" s="536">
        <f t="shared" si="3"/>
        <v>0</v>
      </c>
      <c r="Z97" s="521">
        <v>220.32568107</v>
      </c>
      <c r="AH97" s="536">
        <f t="shared" si="4"/>
        <v>0</v>
      </c>
      <c r="AI97" s="536">
        <f t="shared" si="5"/>
        <v>0.22032568107</v>
      </c>
    </row>
    <row r="98" spans="1:35" x14ac:dyDescent="0.25">
      <c r="A98" s="6">
        <v>493339.95637500001</v>
      </c>
      <c r="B98" s="6">
        <v>5180706.3626100002</v>
      </c>
      <c r="C98" s="35" t="s">
        <v>4</v>
      </c>
      <c r="D98" s="82">
        <v>2</v>
      </c>
      <c r="E98" s="44">
        <v>5</v>
      </c>
      <c r="F98" s="44" t="s">
        <v>8</v>
      </c>
      <c r="G98" s="44" t="s">
        <v>27</v>
      </c>
      <c r="H98" s="122">
        <v>875</v>
      </c>
      <c r="I98" s="479">
        <v>3842.4643208661414</v>
      </c>
      <c r="J98" s="479"/>
      <c r="K98" s="118">
        <v>2.1059999999999999</v>
      </c>
      <c r="L98" s="483">
        <v>43.31</v>
      </c>
      <c r="N98" s="462">
        <v>149.00593194000001</v>
      </c>
      <c r="O98" s="462">
        <v>64.77397929</v>
      </c>
      <c r="P98" s="462">
        <v>213.77991123000001</v>
      </c>
      <c r="Q98" s="462">
        <v>89.668080000000003</v>
      </c>
      <c r="R98" s="463" t="s">
        <v>74</v>
      </c>
      <c r="Y98" s="536">
        <f t="shared" si="3"/>
        <v>0</v>
      </c>
      <c r="Z98" s="521">
        <v>213.77991123000001</v>
      </c>
      <c r="AH98" s="536">
        <f t="shared" si="4"/>
        <v>0</v>
      </c>
      <c r="AI98" s="536">
        <f t="shared" si="5"/>
        <v>0.21377991123000001</v>
      </c>
    </row>
    <row r="99" spans="1:35" x14ac:dyDescent="0.25">
      <c r="A99" s="6">
        <v>493371.862522999</v>
      </c>
      <c r="B99" s="6">
        <v>5180703.7714799903</v>
      </c>
      <c r="C99" s="35" t="s">
        <v>4</v>
      </c>
      <c r="D99" s="82">
        <v>3</v>
      </c>
      <c r="E99" s="44">
        <v>6</v>
      </c>
      <c r="F99" s="44" t="s">
        <v>8</v>
      </c>
      <c r="G99" s="44" t="s">
        <v>27</v>
      </c>
      <c r="H99" s="122">
        <v>839</v>
      </c>
      <c r="I99" s="479">
        <v>3684.3743602362201</v>
      </c>
      <c r="J99" s="479"/>
      <c r="K99" s="118">
        <v>2.1749999999999998</v>
      </c>
      <c r="L99" s="483">
        <v>41.94</v>
      </c>
      <c r="N99" s="462">
        <v>172.29721572</v>
      </c>
      <c r="O99" s="462">
        <v>0</v>
      </c>
      <c r="P99" s="462">
        <v>172.29721572</v>
      </c>
      <c r="Q99" s="462">
        <v>89.668080000000003</v>
      </c>
      <c r="R99" s="463" t="s">
        <v>74</v>
      </c>
      <c r="Y99" s="536">
        <f t="shared" si="3"/>
        <v>0</v>
      </c>
      <c r="Z99" s="521">
        <v>172.29721572</v>
      </c>
      <c r="AH99" s="536">
        <f t="shared" si="4"/>
        <v>0</v>
      </c>
      <c r="AI99" s="536">
        <f t="shared" si="5"/>
        <v>0.17229721572000001</v>
      </c>
    </row>
    <row r="100" spans="1:35" x14ac:dyDescent="0.25">
      <c r="A100" s="6">
        <v>493403.78188800003</v>
      </c>
      <c r="B100" s="6">
        <v>5180713.1816999903</v>
      </c>
      <c r="C100" s="35" t="s">
        <v>4</v>
      </c>
      <c r="D100" s="82">
        <v>3</v>
      </c>
      <c r="E100" s="44">
        <v>7</v>
      </c>
      <c r="F100" s="44" t="s">
        <v>8</v>
      </c>
      <c r="G100" s="44" t="s">
        <v>27</v>
      </c>
      <c r="H100" s="122">
        <v>1031</v>
      </c>
      <c r="I100" s="479">
        <v>4527.5208169291336</v>
      </c>
      <c r="J100" s="479"/>
      <c r="K100" s="118">
        <v>1.8320000000000001</v>
      </c>
      <c r="L100" s="483">
        <v>37.659999999999997</v>
      </c>
      <c r="N100" s="462">
        <v>175.49164106999999</v>
      </c>
      <c r="O100" s="462">
        <v>44.834040000000002</v>
      </c>
      <c r="P100" s="462">
        <v>220.32568107</v>
      </c>
      <c r="Q100" s="462">
        <v>89.668080000000003</v>
      </c>
      <c r="R100" s="463" t="s">
        <v>74</v>
      </c>
      <c r="Y100" s="536">
        <f t="shared" si="3"/>
        <v>0</v>
      </c>
      <c r="Z100" s="521">
        <v>220.32568107</v>
      </c>
      <c r="AH100" s="536">
        <f t="shared" si="4"/>
        <v>0</v>
      </c>
      <c r="AI100" s="536">
        <f t="shared" si="5"/>
        <v>0.22032568107</v>
      </c>
    </row>
    <row r="101" spans="1:35" x14ac:dyDescent="0.25">
      <c r="A101" s="6">
        <v>493435.68717500003</v>
      </c>
      <c r="B101" s="6">
        <v>5180709.8130599903</v>
      </c>
      <c r="C101" s="35" t="s">
        <v>4</v>
      </c>
      <c r="D101" s="82">
        <v>4</v>
      </c>
      <c r="E101" s="44">
        <v>8</v>
      </c>
      <c r="F101" s="44" t="s">
        <v>8</v>
      </c>
      <c r="G101" s="44" t="s">
        <v>27</v>
      </c>
      <c r="H101" s="122">
        <v>821</v>
      </c>
      <c r="I101" s="479">
        <v>3605.3293799212597</v>
      </c>
      <c r="J101" s="479"/>
      <c r="K101" s="118">
        <v>2.0449999999999999</v>
      </c>
      <c r="L101" s="483">
        <v>43.28</v>
      </c>
      <c r="N101" s="462">
        <v>175.49164106999999</v>
      </c>
      <c r="O101" s="462">
        <v>44.834040000000002</v>
      </c>
      <c r="P101" s="462">
        <v>220.32568107</v>
      </c>
      <c r="Q101" s="462">
        <v>89.668080000000003</v>
      </c>
      <c r="R101" s="463" t="s">
        <v>74</v>
      </c>
      <c r="Y101" s="536">
        <f t="shared" si="3"/>
        <v>0</v>
      </c>
      <c r="Z101" s="521">
        <v>220.32568107</v>
      </c>
      <c r="AH101" s="536">
        <f t="shared" si="4"/>
        <v>0</v>
      </c>
      <c r="AI101" s="536">
        <f t="shared" si="5"/>
        <v>0.22032568107</v>
      </c>
    </row>
    <row r="102" spans="1:35" x14ac:dyDescent="0.25">
      <c r="A102" s="6">
        <v>493467.584636999</v>
      </c>
      <c r="B102" s="6">
        <v>5180699.2216499904</v>
      </c>
      <c r="C102" s="35" t="s">
        <v>4</v>
      </c>
      <c r="D102" s="82">
        <v>5</v>
      </c>
      <c r="E102" s="44">
        <v>9</v>
      </c>
      <c r="F102" s="44" t="s">
        <v>8</v>
      </c>
      <c r="G102" s="44" t="s">
        <v>27</v>
      </c>
      <c r="H102" s="122">
        <v>1154</v>
      </c>
      <c r="I102" s="479">
        <v>5067.661515748031</v>
      </c>
      <c r="J102" s="479"/>
      <c r="K102" s="118">
        <v>2.2839999999999998</v>
      </c>
      <c r="L102" s="483">
        <v>44.57</v>
      </c>
      <c r="N102" s="462">
        <v>175.49164106999999</v>
      </c>
      <c r="O102" s="462">
        <v>44.834040000000002</v>
      </c>
      <c r="P102" s="462">
        <v>220.32568107</v>
      </c>
      <c r="Q102" s="462">
        <v>89.668080000000003</v>
      </c>
      <c r="R102" s="463" t="s">
        <v>74</v>
      </c>
      <c r="Y102" s="536">
        <f t="shared" si="3"/>
        <v>0</v>
      </c>
      <c r="Z102" s="521">
        <v>220.32568107</v>
      </c>
      <c r="AH102" s="536">
        <f t="shared" si="4"/>
        <v>0</v>
      </c>
      <c r="AI102" s="536">
        <f t="shared" si="5"/>
        <v>0.22032568107</v>
      </c>
    </row>
    <row r="103" spans="1:35" x14ac:dyDescent="0.25">
      <c r="A103" s="6">
        <v>493499.50784600002</v>
      </c>
      <c r="B103" s="6">
        <v>5180712.2994100004</v>
      </c>
      <c r="C103" s="35" t="s">
        <v>4</v>
      </c>
      <c r="D103" s="82">
        <v>6</v>
      </c>
      <c r="E103" s="44">
        <v>10</v>
      </c>
      <c r="F103" s="44" t="s">
        <v>8</v>
      </c>
      <c r="G103" s="44" t="s">
        <v>27</v>
      </c>
      <c r="H103" s="122">
        <v>1035</v>
      </c>
      <c r="I103" s="479">
        <v>4545.0863681102355</v>
      </c>
      <c r="J103" s="479"/>
      <c r="K103" s="118">
        <v>2.0830000000000002</v>
      </c>
      <c r="L103" s="483">
        <v>42.8</v>
      </c>
      <c r="N103" s="462">
        <v>94.611032910000006</v>
      </c>
      <c r="O103" s="462">
        <v>187.22695103999999</v>
      </c>
      <c r="P103" s="462">
        <v>281.83798395000002</v>
      </c>
      <c r="Q103" s="462">
        <v>89.668080000000003</v>
      </c>
      <c r="R103" s="463" t="s">
        <v>74</v>
      </c>
      <c r="Y103" s="536">
        <f t="shared" si="3"/>
        <v>0</v>
      </c>
      <c r="Z103" s="521">
        <v>281.83798395000002</v>
      </c>
      <c r="AH103" s="536">
        <f t="shared" si="4"/>
        <v>0</v>
      </c>
      <c r="AI103" s="536">
        <f t="shared" si="5"/>
        <v>0.28183798395000004</v>
      </c>
    </row>
    <row r="104" spans="1:35" x14ac:dyDescent="0.25">
      <c r="A104" s="6">
        <v>493531.398579998</v>
      </c>
      <c r="B104" s="6">
        <v>5180695.3743799804</v>
      </c>
      <c r="C104" s="35" t="s">
        <v>5</v>
      </c>
      <c r="D104" s="82">
        <v>1</v>
      </c>
      <c r="E104" s="44">
        <v>11</v>
      </c>
      <c r="F104" s="44" t="s">
        <v>8</v>
      </c>
      <c r="G104" s="44" t="s">
        <v>25</v>
      </c>
      <c r="H104" s="122">
        <v>255</v>
      </c>
      <c r="I104" s="479">
        <v>1137.72075</v>
      </c>
      <c r="J104" s="479"/>
      <c r="K104" s="532">
        <v>4.3920000000000003</v>
      </c>
      <c r="L104" s="49">
        <v>59.505000000000003</v>
      </c>
      <c r="N104" s="462">
        <v>0</v>
      </c>
      <c r="O104" s="462">
        <v>124.48171206000001</v>
      </c>
      <c r="P104" s="462">
        <v>124.48171206000001</v>
      </c>
      <c r="Q104" s="462">
        <v>6.7251060000000003</v>
      </c>
      <c r="R104" s="463" t="s">
        <v>87</v>
      </c>
      <c r="Y104" s="536">
        <f t="shared" si="3"/>
        <v>0</v>
      </c>
      <c r="Z104" s="521">
        <v>124.48171206000001</v>
      </c>
      <c r="AH104" s="536">
        <f t="shared" si="4"/>
        <v>0</v>
      </c>
      <c r="AI104" s="536">
        <f t="shared" si="5"/>
        <v>0.12448171206000001</v>
      </c>
    </row>
    <row r="105" spans="1:35" x14ac:dyDescent="0.25">
      <c r="A105" s="6">
        <v>493561.31900000002</v>
      </c>
      <c r="B105" s="6">
        <v>5180707.22915</v>
      </c>
      <c r="C105" s="35" t="s">
        <v>5</v>
      </c>
      <c r="D105" s="82">
        <v>1</v>
      </c>
      <c r="E105" s="44">
        <v>12</v>
      </c>
      <c r="F105" s="44" t="s">
        <v>8</v>
      </c>
      <c r="G105" s="44" t="s">
        <v>25</v>
      </c>
      <c r="H105" s="122">
        <v>229</v>
      </c>
      <c r="I105" s="479">
        <v>1021.7178499999999</v>
      </c>
      <c r="J105" s="479"/>
      <c r="K105" s="532">
        <v>4.7573999999999996</v>
      </c>
      <c r="L105" s="49">
        <v>57.344999999999999</v>
      </c>
      <c r="N105" s="462">
        <v>0</v>
      </c>
      <c r="O105" s="462">
        <v>124.48171206000001</v>
      </c>
      <c r="P105" s="462">
        <v>124.48171206000001</v>
      </c>
      <c r="Q105" s="462">
        <v>6.7251060000000003</v>
      </c>
      <c r="R105" s="463" t="s">
        <v>87</v>
      </c>
      <c r="Y105" s="536">
        <f t="shared" si="3"/>
        <v>0</v>
      </c>
      <c r="Z105" s="521">
        <v>124.48171206000001</v>
      </c>
      <c r="AH105" s="536">
        <f t="shared" si="4"/>
        <v>0</v>
      </c>
      <c r="AI105" s="536">
        <f t="shared" si="5"/>
        <v>0.12448171206000001</v>
      </c>
    </row>
    <row r="106" spans="1:35" x14ac:dyDescent="0.25">
      <c r="A106" s="6">
        <v>493595.221616</v>
      </c>
      <c r="B106" s="6">
        <v>5180699.9730599904</v>
      </c>
      <c r="C106" s="35" t="s">
        <v>5</v>
      </c>
      <c r="D106" s="82">
        <v>2</v>
      </c>
      <c r="E106" s="44">
        <v>13</v>
      </c>
      <c r="F106" s="44" t="s">
        <v>8</v>
      </c>
      <c r="G106" s="44" t="s">
        <v>29</v>
      </c>
      <c r="H106" s="477">
        <v>0</v>
      </c>
      <c r="I106" s="477">
        <v>0</v>
      </c>
      <c r="J106" s="477"/>
      <c r="K106" s="477">
        <v>0</v>
      </c>
      <c r="L106" s="438" t="s">
        <v>41</v>
      </c>
      <c r="N106" s="462">
        <v>19.581266969999998</v>
      </c>
      <c r="O106" s="462">
        <v>0</v>
      </c>
      <c r="P106" s="462">
        <v>19.581266969999998</v>
      </c>
      <c r="Q106" s="462">
        <v>135.62297100000001</v>
      </c>
      <c r="R106" s="463" t="s">
        <v>88</v>
      </c>
      <c r="Y106" s="536">
        <f t="shared" si="3"/>
        <v>0</v>
      </c>
      <c r="Z106" s="521">
        <v>19.581266969999998</v>
      </c>
      <c r="AH106" s="536">
        <f t="shared" si="4"/>
        <v>0</v>
      </c>
      <c r="AI106" s="536">
        <f t="shared" si="5"/>
        <v>1.9581266969999997E-2</v>
      </c>
    </row>
    <row r="107" spans="1:35" x14ac:dyDescent="0.25">
      <c r="A107" s="6">
        <v>493627.13805200002</v>
      </c>
      <c r="B107" s="6">
        <v>5180706.9397900002</v>
      </c>
      <c r="C107" s="35" t="s">
        <v>5</v>
      </c>
      <c r="D107" s="82">
        <v>3</v>
      </c>
      <c r="E107" s="44">
        <v>14</v>
      </c>
      <c r="F107" s="44" t="s">
        <v>8</v>
      </c>
      <c r="G107" s="44" t="s">
        <v>31</v>
      </c>
      <c r="H107" s="122">
        <v>159</v>
      </c>
      <c r="I107" s="479">
        <v>709.40234999999996</v>
      </c>
      <c r="J107" s="479"/>
      <c r="K107" s="118">
        <v>3.7090000000000001</v>
      </c>
      <c r="L107" s="483">
        <v>44.88</v>
      </c>
      <c r="N107" s="462">
        <v>19.581266969999998</v>
      </c>
      <c r="O107" s="462">
        <v>0</v>
      </c>
      <c r="P107" s="462">
        <v>19.581266969999998</v>
      </c>
      <c r="Q107" s="462">
        <v>45.954891000000003</v>
      </c>
      <c r="R107" s="463" t="s">
        <v>86</v>
      </c>
      <c r="Y107" s="536">
        <f t="shared" si="3"/>
        <v>0</v>
      </c>
      <c r="Z107" s="521">
        <v>19.581266969999998</v>
      </c>
      <c r="AH107" s="536">
        <f t="shared" si="4"/>
        <v>0</v>
      </c>
      <c r="AI107" s="536">
        <f t="shared" si="5"/>
        <v>1.9581266969999997E-2</v>
      </c>
    </row>
    <row r="108" spans="1:35" x14ac:dyDescent="0.25">
      <c r="A108" s="6">
        <v>493659.03774300002</v>
      </c>
      <c r="B108" s="6">
        <v>5180698.1273499904</v>
      </c>
      <c r="C108" s="35" t="s">
        <v>5</v>
      </c>
      <c r="D108" s="82">
        <v>4</v>
      </c>
      <c r="E108" s="44">
        <v>15</v>
      </c>
      <c r="F108" s="44" t="s">
        <v>8</v>
      </c>
      <c r="G108" s="44" t="s">
        <v>28</v>
      </c>
      <c r="H108" s="122">
        <v>728</v>
      </c>
      <c r="I108" s="479">
        <v>2664.5456931911399</v>
      </c>
      <c r="J108" s="479"/>
      <c r="K108" s="118">
        <v>1.427</v>
      </c>
      <c r="L108" s="483">
        <v>45.05</v>
      </c>
      <c r="N108" s="462">
        <v>113.17232547</v>
      </c>
      <c r="O108" s="462">
        <v>44.834040000000002</v>
      </c>
      <c r="P108" s="462">
        <v>158.00636546999999</v>
      </c>
      <c r="Q108" s="462">
        <v>112.08510000000001</v>
      </c>
      <c r="R108" s="463" t="s">
        <v>81</v>
      </c>
      <c r="Y108" s="536">
        <f t="shared" si="3"/>
        <v>0</v>
      </c>
      <c r="Z108" s="521">
        <v>158.00636546999999</v>
      </c>
      <c r="AH108" s="536">
        <f t="shared" si="4"/>
        <v>0</v>
      </c>
      <c r="AI108" s="536">
        <f t="shared" si="5"/>
        <v>0.15800636546999999</v>
      </c>
    </row>
    <row r="109" spans="1:35" x14ac:dyDescent="0.25">
      <c r="A109" s="6">
        <v>493690.954815</v>
      </c>
      <c r="B109" s="6">
        <v>5180705.7611499904</v>
      </c>
      <c r="C109" s="35" t="s">
        <v>5</v>
      </c>
      <c r="D109" s="82">
        <v>5</v>
      </c>
      <c r="E109" s="44">
        <v>16</v>
      </c>
      <c r="F109" s="44" t="s">
        <v>8</v>
      </c>
      <c r="G109" s="44" t="s">
        <v>24</v>
      </c>
      <c r="H109" s="122">
        <v>713</v>
      </c>
      <c r="I109" s="479">
        <v>3131.0594980314954</v>
      </c>
      <c r="J109" s="479"/>
      <c r="K109" s="118">
        <v>1.9350000000000001</v>
      </c>
      <c r="L109" s="483">
        <v>43.68</v>
      </c>
      <c r="N109" s="462">
        <v>0</v>
      </c>
      <c r="O109" s="462">
        <v>124.48171206000001</v>
      </c>
      <c r="P109" s="462">
        <v>124.48171206000001</v>
      </c>
      <c r="Q109" s="462">
        <v>112.08510000000001</v>
      </c>
      <c r="R109" s="463" t="s">
        <v>66</v>
      </c>
      <c r="Y109" s="536">
        <f t="shared" si="3"/>
        <v>0</v>
      </c>
      <c r="Z109" s="521">
        <v>124.48171206000001</v>
      </c>
      <c r="AH109" s="536">
        <f t="shared" si="4"/>
        <v>0</v>
      </c>
      <c r="AI109" s="536">
        <f t="shared" si="5"/>
        <v>0.12448171206000001</v>
      </c>
    </row>
    <row r="110" spans="1:35" x14ac:dyDescent="0.25">
      <c r="A110" s="6">
        <v>493725.57659200003</v>
      </c>
      <c r="B110" s="6">
        <v>5180706.6988500003</v>
      </c>
      <c r="C110" s="35" t="s">
        <v>5</v>
      </c>
      <c r="D110" s="82">
        <v>6</v>
      </c>
      <c r="E110" s="44">
        <v>17</v>
      </c>
      <c r="F110" s="44" t="s">
        <v>8</v>
      </c>
      <c r="G110" s="44" t="s">
        <v>26</v>
      </c>
      <c r="H110" s="122">
        <v>100</v>
      </c>
      <c r="I110" s="479">
        <v>446.16499999999996</v>
      </c>
      <c r="J110" s="479"/>
      <c r="K110" s="118">
        <v>3.585</v>
      </c>
      <c r="L110" s="483">
        <v>42.67</v>
      </c>
      <c r="N110" s="462">
        <v>0</v>
      </c>
      <c r="O110" s="462">
        <v>0</v>
      </c>
      <c r="P110" s="462">
        <v>0</v>
      </c>
      <c r="Q110" s="462">
        <v>246.58722</v>
      </c>
      <c r="R110" s="463" t="s">
        <v>79</v>
      </c>
      <c r="Y110" s="536">
        <f t="shared" si="3"/>
        <v>0</v>
      </c>
      <c r="Z110" s="521">
        <v>0</v>
      </c>
      <c r="AH110" s="536">
        <f t="shared" si="4"/>
        <v>0</v>
      </c>
      <c r="AI110" s="536">
        <f t="shared" si="5"/>
        <v>0</v>
      </c>
    </row>
    <row r="111" spans="1:35" x14ac:dyDescent="0.25">
      <c r="A111" s="6">
        <v>493759.15355300001</v>
      </c>
      <c r="B111" s="6">
        <v>5180683.4043399803</v>
      </c>
      <c r="C111" s="35" t="s">
        <v>6</v>
      </c>
      <c r="D111" s="82">
        <v>1</v>
      </c>
      <c r="E111" s="44">
        <v>18</v>
      </c>
      <c r="F111" s="44" t="s">
        <v>8</v>
      </c>
      <c r="G111" s="44" t="s">
        <v>23</v>
      </c>
      <c r="H111" s="122">
        <v>577</v>
      </c>
      <c r="I111" s="479">
        <v>2533.8307578740155</v>
      </c>
      <c r="J111" s="479"/>
      <c r="K111" s="118">
        <v>2.649</v>
      </c>
      <c r="L111" s="483">
        <v>44.97</v>
      </c>
      <c r="N111" s="462">
        <v>89.668080000000003</v>
      </c>
      <c r="O111" s="462">
        <v>108.6104619</v>
      </c>
      <c r="P111" s="462">
        <v>198.27854190000002</v>
      </c>
      <c r="Q111" s="462">
        <v>109.84339800000001</v>
      </c>
      <c r="R111" s="463" t="s">
        <v>69</v>
      </c>
      <c r="Y111" s="536">
        <f t="shared" si="3"/>
        <v>0</v>
      </c>
      <c r="Z111" s="521">
        <v>198.27854190000002</v>
      </c>
      <c r="AH111" s="536">
        <f t="shared" si="4"/>
        <v>0</v>
      </c>
      <c r="AI111" s="536">
        <f t="shared" si="5"/>
        <v>0.19827854190000002</v>
      </c>
    </row>
    <row r="112" spans="1:35" x14ac:dyDescent="0.25">
      <c r="A112" s="6">
        <v>493786.67919900001</v>
      </c>
      <c r="B112" s="6">
        <v>5180703.2165999804</v>
      </c>
      <c r="C112" s="35" t="s">
        <v>6</v>
      </c>
      <c r="D112" s="82">
        <v>1</v>
      </c>
      <c r="E112" s="44">
        <v>19</v>
      </c>
      <c r="F112" s="44" t="s">
        <v>8</v>
      </c>
      <c r="G112" s="44" t="s">
        <v>23</v>
      </c>
      <c r="H112" s="122">
        <v>512</v>
      </c>
      <c r="I112" s="479">
        <v>2248.3905511811022</v>
      </c>
      <c r="J112" s="479"/>
      <c r="K112" s="118">
        <v>2.2869999999999999</v>
      </c>
      <c r="L112" s="483">
        <v>44.95</v>
      </c>
      <c r="N112" s="462">
        <v>89.668080000000003</v>
      </c>
      <c r="O112" s="462">
        <v>19.581266969999998</v>
      </c>
      <c r="P112" s="462">
        <v>109.24934697</v>
      </c>
      <c r="Q112" s="462">
        <v>109.84339800000001</v>
      </c>
      <c r="R112" s="463" t="s">
        <v>69</v>
      </c>
      <c r="Y112" s="536">
        <f t="shared" si="3"/>
        <v>0</v>
      </c>
      <c r="Z112" s="521">
        <v>109.24934697</v>
      </c>
      <c r="AH112" s="536">
        <f t="shared" si="4"/>
        <v>0</v>
      </c>
      <c r="AI112" s="536">
        <f t="shared" si="5"/>
        <v>0.10924934697000001</v>
      </c>
    </row>
    <row r="113" spans="1:35" x14ac:dyDescent="0.25">
      <c r="A113" s="6">
        <v>493818.588412999</v>
      </c>
      <c r="B113" s="6">
        <v>5180703.4058999904</v>
      </c>
      <c r="C113" s="35" t="s">
        <v>6</v>
      </c>
      <c r="D113" s="82">
        <v>2</v>
      </c>
      <c r="E113" s="44">
        <v>20</v>
      </c>
      <c r="F113" s="44" t="s">
        <v>8</v>
      </c>
      <c r="G113" s="44" t="s">
        <v>23</v>
      </c>
      <c r="H113" s="122">
        <v>553</v>
      </c>
      <c r="I113" s="479">
        <v>2428.4374507874018</v>
      </c>
      <c r="J113" s="479"/>
      <c r="K113" s="118">
        <v>2.7879999999999998</v>
      </c>
      <c r="L113" s="483">
        <v>45.34</v>
      </c>
      <c r="N113" s="462">
        <v>0</v>
      </c>
      <c r="O113" s="462">
        <v>199.29851631</v>
      </c>
      <c r="P113" s="462">
        <v>199.29851631</v>
      </c>
      <c r="Q113" s="462">
        <v>109.84339800000001</v>
      </c>
      <c r="R113" s="463" t="s">
        <v>69</v>
      </c>
      <c r="Y113" s="536">
        <f t="shared" si="3"/>
        <v>0</v>
      </c>
      <c r="Z113" s="521">
        <v>199.29851631</v>
      </c>
      <c r="AH113" s="536">
        <f t="shared" si="4"/>
        <v>0</v>
      </c>
      <c r="AI113" s="536">
        <f t="shared" si="5"/>
        <v>0.19929851631000001</v>
      </c>
    </row>
    <row r="114" spans="1:35" x14ac:dyDescent="0.25">
      <c r="A114" s="6">
        <v>493851.846663</v>
      </c>
      <c r="B114" s="6">
        <v>5180685.5506600002</v>
      </c>
      <c r="C114" s="35" t="s">
        <v>6</v>
      </c>
      <c r="D114" s="82">
        <v>3</v>
      </c>
      <c r="E114" s="44">
        <v>21</v>
      </c>
      <c r="F114" s="44" t="s">
        <v>8</v>
      </c>
      <c r="G114" s="44" t="s">
        <v>23</v>
      </c>
      <c r="H114" s="122">
        <v>461</v>
      </c>
      <c r="I114" s="479">
        <v>2024.4297736220472</v>
      </c>
      <c r="J114" s="479"/>
      <c r="K114" s="118">
        <v>2.4809999999999999</v>
      </c>
      <c r="L114" s="483">
        <v>44.94</v>
      </c>
      <c r="N114" s="462">
        <v>89.668080000000003</v>
      </c>
      <c r="O114" s="462">
        <v>108.6104619</v>
      </c>
      <c r="P114" s="462">
        <v>198.27854190000002</v>
      </c>
      <c r="Q114" s="462">
        <v>109.84339800000001</v>
      </c>
      <c r="R114" s="463" t="s">
        <v>69</v>
      </c>
      <c r="Y114" s="536">
        <f t="shared" si="3"/>
        <v>0</v>
      </c>
      <c r="Z114" s="521">
        <v>198.27854190000002</v>
      </c>
      <c r="AH114" s="536">
        <f t="shared" si="4"/>
        <v>0</v>
      </c>
      <c r="AI114" s="536">
        <f t="shared" si="5"/>
        <v>0.19827854190000002</v>
      </c>
    </row>
    <row r="115" spans="1:35" x14ac:dyDescent="0.25">
      <c r="A115" s="6">
        <v>493882.41985800001</v>
      </c>
      <c r="B115" s="6">
        <v>5180716.5640399903</v>
      </c>
      <c r="C115" s="35" t="s">
        <v>6</v>
      </c>
      <c r="D115" s="82">
        <v>3</v>
      </c>
      <c r="E115" s="44">
        <v>22</v>
      </c>
      <c r="F115" s="44" t="s">
        <v>8</v>
      </c>
      <c r="G115" s="44" t="s">
        <v>23</v>
      </c>
      <c r="H115" s="122">
        <v>346</v>
      </c>
      <c r="I115" s="479">
        <v>1519.4201771653541</v>
      </c>
      <c r="J115" s="479"/>
      <c r="K115" s="118">
        <v>2.238</v>
      </c>
      <c r="L115" s="483">
        <v>44.35</v>
      </c>
      <c r="N115" s="462">
        <v>89.668080000000003</v>
      </c>
      <c r="O115" s="462">
        <v>108.6104619</v>
      </c>
      <c r="P115" s="462">
        <v>198.27854190000002</v>
      </c>
      <c r="Q115" s="462">
        <v>109.84339800000001</v>
      </c>
      <c r="R115" s="463" t="s">
        <v>69</v>
      </c>
      <c r="Y115" s="536">
        <f t="shared" si="3"/>
        <v>0</v>
      </c>
      <c r="Z115" s="521">
        <v>198.27854190000002</v>
      </c>
      <c r="AH115" s="536">
        <f t="shared" si="4"/>
        <v>0</v>
      </c>
      <c r="AI115" s="536">
        <f t="shared" si="5"/>
        <v>0.19827854190000002</v>
      </c>
    </row>
    <row r="116" spans="1:35" x14ac:dyDescent="0.25">
      <c r="A116" s="6">
        <v>493915.69116500003</v>
      </c>
      <c r="B116" s="6">
        <v>5180711.4881800003</v>
      </c>
      <c r="C116" s="35" t="s">
        <v>6</v>
      </c>
      <c r="D116" s="82">
        <v>4</v>
      </c>
      <c r="E116" s="44">
        <v>23</v>
      </c>
      <c r="F116" s="44" t="s">
        <v>8</v>
      </c>
      <c r="G116" s="44" t="s">
        <v>23</v>
      </c>
      <c r="H116" s="122">
        <v>425</v>
      </c>
      <c r="I116" s="479">
        <v>1866.3398129921259</v>
      </c>
      <c r="J116" s="479"/>
      <c r="K116" s="118">
        <v>2.8780000000000001</v>
      </c>
      <c r="L116" s="483">
        <v>44.89</v>
      </c>
      <c r="N116" s="462">
        <v>0</v>
      </c>
      <c r="O116" s="462">
        <v>199.29851631</v>
      </c>
      <c r="P116" s="462">
        <v>199.29851631</v>
      </c>
      <c r="Q116" s="462">
        <v>109.84339800000001</v>
      </c>
      <c r="R116" s="463" t="s">
        <v>69</v>
      </c>
      <c r="Y116" s="536">
        <f t="shared" si="3"/>
        <v>0</v>
      </c>
      <c r="Z116" s="521">
        <v>199.29851631</v>
      </c>
      <c r="AH116" s="536">
        <f t="shared" si="4"/>
        <v>0</v>
      </c>
      <c r="AI116" s="536">
        <f t="shared" si="5"/>
        <v>0.19929851631000001</v>
      </c>
    </row>
    <row r="117" spans="1:35" x14ac:dyDescent="0.25">
      <c r="A117" s="6">
        <v>493946.230398999</v>
      </c>
      <c r="B117" s="6">
        <v>5180709.2763900002</v>
      </c>
      <c r="C117" s="35" t="s">
        <v>6</v>
      </c>
      <c r="D117" s="82">
        <v>4</v>
      </c>
      <c r="E117" s="44">
        <v>24</v>
      </c>
      <c r="F117" s="44" t="s">
        <v>8</v>
      </c>
      <c r="G117" s="44" t="s">
        <v>23</v>
      </c>
      <c r="H117" s="122">
        <v>464</v>
      </c>
      <c r="I117" s="479">
        <v>2037.6039370078738</v>
      </c>
      <c r="J117" s="479"/>
      <c r="K117" s="118">
        <v>2.637</v>
      </c>
      <c r="L117" s="483">
        <v>45.26</v>
      </c>
      <c r="N117" s="462">
        <v>89.668080000000003</v>
      </c>
      <c r="O117" s="462">
        <v>94.409279730000009</v>
      </c>
      <c r="P117" s="462">
        <v>184.07735973000004</v>
      </c>
      <c r="Q117" s="462">
        <v>109.84339800000001</v>
      </c>
      <c r="R117" s="463" t="s">
        <v>69</v>
      </c>
      <c r="Y117" s="536">
        <f t="shared" si="3"/>
        <v>0</v>
      </c>
      <c r="Z117" s="521">
        <v>184.07735973000004</v>
      </c>
      <c r="AH117" s="536">
        <f t="shared" si="4"/>
        <v>0</v>
      </c>
      <c r="AI117" s="536">
        <f t="shared" si="5"/>
        <v>0.18407735973000006</v>
      </c>
    </row>
    <row r="118" spans="1:35" x14ac:dyDescent="0.25">
      <c r="A118" s="6">
        <v>493978.13054300001</v>
      </c>
      <c r="B118" s="6">
        <v>5180700.4656499904</v>
      </c>
      <c r="C118" s="35" t="s">
        <v>6</v>
      </c>
      <c r="D118" s="82">
        <v>5</v>
      </c>
      <c r="E118" s="44">
        <v>25</v>
      </c>
      <c r="F118" s="44" t="s">
        <v>8</v>
      </c>
      <c r="G118" s="44" t="s">
        <v>23</v>
      </c>
      <c r="H118" s="122">
        <v>654</v>
      </c>
      <c r="I118" s="479">
        <v>2871.9676181102359</v>
      </c>
      <c r="J118" s="479"/>
      <c r="K118" s="118">
        <v>2.5470000000000002</v>
      </c>
      <c r="L118" s="483">
        <v>44.65</v>
      </c>
      <c r="N118" s="462">
        <v>89.668080000000003</v>
      </c>
      <c r="O118" s="462">
        <v>108.6104619</v>
      </c>
      <c r="P118" s="462">
        <v>198.27854190000002</v>
      </c>
      <c r="Q118" s="462">
        <v>109.84339800000001</v>
      </c>
      <c r="R118" s="463" t="s">
        <v>69</v>
      </c>
      <c r="Y118" s="536">
        <f t="shared" si="3"/>
        <v>0</v>
      </c>
      <c r="Z118" s="521">
        <v>198.27854190000002</v>
      </c>
      <c r="AH118" s="536">
        <f t="shared" si="4"/>
        <v>0</v>
      </c>
      <c r="AI118" s="536">
        <f t="shared" si="5"/>
        <v>0.19827854190000002</v>
      </c>
    </row>
    <row r="119" spans="1:35" x14ac:dyDescent="0.25">
      <c r="A119" s="6">
        <v>494010.040872999</v>
      </c>
      <c r="B119" s="6">
        <v>5180701.7671800004</v>
      </c>
      <c r="C119" s="35" t="s">
        <v>6</v>
      </c>
      <c r="D119" s="82">
        <v>6</v>
      </c>
      <c r="E119" s="44">
        <v>26</v>
      </c>
      <c r="F119" s="44" t="s">
        <v>8</v>
      </c>
      <c r="G119" s="44" t="s">
        <v>23</v>
      </c>
      <c r="H119" s="122">
        <v>586</v>
      </c>
      <c r="I119" s="479">
        <v>2573.3532480314957</v>
      </c>
      <c r="J119" s="479"/>
      <c r="K119" s="118">
        <v>2.601</v>
      </c>
      <c r="L119" s="483">
        <v>44.87</v>
      </c>
      <c r="N119" s="462">
        <v>89.668080000000003</v>
      </c>
      <c r="O119" s="462">
        <v>108.6104619</v>
      </c>
      <c r="P119" s="462">
        <v>198.27854190000002</v>
      </c>
      <c r="Q119" s="462">
        <v>109.84339800000001</v>
      </c>
      <c r="R119" s="463" t="s">
        <v>69</v>
      </c>
      <c r="Y119" s="536">
        <f t="shared" si="3"/>
        <v>0</v>
      </c>
      <c r="Z119" s="521">
        <v>198.27854190000002</v>
      </c>
      <c r="AH119" s="536">
        <f t="shared" si="4"/>
        <v>0</v>
      </c>
      <c r="AI119" s="536">
        <f t="shared" si="5"/>
        <v>0.19827854190000002</v>
      </c>
    </row>
    <row r="120" spans="1:35" x14ac:dyDescent="0.25">
      <c r="A120" s="6">
        <v>494044.226517</v>
      </c>
      <c r="B120" s="6">
        <v>5180700.4701500004</v>
      </c>
      <c r="C120" s="35" t="s">
        <v>6</v>
      </c>
      <c r="D120" s="82">
        <v>7</v>
      </c>
      <c r="E120" s="44">
        <v>27</v>
      </c>
      <c r="F120" s="44" t="s">
        <v>8</v>
      </c>
      <c r="G120" s="44" t="s">
        <v>23</v>
      </c>
      <c r="H120" s="122">
        <v>465</v>
      </c>
      <c r="I120" s="479">
        <v>2041.9953248031495</v>
      </c>
      <c r="J120" s="479"/>
      <c r="K120" s="118">
        <v>2.7679999999999998</v>
      </c>
      <c r="L120" s="483">
        <v>45.18</v>
      </c>
      <c r="N120" s="462">
        <v>89.668080000000003</v>
      </c>
      <c r="O120" s="462">
        <v>108.6104619</v>
      </c>
      <c r="P120" s="462">
        <v>198.27854190000002</v>
      </c>
      <c r="Q120" s="462">
        <v>109.84339800000001</v>
      </c>
      <c r="R120" s="463" t="s">
        <v>69</v>
      </c>
      <c r="Y120" s="536">
        <f t="shared" si="3"/>
        <v>0</v>
      </c>
      <c r="Z120" s="521">
        <v>198.27854190000002</v>
      </c>
      <c r="AH120" s="536">
        <f t="shared" si="4"/>
        <v>0</v>
      </c>
      <c r="AI120" s="536">
        <f t="shared" si="5"/>
        <v>0.19827854190000002</v>
      </c>
    </row>
    <row r="121" spans="1:35" x14ac:dyDescent="0.25">
      <c r="A121" s="6">
        <v>494073.852491998</v>
      </c>
      <c r="B121" s="6">
        <v>5180695.25875</v>
      </c>
      <c r="C121" s="35" t="s">
        <v>6</v>
      </c>
      <c r="D121" s="82">
        <v>7</v>
      </c>
      <c r="E121" s="44">
        <v>28</v>
      </c>
      <c r="F121" s="44" t="s">
        <v>8</v>
      </c>
      <c r="G121" s="44" t="s">
        <v>23</v>
      </c>
      <c r="H121" s="122">
        <v>479</v>
      </c>
      <c r="I121" s="479">
        <v>2103.4747539370078</v>
      </c>
      <c r="J121" s="479"/>
      <c r="K121" s="118">
        <v>2.8220000000000001</v>
      </c>
      <c r="L121" s="483">
        <v>45.03</v>
      </c>
      <c r="N121" s="462">
        <v>0</v>
      </c>
      <c r="O121" s="462">
        <v>199.29851631</v>
      </c>
      <c r="P121" s="462">
        <v>199.29851631</v>
      </c>
      <c r="Q121" s="462">
        <v>109.84339800000001</v>
      </c>
      <c r="R121" s="463" t="s">
        <v>69</v>
      </c>
      <c r="Y121" s="536">
        <f t="shared" si="3"/>
        <v>0</v>
      </c>
      <c r="Z121" s="521">
        <v>199.29851631</v>
      </c>
      <c r="AH121" s="536">
        <f t="shared" si="4"/>
        <v>0</v>
      </c>
      <c r="AI121" s="536">
        <f t="shared" si="5"/>
        <v>0.19929851631000001</v>
      </c>
    </row>
    <row r="122" spans="1:35" x14ac:dyDescent="0.25">
      <c r="A122" s="6">
        <v>494105.779413999</v>
      </c>
      <c r="B122" s="6">
        <v>5180713.4513499904</v>
      </c>
      <c r="C122" s="35" t="s">
        <v>6</v>
      </c>
      <c r="D122" s="82">
        <v>8</v>
      </c>
      <c r="E122" s="44">
        <v>29</v>
      </c>
      <c r="F122" s="44" t="s">
        <v>8</v>
      </c>
      <c r="G122" s="44" t="s">
        <v>23</v>
      </c>
      <c r="H122" s="122">
        <v>379</v>
      </c>
      <c r="I122" s="479">
        <v>1664.3359744094487</v>
      </c>
      <c r="J122" s="479"/>
      <c r="K122" s="118">
        <v>2.6739999999999999</v>
      </c>
      <c r="L122" s="483">
        <v>45.54</v>
      </c>
      <c r="N122" s="462">
        <v>0</v>
      </c>
      <c r="O122" s="462">
        <v>199.29851631</v>
      </c>
      <c r="P122" s="462">
        <v>199.29851631</v>
      </c>
      <c r="Q122" s="462">
        <v>109.84339800000001</v>
      </c>
      <c r="R122" s="463" t="s">
        <v>69</v>
      </c>
      <c r="Y122" s="536">
        <f t="shared" si="3"/>
        <v>0</v>
      </c>
      <c r="Z122" s="521">
        <v>199.29851631</v>
      </c>
      <c r="AH122" s="536">
        <f t="shared" si="4"/>
        <v>0</v>
      </c>
      <c r="AI122" s="536">
        <f t="shared" si="5"/>
        <v>0.19929851631000001</v>
      </c>
    </row>
    <row r="123" spans="1:35" x14ac:dyDescent="0.25">
      <c r="A123" s="6">
        <v>493305.31326999801</v>
      </c>
      <c r="B123" s="6">
        <v>5180718.9579600003</v>
      </c>
      <c r="C123" s="35" t="s">
        <v>4</v>
      </c>
      <c r="D123" s="82">
        <v>1</v>
      </c>
      <c r="E123" s="44">
        <v>4</v>
      </c>
      <c r="F123" s="44" t="s">
        <v>9</v>
      </c>
      <c r="G123" s="44" t="s">
        <v>27</v>
      </c>
      <c r="H123" s="122">
        <v>584</v>
      </c>
      <c r="I123" s="479">
        <v>2564.5704724409447</v>
      </c>
      <c r="J123" s="479"/>
      <c r="K123" s="118">
        <v>2.008</v>
      </c>
      <c r="L123" s="483">
        <v>40.619999999999997</v>
      </c>
      <c r="N123" s="462">
        <v>95.01453927</v>
      </c>
      <c r="O123" s="462">
        <v>0</v>
      </c>
      <c r="P123" s="462">
        <v>95.01453927</v>
      </c>
      <c r="Q123" s="462">
        <v>89.668080000000003</v>
      </c>
      <c r="R123" s="463" t="s">
        <v>74</v>
      </c>
      <c r="Y123" s="536">
        <f t="shared" si="3"/>
        <v>0</v>
      </c>
      <c r="Z123" s="521">
        <v>95.01453927</v>
      </c>
      <c r="AH123" s="536">
        <f t="shared" si="4"/>
        <v>0</v>
      </c>
      <c r="AI123" s="536">
        <f t="shared" si="5"/>
        <v>9.5014539270000004E-2</v>
      </c>
    </row>
    <row r="124" spans="1:35" x14ac:dyDescent="0.25">
      <c r="A124" s="6">
        <v>493337.243514998</v>
      </c>
      <c r="B124" s="6">
        <v>5180738.1465699803</v>
      </c>
      <c r="C124" s="35" t="s">
        <v>4</v>
      </c>
      <c r="D124" s="82">
        <v>1</v>
      </c>
      <c r="E124" s="44">
        <v>5</v>
      </c>
      <c r="F124" s="44" t="s">
        <v>9</v>
      </c>
      <c r="G124" s="44" t="s">
        <v>27</v>
      </c>
      <c r="H124" s="122">
        <v>993</v>
      </c>
      <c r="I124" s="479">
        <v>4360.6480807086609</v>
      </c>
      <c r="J124" s="479"/>
      <c r="K124" s="118">
        <v>1.867</v>
      </c>
      <c r="L124" s="483">
        <v>38.81</v>
      </c>
      <c r="N124" s="462">
        <v>175.49164106999999</v>
      </c>
      <c r="O124" s="462">
        <v>44.834040000000002</v>
      </c>
      <c r="P124" s="462">
        <v>220.32568107</v>
      </c>
      <c r="Q124" s="462">
        <v>89.668080000000003</v>
      </c>
      <c r="R124" s="463" t="s">
        <v>74</v>
      </c>
      <c r="Y124" s="536">
        <f t="shared" si="3"/>
        <v>0</v>
      </c>
      <c r="Z124" s="521">
        <v>220.32568107</v>
      </c>
      <c r="AH124" s="536">
        <f t="shared" si="4"/>
        <v>0</v>
      </c>
      <c r="AI124" s="536">
        <f t="shared" si="5"/>
        <v>0.22032568107</v>
      </c>
    </row>
    <row r="125" spans="1:35" x14ac:dyDescent="0.25">
      <c r="A125" s="6">
        <v>493369.149492</v>
      </c>
      <c r="B125" s="6">
        <v>5180735.5554299904</v>
      </c>
      <c r="C125" s="35" t="s">
        <v>4</v>
      </c>
      <c r="D125" s="82">
        <v>2</v>
      </c>
      <c r="E125" s="44">
        <v>6</v>
      </c>
      <c r="F125" s="44" t="s">
        <v>9</v>
      </c>
      <c r="G125" s="44" t="s">
        <v>27</v>
      </c>
      <c r="H125" s="122">
        <v>1085</v>
      </c>
      <c r="I125" s="479">
        <v>4764.6557578740158</v>
      </c>
      <c r="J125" s="479"/>
      <c r="K125" s="118">
        <v>1.923</v>
      </c>
      <c r="L125" s="483">
        <v>42.09</v>
      </c>
      <c r="N125" s="462">
        <v>175.49164106999999</v>
      </c>
      <c r="O125" s="462">
        <v>44.834040000000002</v>
      </c>
      <c r="P125" s="462">
        <v>220.32568107</v>
      </c>
      <c r="Q125" s="462">
        <v>89.668080000000003</v>
      </c>
      <c r="R125" s="463" t="s">
        <v>74</v>
      </c>
      <c r="Y125" s="536">
        <f t="shared" si="3"/>
        <v>0</v>
      </c>
      <c r="Z125" s="521">
        <v>220.32568107</v>
      </c>
      <c r="AH125" s="536">
        <f t="shared" si="4"/>
        <v>0</v>
      </c>
      <c r="AI125" s="536">
        <f t="shared" si="5"/>
        <v>0.22032568107</v>
      </c>
    </row>
    <row r="126" spans="1:35" x14ac:dyDescent="0.25">
      <c r="A126" s="6">
        <v>493401.068692</v>
      </c>
      <c r="B126" s="6">
        <v>5180744.9656400001</v>
      </c>
      <c r="C126" s="35" t="s">
        <v>4</v>
      </c>
      <c r="D126" s="82">
        <v>3</v>
      </c>
      <c r="E126" s="44">
        <v>7</v>
      </c>
      <c r="F126" s="44" t="s">
        <v>9</v>
      </c>
      <c r="G126" s="44" t="s">
        <v>27</v>
      </c>
      <c r="H126" s="122">
        <v>1139</v>
      </c>
      <c r="I126" s="479">
        <v>5001.790698818897</v>
      </c>
      <c r="J126" s="479"/>
      <c r="K126" s="118">
        <v>2.0619999999999998</v>
      </c>
      <c r="L126" s="483">
        <v>43.28</v>
      </c>
      <c r="N126" s="462">
        <v>175.49164106999999</v>
      </c>
      <c r="O126" s="462">
        <v>44.834040000000002</v>
      </c>
      <c r="P126" s="462">
        <v>220.32568107</v>
      </c>
      <c r="Q126" s="462">
        <v>89.668080000000003</v>
      </c>
      <c r="R126" s="463" t="s">
        <v>74</v>
      </c>
      <c r="Y126" s="536">
        <f t="shared" si="3"/>
        <v>0</v>
      </c>
      <c r="Z126" s="521">
        <v>220.32568107</v>
      </c>
      <c r="AH126" s="536">
        <f t="shared" si="4"/>
        <v>0</v>
      </c>
      <c r="AI126" s="536">
        <f t="shared" si="5"/>
        <v>0.22032568107</v>
      </c>
    </row>
    <row r="127" spans="1:35" x14ac:dyDescent="0.25">
      <c r="A127" s="6">
        <v>493434.17333700001</v>
      </c>
      <c r="B127" s="6">
        <v>5180740.7972900001</v>
      </c>
      <c r="C127" s="35" t="s">
        <v>4</v>
      </c>
      <c r="D127" s="82">
        <v>4</v>
      </c>
      <c r="E127" s="44">
        <v>8</v>
      </c>
      <c r="F127" s="44" t="s">
        <v>9</v>
      </c>
      <c r="G127" s="44" t="s">
        <v>27</v>
      </c>
      <c r="H127" s="122">
        <v>888</v>
      </c>
      <c r="I127" s="479">
        <v>3899.552362204724</v>
      </c>
      <c r="J127" s="479"/>
      <c r="K127" s="118">
        <v>1.867</v>
      </c>
      <c r="L127" s="483">
        <v>43.03</v>
      </c>
      <c r="N127" s="462">
        <v>175.49164106999999</v>
      </c>
      <c r="O127" s="462">
        <v>44.834040000000002</v>
      </c>
      <c r="P127" s="462">
        <v>220.32568107</v>
      </c>
      <c r="Q127" s="462">
        <v>89.668080000000003</v>
      </c>
      <c r="R127" s="463" t="s">
        <v>74</v>
      </c>
      <c r="Y127" s="536">
        <f t="shared" si="3"/>
        <v>0</v>
      </c>
      <c r="Z127" s="521">
        <v>220.32568107</v>
      </c>
      <c r="AH127" s="536">
        <f t="shared" si="4"/>
        <v>0</v>
      </c>
      <c r="AI127" s="536">
        <f t="shared" si="5"/>
        <v>0.22032568107</v>
      </c>
    </row>
    <row r="128" spans="1:35" x14ac:dyDescent="0.25">
      <c r="A128" s="6">
        <v>493466.070624999</v>
      </c>
      <c r="B128" s="6">
        <v>5180730.2058699904</v>
      </c>
      <c r="C128" s="35" t="s">
        <v>4</v>
      </c>
      <c r="D128" s="82">
        <v>5</v>
      </c>
      <c r="E128" s="44">
        <v>9</v>
      </c>
      <c r="F128" s="44" t="s">
        <v>9</v>
      </c>
      <c r="G128" s="44" t="s">
        <v>27</v>
      </c>
      <c r="H128" s="122">
        <v>1101</v>
      </c>
      <c r="I128" s="479">
        <v>4834.9179625984252</v>
      </c>
      <c r="J128" s="479"/>
      <c r="K128" s="118">
        <v>2.2069999999999999</v>
      </c>
      <c r="L128" s="483">
        <v>43.49</v>
      </c>
      <c r="N128" s="462">
        <v>175.49164106999999</v>
      </c>
      <c r="O128" s="462">
        <v>44.834040000000002</v>
      </c>
      <c r="P128" s="462">
        <v>220.32568107</v>
      </c>
      <c r="Q128" s="462">
        <v>89.668080000000003</v>
      </c>
      <c r="R128" s="463" t="s">
        <v>74</v>
      </c>
      <c r="Y128" s="536">
        <f t="shared" si="3"/>
        <v>0</v>
      </c>
      <c r="Z128" s="521">
        <v>220.32568107</v>
      </c>
      <c r="AH128" s="536">
        <f t="shared" si="4"/>
        <v>0</v>
      </c>
      <c r="AI128" s="536">
        <f t="shared" si="5"/>
        <v>0.22032568107</v>
      </c>
    </row>
    <row r="129" spans="1:35" x14ac:dyDescent="0.25">
      <c r="A129" s="6">
        <v>493496.794142998</v>
      </c>
      <c r="B129" s="6">
        <v>5180744.0833000001</v>
      </c>
      <c r="C129" s="35" t="s">
        <v>4</v>
      </c>
      <c r="D129" s="82">
        <v>5</v>
      </c>
      <c r="E129" s="44">
        <v>10</v>
      </c>
      <c r="F129" s="44" t="s">
        <v>9</v>
      </c>
      <c r="G129" s="44" t="s">
        <v>27</v>
      </c>
      <c r="H129" s="122">
        <v>1047</v>
      </c>
      <c r="I129" s="479">
        <v>4597.7830216535422</v>
      </c>
      <c r="J129" s="479"/>
      <c r="K129" s="118">
        <v>1.8049999999999999</v>
      </c>
      <c r="L129" s="483">
        <v>42.83</v>
      </c>
      <c r="N129" s="462">
        <v>175.49164106999999</v>
      </c>
      <c r="O129" s="462">
        <v>44.834040000000002</v>
      </c>
      <c r="P129" s="462">
        <v>220.32568107</v>
      </c>
      <c r="Q129" s="462">
        <v>89.668080000000003</v>
      </c>
      <c r="R129" s="463" t="s">
        <v>74</v>
      </c>
      <c r="Y129" s="536">
        <f t="shared" si="3"/>
        <v>0</v>
      </c>
      <c r="Z129" s="521">
        <v>220.32568107</v>
      </c>
      <c r="AH129" s="536">
        <f t="shared" si="4"/>
        <v>0</v>
      </c>
      <c r="AI129" s="536">
        <f t="shared" si="5"/>
        <v>0.22032568107</v>
      </c>
    </row>
    <row r="130" spans="1:35" x14ac:dyDescent="0.25">
      <c r="A130" s="6">
        <v>493528.684700999</v>
      </c>
      <c r="B130" s="6">
        <v>5180727.1582500003</v>
      </c>
      <c r="C130" s="35" t="s">
        <v>4</v>
      </c>
      <c r="D130" s="82">
        <v>6</v>
      </c>
      <c r="E130" s="44">
        <v>11</v>
      </c>
      <c r="F130" s="44" t="s">
        <v>9</v>
      </c>
      <c r="G130" s="44" t="s">
        <v>27</v>
      </c>
      <c r="H130" s="122">
        <v>1104</v>
      </c>
      <c r="I130" s="479">
        <v>4848.0921259842517</v>
      </c>
      <c r="J130" s="479"/>
      <c r="K130" s="118">
        <v>2.0419999999999998</v>
      </c>
      <c r="L130" s="483">
        <v>41.12</v>
      </c>
      <c r="N130" s="462">
        <v>175.49164106999999</v>
      </c>
      <c r="O130" s="462">
        <v>44.834040000000002</v>
      </c>
      <c r="P130" s="462">
        <v>220.32568107</v>
      </c>
      <c r="Q130" s="462">
        <v>89.668080000000003</v>
      </c>
      <c r="R130" s="463" t="s">
        <v>74</v>
      </c>
      <c r="Y130" s="536">
        <f t="shared" si="3"/>
        <v>0</v>
      </c>
      <c r="Z130" s="521">
        <v>220.32568107</v>
      </c>
      <c r="AH130" s="536">
        <f t="shared" si="4"/>
        <v>0</v>
      </c>
      <c r="AI130" s="536">
        <f t="shared" si="5"/>
        <v>0.22032568107</v>
      </c>
    </row>
    <row r="131" spans="1:35" x14ac:dyDescent="0.25">
      <c r="A131" s="6">
        <v>493560.60417000001</v>
      </c>
      <c r="B131" s="6">
        <v>5180737.0137999803</v>
      </c>
      <c r="C131" s="35" t="s">
        <v>5</v>
      </c>
      <c r="D131" s="82">
        <v>1</v>
      </c>
      <c r="E131" s="44">
        <v>12</v>
      </c>
      <c r="F131" s="44" t="s">
        <v>9</v>
      </c>
      <c r="G131" s="44" t="s">
        <v>25</v>
      </c>
      <c r="H131" s="122">
        <v>225</v>
      </c>
      <c r="I131" s="479">
        <v>1003.8712499999999</v>
      </c>
      <c r="J131" s="479"/>
      <c r="K131" s="532">
        <v>3.5257999999999998</v>
      </c>
      <c r="L131" s="50">
        <v>60.914999999999999</v>
      </c>
      <c r="N131" s="462">
        <v>0</v>
      </c>
      <c r="O131" s="462">
        <v>124.48171206000001</v>
      </c>
      <c r="P131" s="462">
        <v>124.48171206000001</v>
      </c>
      <c r="Q131" s="462">
        <v>6.7251060000000003</v>
      </c>
      <c r="R131" s="463" t="s">
        <v>87</v>
      </c>
      <c r="Y131" s="536">
        <f t="shared" ref="Y131:Y194" si="6">J131*(K131/100)</f>
        <v>0</v>
      </c>
      <c r="Z131" s="521">
        <v>124.48171206000001</v>
      </c>
      <c r="AH131" s="536">
        <f t="shared" ref="AH131:AH194" si="7">Y131*0.001</f>
        <v>0</v>
      </c>
      <c r="AI131" s="536">
        <f t="shared" ref="AI131:AI194" si="8">Z131*0.001</f>
        <v>0.12448171206000001</v>
      </c>
    </row>
    <row r="132" spans="1:35" x14ac:dyDescent="0.25">
      <c r="A132" s="6">
        <v>493592.5074</v>
      </c>
      <c r="B132" s="6">
        <v>5180731.75691</v>
      </c>
      <c r="C132" s="35" t="s">
        <v>5</v>
      </c>
      <c r="D132" s="82">
        <v>2</v>
      </c>
      <c r="E132" s="44">
        <v>13</v>
      </c>
      <c r="F132" s="44" t="s">
        <v>9</v>
      </c>
      <c r="G132" s="44" t="s">
        <v>29</v>
      </c>
      <c r="H132" s="477">
        <v>0</v>
      </c>
      <c r="I132" s="477">
        <v>0</v>
      </c>
      <c r="J132" s="477"/>
      <c r="K132" s="477">
        <v>0</v>
      </c>
      <c r="L132" s="438" t="s">
        <v>41</v>
      </c>
      <c r="N132" s="462">
        <v>19.581266969999998</v>
      </c>
      <c r="O132" s="462">
        <v>0</v>
      </c>
      <c r="P132" s="462">
        <v>19.581266969999998</v>
      </c>
      <c r="Q132" s="462">
        <v>135.62297100000001</v>
      </c>
      <c r="R132" s="463" t="s">
        <v>88</v>
      </c>
      <c r="Y132" s="536">
        <f t="shared" si="6"/>
        <v>0</v>
      </c>
      <c r="Z132" s="521">
        <v>19.581266969999998</v>
      </c>
      <c r="AH132" s="536">
        <f t="shared" si="7"/>
        <v>0</v>
      </c>
      <c r="AI132" s="536">
        <f t="shared" si="8"/>
        <v>1.9581266969999997E-2</v>
      </c>
    </row>
    <row r="133" spans="1:35" x14ac:dyDescent="0.25">
      <c r="A133" s="6">
        <v>493624.423671</v>
      </c>
      <c r="B133" s="6">
        <v>5180738.7236200003</v>
      </c>
      <c r="C133" s="35" t="s">
        <v>5</v>
      </c>
      <c r="D133" s="82">
        <v>2</v>
      </c>
      <c r="E133" s="44">
        <v>14</v>
      </c>
      <c r="F133" s="44" t="s">
        <v>9</v>
      </c>
      <c r="G133" s="44" t="s">
        <v>29</v>
      </c>
      <c r="H133" s="477">
        <v>0</v>
      </c>
      <c r="I133" s="477">
        <v>0</v>
      </c>
      <c r="J133" s="477"/>
      <c r="K133" s="477">
        <v>0</v>
      </c>
      <c r="L133" s="438" t="s">
        <v>41</v>
      </c>
      <c r="N133" s="462">
        <v>19.581266969999998</v>
      </c>
      <c r="O133" s="462">
        <v>0</v>
      </c>
      <c r="P133" s="462">
        <v>19.581266969999998</v>
      </c>
      <c r="Q133" s="462">
        <v>135.62297100000001</v>
      </c>
      <c r="R133" s="463" t="s">
        <v>88</v>
      </c>
      <c r="Y133" s="536">
        <f t="shared" si="6"/>
        <v>0</v>
      </c>
      <c r="Z133" s="521">
        <v>19.581266969999998</v>
      </c>
      <c r="AH133" s="536">
        <f t="shared" si="7"/>
        <v>0</v>
      </c>
      <c r="AI133" s="536">
        <f t="shared" si="8"/>
        <v>1.9581266969999997E-2</v>
      </c>
    </row>
    <row r="134" spans="1:35" x14ac:dyDescent="0.25">
      <c r="A134" s="6">
        <v>493656.32318900002</v>
      </c>
      <c r="B134" s="6">
        <v>5180729.9111700002</v>
      </c>
      <c r="C134" s="35" t="s">
        <v>5</v>
      </c>
      <c r="D134" s="82">
        <v>3</v>
      </c>
      <c r="E134" s="44">
        <v>15</v>
      </c>
      <c r="F134" s="44" t="s">
        <v>9</v>
      </c>
      <c r="G134" s="44" t="s">
        <v>31</v>
      </c>
      <c r="H134" s="122">
        <v>57</v>
      </c>
      <c r="I134" s="479">
        <v>254.31404999999998</v>
      </c>
      <c r="J134" s="479"/>
      <c r="K134" s="118">
        <v>3.746</v>
      </c>
      <c r="L134" s="483">
        <v>45.27</v>
      </c>
      <c r="N134" s="462">
        <v>19.581266969999998</v>
      </c>
      <c r="O134" s="462">
        <v>0</v>
      </c>
      <c r="P134" s="462">
        <v>19.581266969999998</v>
      </c>
      <c r="Q134" s="462">
        <v>45.954891000000003</v>
      </c>
      <c r="R134" s="463" t="s">
        <v>86</v>
      </c>
      <c r="Y134" s="536">
        <f t="shared" si="6"/>
        <v>0</v>
      </c>
      <c r="Z134" s="521">
        <v>19.581266969999998</v>
      </c>
      <c r="AH134" s="536">
        <f t="shared" si="7"/>
        <v>0</v>
      </c>
      <c r="AI134" s="536">
        <f t="shared" si="8"/>
        <v>1.9581266969999997E-2</v>
      </c>
    </row>
    <row r="135" spans="1:35" x14ac:dyDescent="0.25">
      <c r="A135" s="6">
        <v>493688.24009600002</v>
      </c>
      <c r="B135" s="6">
        <v>5180737.54495</v>
      </c>
      <c r="C135" s="35" t="s">
        <v>5</v>
      </c>
      <c r="D135" s="82">
        <v>4</v>
      </c>
      <c r="E135" s="44">
        <v>16</v>
      </c>
      <c r="F135" s="44" t="s">
        <v>9</v>
      </c>
      <c r="G135" s="44" t="s">
        <v>28</v>
      </c>
      <c r="H135" s="122">
        <v>1389</v>
      </c>
      <c r="I135" s="479">
        <v>5083.8653404429851</v>
      </c>
      <c r="J135" s="479"/>
      <c r="K135" s="118">
        <v>1.494</v>
      </c>
      <c r="L135" s="483">
        <v>45</v>
      </c>
      <c r="N135" s="462">
        <v>113.17232547</v>
      </c>
      <c r="O135" s="462">
        <v>44.834040000000002</v>
      </c>
      <c r="P135" s="462">
        <v>158.00636546999999</v>
      </c>
      <c r="Q135" s="462">
        <v>112.08510000000001</v>
      </c>
      <c r="R135" s="463" t="s">
        <v>81</v>
      </c>
      <c r="Y135" s="536">
        <f t="shared" si="6"/>
        <v>0</v>
      </c>
      <c r="Z135" s="521">
        <v>158.00636546999999</v>
      </c>
      <c r="AH135" s="536">
        <f t="shared" si="7"/>
        <v>0</v>
      </c>
      <c r="AI135" s="536">
        <f t="shared" si="8"/>
        <v>0.15800636546999999</v>
      </c>
    </row>
    <row r="136" spans="1:35" x14ac:dyDescent="0.25">
      <c r="A136" s="6">
        <v>493720.1532</v>
      </c>
      <c r="B136" s="6">
        <v>5180741.6229999904</v>
      </c>
      <c r="C136" s="35" t="s">
        <v>5</v>
      </c>
      <c r="D136" s="82">
        <v>5</v>
      </c>
      <c r="E136" s="44">
        <v>17</v>
      </c>
      <c r="F136" s="44" t="s">
        <v>9</v>
      </c>
      <c r="G136" s="44" t="s">
        <v>24</v>
      </c>
      <c r="H136" s="122">
        <v>701</v>
      </c>
      <c r="I136" s="479">
        <v>3078.3628444881888</v>
      </c>
      <c r="J136" s="479"/>
      <c r="K136" s="118">
        <v>2.052</v>
      </c>
      <c r="L136" s="483">
        <v>44.1</v>
      </c>
      <c r="N136" s="462">
        <v>0</v>
      </c>
      <c r="O136" s="462">
        <v>124.48171206000001</v>
      </c>
      <c r="P136" s="462">
        <v>124.48171206000001</v>
      </c>
      <c r="Q136" s="462">
        <v>112.08510000000001</v>
      </c>
      <c r="R136" s="463" t="s">
        <v>66</v>
      </c>
      <c r="Y136" s="536">
        <f t="shared" si="6"/>
        <v>0</v>
      </c>
      <c r="Z136" s="521">
        <v>124.48171206000001</v>
      </c>
      <c r="AH136" s="536">
        <f t="shared" si="7"/>
        <v>0</v>
      </c>
      <c r="AI136" s="536">
        <f t="shared" si="8"/>
        <v>0.12448171206000001</v>
      </c>
    </row>
    <row r="137" spans="1:35" x14ac:dyDescent="0.25">
      <c r="A137" s="6">
        <v>493752.039076999</v>
      </c>
      <c r="B137" s="6">
        <v>5180719.5875199903</v>
      </c>
      <c r="C137" s="35" t="s">
        <v>5</v>
      </c>
      <c r="D137" s="82">
        <v>6</v>
      </c>
      <c r="E137" s="44">
        <v>18</v>
      </c>
      <c r="F137" s="44" t="s">
        <v>9</v>
      </c>
      <c r="G137" s="44" t="s">
        <v>26</v>
      </c>
      <c r="H137" s="122">
        <v>51</v>
      </c>
      <c r="I137" s="479">
        <v>227.54414999999997</v>
      </c>
      <c r="J137" s="479"/>
      <c r="K137" s="118">
        <v>3.73</v>
      </c>
      <c r="L137" s="483">
        <v>42.51</v>
      </c>
      <c r="N137" s="462">
        <v>0</v>
      </c>
      <c r="O137" s="462">
        <v>0</v>
      </c>
      <c r="P137" s="462">
        <v>0</v>
      </c>
      <c r="Q137" s="462">
        <v>246.58722</v>
      </c>
      <c r="R137" s="463" t="s">
        <v>79</v>
      </c>
      <c r="Y137" s="536">
        <f t="shared" si="6"/>
        <v>0</v>
      </c>
      <c r="Z137" s="521">
        <v>0</v>
      </c>
      <c r="AH137" s="536">
        <f t="shared" si="7"/>
        <v>0</v>
      </c>
      <c r="AI137" s="536">
        <f t="shared" si="8"/>
        <v>0</v>
      </c>
    </row>
    <row r="138" spans="1:35" x14ac:dyDescent="0.25">
      <c r="A138" s="6">
        <v>493782.143090998</v>
      </c>
      <c r="B138" s="6">
        <v>5180736.3660199903</v>
      </c>
      <c r="C138" s="35" t="s">
        <v>5</v>
      </c>
      <c r="D138" s="82">
        <v>6</v>
      </c>
      <c r="E138" s="44">
        <v>19</v>
      </c>
      <c r="F138" s="44" t="s">
        <v>9</v>
      </c>
      <c r="G138" s="44" t="s">
        <v>26</v>
      </c>
      <c r="H138" s="122">
        <v>40</v>
      </c>
      <c r="I138" s="479">
        <v>178.46599999999998</v>
      </c>
      <c r="J138" s="479"/>
      <c r="K138" s="118">
        <v>3.8420000000000001</v>
      </c>
      <c r="L138" s="483">
        <v>42.91</v>
      </c>
      <c r="N138" s="462">
        <v>0</v>
      </c>
      <c r="O138" s="462">
        <v>0</v>
      </c>
      <c r="P138" s="462">
        <v>0</v>
      </c>
      <c r="Q138" s="462">
        <v>246.58722</v>
      </c>
      <c r="R138" s="463" t="s">
        <v>79</v>
      </c>
      <c r="Y138" s="536">
        <f t="shared" si="6"/>
        <v>0</v>
      </c>
      <c r="Z138" s="521">
        <v>0</v>
      </c>
      <c r="AH138" s="536">
        <f t="shared" si="7"/>
        <v>0</v>
      </c>
      <c r="AI138" s="536">
        <f t="shared" si="8"/>
        <v>0</v>
      </c>
    </row>
    <row r="139" spans="1:35" x14ac:dyDescent="0.25">
      <c r="A139" s="6">
        <v>493815.87301600003</v>
      </c>
      <c r="B139" s="6">
        <v>5180735.1896400005</v>
      </c>
      <c r="C139" s="35" t="s">
        <v>6</v>
      </c>
      <c r="D139" s="82">
        <v>1</v>
      </c>
      <c r="E139" s="44">
        <v>20</v>
      </c>
      <c r="F139" s="44" t="s">
        <v>9</v>
      </c>
      <c r="G139" s="44" t="s">
        <v>23</v>
      </c>
      <c r="H139" s="122">
        <v>667</v>
      </c>
      <c r="I139" s="479">
        <v>2929.0556594488185</v>
      </c>
      <c r="J139" s="479"/>
      <c r="K139" s="118">
        <v>2.0680000000000001</v>
      </c>
      <c r="L139" s="483">
        <v>45.17</v>
      </c>
      <c r="N139" s="462">
        <v>89.668080000000003</v>
      </c>
      <c r="O139" s="462">
        <v>74.379672360000001</v>
      </c>
      <c r="P139" s="462">
        <v>164.04775236000003</v>
      </c>
      <c r="Q139" s="462">
        <v>109.84339800000001</v>
      </c>
      <c r="R139" s="463" t="s">
        <v>69</v>
      </c>
      <c r="Y139" s="536">
        <f t="shared" si="6"/>
        <v>0</v>
      </c>
      <c r="Z139" s="521">
        <v>164.04775236000003</v>
      </c>
      <c r="AH139" s="536">
        <f t="shared" si="7"/>
        <v>0</v>
      </c>
      <c r="AI139" s="536">
        <f t="shared" si="8"/>
        <v>0.16404775236000005</v>
      </c>
    </row>
    <row r="140" spans="1:35" x14ac:dyDescent="0.25">
      <c r="A140" s="6">
        <v>493847.76542900002</v>
      </c>
      <c r="B140" s="6">
        <v>5180719.15527</v>
      </c>
      <c r="C140" s="35" t="s">
        <v>6</v>
      </c>
      <c r="D140" s="82">
        <v>2</v>
      </c>
      <c r="E140" s="44">
        <v>21</v>
      </c>
      <c r="F140" s="44" t="s">
        <v>9</v>
      </c>
      <c r="G140" s="44" t="s">
        <v>23</v>
      </c>
      <c r="H140" s="122">
        <v>455</v>
      </c>
      <c r="I140" s="479">
        <v>1998.0814468503934</v>
      </c>
      <c r="J140" s="479"/>
      <c r="K140" s="118">
        <v>2.601</v>
      </c>
      <c r="L140" s="483">
        <v>45.13</v>
      </c>
      <c r="N140" s="462">
        <v>89.668080000000003</v>
      </c>
      <c r="O140" s="462">
        <v>74.850429779999999</v>
      </c>
      <c r="P140" s="462">
        <v>164.51850978000002</v>
      </c>
      <c r="Q140" s="462">
        <v>109.84339800000001</v>
      </c>
      <c r="R140" s="463" t="s">
        <v>69</v>
      </c>
      <c r="Y140" s="536">
        <f t="shared" si="6"/>
        <v>0</v>
      </c>
      <c r="Z140" s="521">
        <v>164.51850978000002</v>
      </c>
      <c r="AH140" s="536">
        <f t="shared" si="7"/>
        <v>0</v>
      </c>
      <c r="AI140" s="536">
        <f t="shared" si="8"/>
        <v>0.16451850978000002</v>
      </c>
    </row>
    <row r="141" spans="1:35" x14ac:dyDescent="0.25">
      <c r="A141" s="6">
        <v>493879.70413000003</v>
      </c>
      <c r="B141" s="6">
        <v>5180748.3477499904</v>
      </c>
      <c r="C141" s="35" t="s">
        <v>6</v>
      </c>
      <c r="D141" s="82">
        <v>2</v>
      </c>
      <c r="E141" s="44">
        <v>22</v>
      </c>
      <c r="F141" s="44" t="s">
        <v>9</v>
      </c>
      <c r="G141" s="44" t="s">
        <v>23</v>
      </c>
      <c r="H141" s="122">
        <v>548</v>
      </c>
      <c r="I141" s="479">
        <v>2406.4805118110235</v>
      </c>
      <c r="J141" s="479"/>
      <c r="K141" s="118">
        <v>2.673</v>
      </c>
      <c r="L141" s="483">
        <v>45.29</v>
      </c>
      <c r="N141" s="462">
        <v>89.668080000000003</v>
      </c>
      <c r="O141" s="462">
        <v>19.581266969999998</v>
      </c>
      <c r="P141" s="462">
        <v>109.24934697</v>
      </c>
      <c r="Q141" s="462">
        <v>109.84339800000001</v>
      </c>
      <c r="R141" s="463" t="s">
        <v>69</v>
      </c>
      <c r="Y141" s="536">
        <f t="shared" si="6"/>
        <v>0</v>
      </c>
      <c r="Z141" s="521">
        <v>109.24934697</v>
      </c>
      <c r="AH141" s="536">
        <f t="shared" si="7"/>
        <v>0</v>
      </c>
      <c r="AI141" s="536">
        <f t="shared" si="8"/>
        <v>0.10924934697000001</v>
      </c>
    </row>
    <row r="142" spans="1:35" x14ac:dyDescent="0.25">
      <c r="A142" s="6">
        <v>493911.60960500001</v>
      </c>
      <c r="B142" s="6">
        <v>5180745.0927600004</v>
      </c>
      <c r="C142" s="35" t="s">
        <v>6</v>
      </c>
      <c r="D142" s="82">
        <v>3</v>
      </c>
      <c r="E142" s="44">
        <v>23</v>
      </c>
      <c r="F142" s="44" t="s">
        <v>9</v>
      </c>
      <c r="G142" s="44" t="s">
        <v>23</v>
      </c>
      <c r="H142" s="122">
        <v>404</v>
      </c>
      <c r="I142" s="479">
        <v>1774.1206692913383</v>
      </c>
      <c r="J142" s="479"/>
      <c r="K142" s="118">
        <v>2.1520000000000001</v>
      </c>
      <c r="L142" s="483">
        <v>45.32</v>
      </c>
      <c r="N142" s="462">
        <v>89.668080000000003</v>
      </c>
      <c r="O142" s="462">
        <v>74.491757460000002</v>
      </c>
      <c r="P142" s="462">
        <v>164.15983745999998</v>
      </c>
      <c r="Q142" s="462">
        <v>109.84339800000001</v>
      </c>
      <c r="R142" s="463" t="s">
        <v>69</v>
      </c>
      <c r="Y142" s="536">
        <f t="shared" si="6"/>
        <v>0</v>
      </c>
      <c r="Z142" s="521">
        <v>164.15983745999998</v>
      </c>
      <c r="AH142" s="536">
        <f t="shared" si="7"/>
        <v>0</v>
      </c>
      <c r="AI142" s="536">
        <f t="shared" si="8"/>
        <v>0.16415983745999999</v>
      </c>
    </row>
    <row r="143" spans="1:35" x14ac:dyDescent="0.25">
      <c r="A143" s="6">
        <v>493943.514329998</v>
      </c>
      <c r="B143" s="6">
        <v>5180741.0600800002</v>
      </c>
      <c r="C143" s="35" t="s">
        <v>6</v>
      </c>
      <c r="D143" s="82">
        <v>4</v>
      </c>
      <c r="E143" s="44">
        <v>24</v>
      </c>
      <c r="F143" s="44" t="s">
        <v>9</v>
      </c>
      <c r="G143" s="44" t="s">
        <v>23</v>
      </c>
      <c r="H143" s="122">
        <v>495</v>
      </c>
      <c r="I143" s="479">
        <v>2173.7369586614172</v>
      </c>
      <c r="J143" s="479"/>
      <c r="K143" s="118">
        <v>2.762</v>
      </c>
      <c r="L143" s="483">
        <v>44.95</v>
      </c>
      <c r="N143" s="462">
        <v>0</v>
      </c>
      <c r="O143" s="462">
        <v>199.29851631</v>
      </c>
      <c r="P143" s="462">
        <v>199.29851631</v>
      </c>
      <c r="Q143" s="462">
        <v>109.84339800000001</v>
      </c>
      <c r="R143" s="463" t="s">
        <v>69</v>
      </c>
      <c r="Y143" s="536">
        <f t="shared" si="6"/>
        <v>0</v>
      </c>
      <c r="Z143" s="521">
        <v>199.29851631</v>
      </c>
      <c r="AH143" s="536">
        <f t="shared" si="7"/>
        <v>0</v>
      </c>
      <c r="AI143" s="536">
        <f t="shared" si="8"/>
        <v>0.19929851631000001</v>
      </c>
    </row>
    <row r="144" spans="1:35" x14ac:dyDescent="0.25">
      <c r="A144" s="6">
        <v>493976.779961997</v>
      </c>
      <c r="B144" s="6">
        <v>5180731.3388799904</v>
      </c>
      <c r="C144" s="35" t="s">
        <v>6</v>
      </c>
      <c r="D144" s="82">
        <v>5</v>
      </c>
      <c r="E144" s="44">
        <v>25</v>
      </c>
      <c r="F144" s="44" t="s">
        <v>9</v>
      </c>
      <c r="G144" s="44" t="s">
        <v>23</v>
      </c>
      <c r="H144" s="122">
        <v>644</v>
      </c>
      <c r="I144" s="479">
        <v>2828.0537401574802</v>
      </c>
      <c r="J144" s="479"/>
      <c r="K144" s="118">
        <v>2.5099999999999998</v>
      </c>
      <c r="L144" s="483">
        <v>44.98</v>
      </c>
      <c r="N144" s="462">
        <v>89.668080000000003</v>
      </c>
      <c r="O144" s="462">
        <v>108.6104619</v>
      </c>
      <c r="P144" s="462">
        <v>198.27854190000002</v>
      </c>
      <c r="Q144" s="462">
        <v>109.84339800000001</v>
      </c>
      <c r="R144" s="463" t="s">
        <v>69</v>
      </c>
      <c r="Y144" s="536">
        <f t="shared" si="6"/>
        <v>0</v>
      </c>
      <c r="Z144" s="521">
        <v>198.27854190000002</v>
      </c>
      <c r="AH144" s="536">
        <f t="shared" si="7"/>
        <v>0</v>
      </c>
      <c r="AI144" s="536">
        <f t="shared" si="8"/>
        <v>0.19827854190000002</v>
      </c>
    </row>
    <row r="145" spans="1:35" x14ac:dyDescent="0.25">
      <c r="A145" s="6">
        <v>494007.324461999</v>
      </c>
      <c r="B145" s="6">
        <v>5180733.5508399904</v>
      </c>
      <c r="C145" s="35" t="s">
        <v>6</v>
      </c>
      <c r="D145" s="82">
        <v>5</v>
      </c>
      <c r="E145" s="44">
        <v>26</v>
      </c>
      <c r="F145" s="44" t="s">
        <v>9</v>
      </c>
      <c r="G145" s="44" t="s">
        <v>23</v>
      </c>
      <c r="H145" s="122">
        <v>517</v>
      </c>
      <c r="I145" s="479">
        <v>2270.34749015748</v>
      </c>
      <c r="J145" s="479"/>
      <c r="K145" s="118">
        <v>2.4860000000000002</v>
      </c>
      <c r="L145" s="483">
        <v>45.46</v>
      </c>
      <c r="N145" s="462">
        <v>89.668080000000003</v>
      </c>
      <c r="O145" s="462">
        <v>108.6104619</v>
      </c>
      <c r="P145" s="462">
        <v>198.27854190000002</v>
      </c>
      <c r="Q145" s="462">
        <v>109.84339800000001</v>
      </c>
      <c r="R145" s="463" t="s">
        <v>69</v>
      </c>
      <c r="Y145" s="536">
        <f t="shared" si="6"/>
        <v>0</v>
      </c>
      <c r="Z145" s="521">
        <v>198.27854190000002</v>
      </c>
      <c r="AH145" s="536">
        <f t="shared" si="7"/>
        <v>0</v>
      </c>
      <c r="AI145" s="536">
        <f t="shared" si="8"/>
        <v>0.19827854190000002</v>
      </c>
    </row>
    <row r="146" spans="1:35" x14ac:dyDescent="0.25">
      <c r="A146" s="6">
        <v>494039.23383600003</v>
      </c>
      <c r="B146" s="6">
        <v>5180734.0746799903</v>
      </c>
      <c r="C146" s="35" t="s">
        <v>6</v>
      </c>
      <c r="D146" s="82">
        <v>6</v>
      </c>
      <c r="E146" s="44">
        <v>27</v>
      </c>
      <c r="F146" s="44" t="s">
        <v>9</v>
      </c>
      <c r="G146" s="44" t="s">
        <v>23</v>
      </c>
      <c r="H146" s="122">
        <v>521</v>
      </c>
      <c r="I146" s="479">
        <v>2287.9130413385828</v>
      </c>
      <c r="J146" s="479"/>
      <c r="K146" s="118">
        <v>2.819</v>
      </c>
      <c r="L146" s="483">
        <v>45.28</v>
      </c>
      <c r="N146" s="462">
        <v>89.668080000000003</v>
      </c>
      <c r="O146" s="462">
        <v>108.6104619</v>
      </c>
      <c r="P146" s="462">
        <v>198.27854190000002</v>
      </c>
      <c r="Q146" s="462">
        <v>109.84339800000001</v>
      </c>
      <c r="R146" s="463" t="s">
        <v>69</v>
      </c>
      <c r="Y146" s="536">
        <f t="shared" si="6"/>
        <v>0</v>
      </c>
      <c r="Z146" s="521">
        <v>198.27854190000002</v>
      </c>
      <c r="AH146" s="536">
        <f t="shared" si="7"/>
        <v>0</v>
      </c>
      <c r="AI146" s="536">
        <f t="shared" si="8"/>
        <v>0.19827854190000002</v>
      </c>
    </row>
    <row r="147" spans="1:35" x14ac:dyDescent="0.25">
      <c r="A147" s="6">
        <v>494071.13574</v>
      </c>
      <c r="B147" s="6">
        <v>5180727.0423800005</v>
      </c>
      <c r="C147" s="35" t="s">
        <v>6</v>
      </c>
      <c r="D147" s="82">
        <v>7</v>
      </c>
      <c r="E147" s="44">
        <v>28</v>
      </c>
      <c r="F147" s="44" t="s">
        <v>9</v>
      </c>
      <c r="G147" s="44" t="s">
        <v>23</v>
      </c>
      <c r="H147" s="122">
        <v>466</v>
      </c>
      <c r="I147" s="479">
        <v>2046.3867125984252</v>
      </c>
      <c r="J147" s="479"/>
      <c r="K147" s="118">
        <v>2.7010000000000001</v>
      </c>
      <c r="L147" s="483">
        <v>45.75</v>
      </c>
      <c r="N147" s="462">
        <v>89.668080000000003</v>
      </c>
      <c r="O147" s="462">
        <v>108.6104619</v>
      </c>
      <c r="P147" s="462">
        <v>198.27854190000002</v>
      </c>
      <c r="Q147" s="462">
        <v>109.84339800000001</v>
      </c>
      <c r="R147" s="463" t="s">
        <v>69</v>
      </c>
      <c r="Y147" s="536">
        <f t="shared" si="6"/>
        <v>0</v>
      </c>
      <c r="Z147" s="521">
        <v>198.27854190000002</v>
      </c>
      <c r="AH147" s="536">
        <f t="shared" si="7"/>
        <v>0</v>
      </c>
      <c r="AI147" s="536">
        <f t="shared" si="8"/>
        <v>0.19827854190000002</v>
      </c>
    </row>
    <row r="148" spans="1:35" x14ac:dyDescent="0.25">
      <c r="A148" s="6">
        <v>494103.06250200002</v>
      </c>
      <c r="B148" s="6">
        <v>5180745.2349699903</v>
      </c>
      <c r="C148" s="35" t="s">
        <v>6</v>
      </c>
      <c r="D148" s="82">
        <v>7</v>
      </c>
      <c r="E148" s="44">
        <v>29</v>
      </c>
      <c r="F148" s="44" t="s">
        <v>9</v>
      </c>
      <c r="G148" s="44" t="s">
        <v>23</v>
      </c>
      <c r="H148" s="122">
        <v>367</v>
      </c>
      <c r="I148" s="479">
        <v>1611.6393208661416</v>
      </c>
      <c r="J148" s="479"/>
      <c r="K148" s="118">
        <v>2.3180000000000001</v>
      </c>
      <c r="L148" s="483">
        <v>44.78</v>
      </c>
      <c r="N148" s="462">
        <v>89.668080000000003</v>
      </c>
      <c r="O148" s="462">
        <v>19.581266969999998</v>
      </c>
      <c r="P148" s="462">
        <v>109.24934697</v>
      </c>
      <c r="Q148" s="462">
        <v>109.84339800000001</v>
      </c>
      <c r="R148" s="463" t="s">
        <v>69</v>
      </c>
      <c r="Y148" s="536">
        <f t="shared" si="6"/>
        <v>0</v>
      </c>
      <c r="Z148" s="521">
        <v>109.24934697</v>
      </c>
      <c r="AH148" s="536">
        <f t="shared" si="7"/>
        <v>0</v>
      </c>
      <c r="AI148" s="536">
        <f t="shared" si="8"/>
        <v>0.10924934697000001</v>
      </c>
    </row>
    <row r="149" spans="1:35" x14ac:dyDescent="0.25">
      <c r="A149" s="6">
        <v>494134.94672100001</v>
      </c>
      <c r="B149" s="6">
        <v>5180720.0901100002</v>
      </c>
      <c r="C149" s="35" t="s">
        <v>6</v>
      </c>
      <c r="D149" s="82">
        <v>8</v>
      </c>
      <c r="E149" s="44">
        <v>30</v>
      </c>
      <c r="F149" s="44" t="s">
        <v>9</v>
      </c>
      <c r="G149" s="44" t="s">
        <v>23</v>
      </c>
      <c r="H149" s="122">
        <v>877</v>
      </c>
      <c r="I149" s="479">
        <v>3851.2470964566924</v>
      </c>
      <c r="J149" s="479"/>
      <c r="K149" s="118">
        <v>2.3860000000000001</v>
      </c>
      <c r="L149" s="483">
        <v>44.83</v>
      </c>
      <c r="N149" s="462">
        <v>89.668080000000003</v>
      </c>
      <c r="O149" s="462">
        <v>108.6104619</v>
      </c>
      <c r="P149" s="462">
        <v>198.27854190000002</v>
      </c>
      <c r="Q149" s="462">
        <v>109.84339800000001</v>
      </c>
      <c r="R149" s="463" t="s">
        <v>69</v>
      </c>
      <c r="Y149" s="536">
        <f t="shared" si="6"/>
        <v>0</v>
      </c>
      <c r="Z149" s="521">
        <v>198.27854190000002</v>
      </c>
      <c r="AH149" s="536">
        <f t="shared" si="7"/>
        <v>0</v>
      </c>
      <c r="AI149" s="536">
        <f t="shared" si="8"/>
        <v>0.19827854190000002</v>
      </c>
    </row>
    <row r="150" spans="1:35" x14ac:dyDescent="0.25">
      <c r="A150" s="6">
        <v>493350.86385000002</v>
      </c>
      <c r="B150" s="6">
        <v>5180767.3566100001</v>
      </c>
      <c r="C150" s="35" t="s">
        <v>4</v>
      </c>
      <c r="D150" s="82">
        <v>1</v>
      </c>
      <c r="E150" s="44">
        <v>6</v>
      </c>
      <c r="F150" s="44" t="s">
        <v>10</v>
      </c>
      <c r="G150" s="44" t="s">
        <v>27</v>
      </c>
      <c r="H150" s="122">
        <v>1040</v>
      </c>
      <c r="I150" s="479">
        <v>4567.0433070866138</v>
      </c>
      <c r="J150" s="479"/>
      <c r="K150" s="118">
        <v>2.2570000000000001</v>
      </c>
      <c r="L150" s="483">
        <v>43.21</v>
      </c>
      <c r="N150" s="462">
        <v>175.49164106999999</v>
      </c>
      <c r="O150" s="462">
        <v>44.834040000000002</v>
      </c>
      <c r="P150" s="462">
        <v>220.32568107</v>
      </c>
      <c r="Q150" s="462">
        <v>89.668080000000003</v>
      </c>
      <c r="R150" s="463" t="s">
        <v>74</v>
      </c>
      <c r="Y150" s="536">
        <f t="shared" si="6"/>
        <v>0</v>
      </c>
      <c r="Z150" s="521">
        <v>220.32568107</v>
      </c>
      <c r="AH150" s="536">
        <f t="shared" si="7"/>
        <v>0</v>
      </c>
      <c r="AI150" s="536">
        <f t="shared" si="8"/>
        <v>0.22032568107</v>
      </c>
    </row>
    <row r="151" spans="1:35" x14ac:dyDescent="0.25">
      <c r="A151" s="6">
        <v>493382.78291000001</v>
      </c>
      <c r="B151" s="6">
        <v>5180776.7667300003</v>
      </c>
      <c r="C151" s="35" t="s">
        <v>4</v>
      </c>
      <c r="D151" s="82">
        <v>2</v>
      </c>
      <c r="E151" s="44">
        <v>7</v>
      </c>
      <c r="F151" s="44" t="s">
        <v>10</v>
      </c>
      <c r="G151" s="44" t="s">
        <v>27</v>
      </c>
      <c r="H151" s="122">
        <v>634</v>
      </c>
      <c r="I151" s="479">
        <v>2784.1398622047241</v>
      </c>
      <c r="J151" s="479"/>
      <c r="K151" s="118">
        <v>2.0270000000000001</v>
      </c>
      <c r="L151" s="483">
        <v>42.73</v>
      </c>
      <c r="N151" s="462">
        <v>94.297194629999993</v>
      </c>
      <c r="O151" s="462">
        <v>212.80477086000002</v>
      </c>
      <c r="P151" s="462">
        <v>307.10196549</v>
      </c>
      <c r="Q151" s="462">
        <v>89.668080000000003</v>
      </c>
      <c r="R151" s="463" t="s">
        <v>74</v>
      </c>
      <c r="Y151" s="536">
        <f t="shared" si="6"/>
        <v>0</v>
      </c>
      <c r="Z151" s="521">
        <v>307.10196549</v>
      </c>
      <c r="AH151" s="536">
        <f t="shared" si="7"/>
        <v>0</v>
      </c>
      <c r="AI151" s="536">
        <f t="shared" si="8"/>
        <v>0.30710196549000002</v>
      </c>
    </row>
    <row r="152" spans="1:35" x14ac:dyDescent="0.25">
      <c r="A152" s="6">
        <v>493417.88659000001</v>
      </c>
      <c r="B152" s="6">
        <v>5180770.9989099903</v>
      </c>
      <c r="C152" s="35" t="s">
        <v>4</v>
      </c>
      <c r="D152" s="82">
        <v>3</v>
      </c>
      <c r="E152" s="44">
        <v>8</v>
      </c>
      <c r="F152" s="44" t="s">
        <v>10</v>
      </c>
      <c r="G152" s="44" t="s">
        <v>27</v>
      </c>
      <c r="H152" s="122">
        <v>1022</v>
      </c>
      <c r="I152" s="479">
        <v>4487.9983267716534</v>
      </c>
      <c r="J152" s="479"/>
      <c r="K152" s="118">
        <v>1.8560000000000001</v>
      </c>
      <c r="L152" s="483">
        <v>39.57</v>
      </c>
      <c r="N152" s="462">
        <v>175.49164106999999</v>
      </c>
      <c r="O152" s="462">
        <v>44.834040000000002</v>
      </c>
      <c r="P152" s="462">
        <v>220.32568107</v>
      </c>
      <c r="Q152" s="462">
        <v>89.668080000000003</v>
      </c>
      <c r="R152" s="463" t="s">
        <v>74</v>
      </c>
      <c r="Y152" s="536">
        <f t="shared" si="6"/>
        <v>0</v>
      </c>
      <c r="Z152" s="521">
        <v>220.32568107</v>
      </c>
      <c r="AH152" s="536">
        <f t="shared" si="7"/>
        <v>0</v>
      </c>
      <c r="AI152" s="536">
        <f t="shared" si="8"/>
        <v>0.22032568107</v>
      </c>
    </row>
    <row r="153" spans="1:35" x14ac:dyDescent="0.25">
      <c r="A153" s="6">
        <v>493447.78446200001</v>
      </c>
      <c r="B153" s="6">
        <v>5180761.6069099903</v>
      </c>
      <c r="C153" s="35" t="s">
        <v>4</v>
      </c>
      <c r="D153" s="82">
        <v>4</v>
      </c>
      <c r="E153" s="44">
        <v>9</v>
      </c>
      <c r="F153" s="44" t="s">
        <v>10</v>
      </c>
      <c r="G153" s="44" t="s">
        <v>27</v>
      </c>
      <c r="H153" s="122">
        <v>938</v>
      </c>
      <c r="I153" s="479">
        <v>4119.1217519685033</v>
      </c>
      <c r="J153" s="479"/>
      <c r="K153" s="118">
        <v>1.6830000000000001</v>
      </c>
      <c r="L153" s="483">
        <v>38.21</v>
      </c>
      <c r="N153" s="462">
        <v>175.49164106999999</v>
      </c>
      <c r="O153" s="462">
        <v>44.834040000000002</v>
      </c>
      <c r="P153" s="462">
        <v>220.32568107</v>
      </c>
      <c r="Q153" s="462">
        <v>89.668080000000003</v>
      </c>
      <c r="R153" s="463" t="s">
        <v>74</v>
      </c>
      <c r="Y153" s="536">
        <f t="shared" si="6"/>
        <v>0</v>
      </c>
      <c r="Z153" s="521">
        <v>220.32568107</v>
      </c>
      <c r="AH153" s="536">
        <f t="shared" si="7"/>
        <v>0</v>
      </c>
      <c r="AI153" s="536">
        <f t="shared" si="8"/>
        <v>0.22032568107</v>
      </c>
    </row>
    <row r="154" spans="1:35" x14ac:dyDescent="0.25">
      <c r="A154" s="6">
        <v>493478.50785200001</v>
      </c>
      <c r="B154" s="6">
        <v>5180775.8840899803</v>
      </c>
      <c r="C154" s="35" t="s">
        <v>4</v>
      </c>
      <c r="D154" s="82">
        <v>4</v>
      </c>
      <c r="E154" s="44">
        <v>10</v>
      </c>
      <c r="F154" s="44" t="s">
        <v>10</v>
      </c>
      <c r="G154" s="44" t="s">
        <v>27</v>
      </c>
      <c r="H154" s="122">
        <v>1060</v>
      </c>
      <c r="I154" s="479">
        <v>4654.8710629921252</v>
      </c>
      <c r="J154" s="479"/>
      <c r="K154" s="118">
        <v>2.0920000000000001</v>
      </c>
      <c r="L154" s="483">
        <v>43.48</v>
      </c>
      <c r="N154" s="462">
        <v>175.49164106999999</v>
      </c>
      <c r="O154" s="462">
        <v>44.834040000000002</v>
      </c>
      <c r="P154" s="462">
        <v>220.32568107</v>
      </c>
      <c r="Q154" s="462">
        <v>89.668080000000003</v>
      </c>
      <c r="R154" s="463" t="s">
        <v>74</v>
      </c>
      <c r="Y154" s="536">
        <f t="shared" si="6"/>
        <v>0</v>
      </c>
      <c r="Z154" s="521">
        <v>220.32568107</v>
      </c>
      <c r="AH154" s="536">
        <f t="shared" si="7"/>
        <v>0</v>
      </c>
      <c r="AI154" s="536">
        <f t="shared" si="8"/>
        <v>0.22032568107</v>
      </c>
    </row>
    <row r="155" spans="1:35" x14ac:dyDescent="0.25">
      <c r="A155" s="6">
        <v>493510.39818800002</v>
      </c>
      <c r="B155" s="6">
        <v>5180758.9589499803</v>
      </c>
      <c r="C155" s="35" t="s">
        <v>4</v>
      </c>
      <c r="D155" s="82">
        <v>5</v>
      </c>
      <c r="E155" s="44">
        <v>11</v>
      </c>
      <c r="F155" s="44" t="s">
        <v>10</v>
      </c>
      <c r="G155" s="44" t="s">
        <v>27</v>
      </c>
      <c r="H155" s="122">
        <v>1112</v>
      </c>
      <c r="I155" s="479">
        <v>4883.2232283464555</v>
      </c>
      <c r="J155" s="479"/>
      <c r="K155" s="118">
        <v>2.1789999999999998</v>
      </c>
      <c r="L155" s="483">
        <v>43.58</v>
      </c>
      <c r="N155" s="462">
        <v>175.49164106999999</v>
      </c>
      <c r="O155" s="462">
        <v>44.834040000000002</v>
      </c>
      <c r="P155" s="462">
        <v>220.32568107</v>
      </c>
      <c r="Q155" s="462">
        <v>89.668080000000003</v>
      </c>
      <c r="R155" s="463" t="s">
        <v>74</v>
      </c>
      <c r="Y155" s="536">
        <f t="shared" si="6"/>
        <v>0</v>
      </c>
      <c r="Z155" s="521">
        <v>220.32568107</v>
      </c>
      <c r="AH155" s="536">
        <f t="shared" si="7"/>
        <v>0</v>
      </c>
      <c r="AI155" s="536">
        <f t="shared" si="8"/>
        <v>0.22032568107</v>
      </c>
    </row>
    <row r="156" spans="1:35" x14ac:dyDescent="0.25">
      <c r="A156" s="6">
        <v>493542.317518998</v>
      </c>
      <c r="B156" s="6">
        <v>5180768.8143999903</v>
      </c>
      <c r="C156" s="35" t="s">
        <v>4</v>
      </c>
      <c r="D156" s="82">
        <v>6</v>
      </c>
      <c r="E156" s="44">
        <v>12</v>
      </c>
      <c r="F156" s="44" t="s">
        <v>10</v>
      </c>
      <c r="G156" s="44" t="s">
        <v>27</v>
      </c>
      <c r="H156" s="122">
        <v>769</v>
      </c>
      <c r="I156" s="479">
        <v>3376.977214566929</v>
      </c>
      <c r="J156" s="479"/>
      <c r="K156" s="118">
        <v>2.1219999999999999</v>
      </c>
      <c r="L156" s="483">
        <v>44.02</v>
      </c>
      <c r="N156" s="462">
        <v>94.611032910000006</v>
      </c>
      <c r="O156" s="462">
        <v>180.92776842000001</v>
      </c>
      <c r="P156" s="462">
        <v>275.53880133000001</v>
      </c>
      <c r="Q156" s="462">
        <v>89.668080000000003</v>
      </c>
      <c r="R156" s="463" t="s">
        <v>74</v>
      </c>
      <c r="Y156" s="536">
        <f t="shared" si="6"/>
        <v>0</v>
      </c>
      <c r="Z156" s="521">
        <v>275.53880133000001</v>
      </c>
      <c r="AH156" s="536">
        <f t="shared" si="7"/>
        <v>0</v>
      </c>
      <c r="AI156" s="536">
        <f t="shared" si="8"/>
        <v>0.27553880133000003</v>
      </c>
    </row>
    <row r="157" spans="1:35" x14ac:dyDescent="0.25">
      <c r="A157" s="6">
        <v>493574.22056400002</v>
      </c>
      <c r="B157" s="6">
        <v>5180763.5574099803</v>
      </c>
      <c r="C157" s="35" t="s">
        <v>5</v>
      </c>
      <c r="D157" s="82">
        <v>1</v>
      </c>
      <c r="E157" s="44">
        <v>13</v>
      </c>
      <c r="F157" s="44" t="s">
        <v>10</v>
      </c>
      <c r="G157" s="44" t="s">
        <v>25</v>
      </c>
      <c r="H157" s="122">
        <v>216</v>
      </c>
      <c r="I157" s="479">
        <v>963.71639999999991</v>
      </c>
      <c r="J157" s="479"/>
      <c r="K157" s="532">
        <v>4.6593999999999998</v>
      </c>
      <c r="L157" s="51">
        <v>58.89</v>
      </c>
      <c r="N157" s="462">
        <v>0</v>
      </c>
      <c r="O157" s="462">
        <v>124.48171206000001</v>
      </c>
      <c r="P157" s="462">
        <v>124.48171206000001</v>
      </c>
      <c r="Q157" s="462">
        <v>6.7251060000000003</v>
      </c>
      <c r="R157" s="463" t="s">
        <v>87</v>
      </c>
      <c r="Y157" s="536">
        <f t="shared" si="6"/>
        <v>0</v>
      </c>
      <c r="Z157" s="521">
        <v>124.48171206000001</v>
      </c>
      <c r="AH157" s="536">
        <f t="shared" si="7"/>
        <v>0</v>
      </c>
      <c r="AI157" s="536">
        <f t="shared" si="8"/>
        <v>0.12448171206000001</v>
      </c>
    </row>
    <row r="158" spans="1:35" x14ac:dyDescent="0.25">
      <c r="A158" s="6">
        <v>493606.136686999</v>
      </c>
      <c r="B158" s="6">
        <v>5180770.52403</v>
      </c>
      <c r="C158" s="35" t="s">
        <v>5</v>
      </c>
      <c r="D158" s="82">
        <v>1</v>
      </c>
      <c r="E158" s="44">
        <v>14</v>
      </c>
      <c r="F158" s="44" t="s">
        <v>10</v>
      </c>
      <c r="G158" s="44" t="s">
        <v>25</v>
      </c>
      <c r="H158" s="122">
        <v>250</v>
      </c>
      <c r="I158" s="479">
        <v>1115.4124999999999</v>
      </c>
      <c r="J158" s="479"/>
      <c r="K158" s="532">
        <v>4.6544999999999996</v>
      </c>
      <c r="L158" s="51">
        <v>59.603000000000002</v>
      </c>
      <c r="N158" s="462">
        <v>0</v>
      </c>
      <c r="O158" s="462">
        <v>124.48171206000001</v>
      </c>
      <c r="P158" s="462">
        <v>124.48171206000001</v>
      </c>
      <c r="Q158" s="462">
        <v>6.7251060000000003</v>
      </c>
      <c r="R158" s="463" t="s">
        <v>87</v>
      </c>
      <c r="Y158" s="536">
        <f t="shared" si="6"/>
        <v>0</v>
      </c>
      <c r="Z158" s="521">
        <v>124.48171206000001</v>
      </c>
      <c r="AH158" s="536">
        <f t="shared" si="7"/>
        <v>0</v>
      </c>
      <c r="AI158" s="536">
        <f t="shared" si="8"/>
        <v>0.12448171206000001</v>
      </c>
    </row>
    <row r="159" spans="1:35" x14ac:dyDescent="0.25">
      <c r="A159" s="6">
        <v>493638.036009998</v>
      </c>
      <c r="B159" s="6">
        <v>5180761.7114700004</v>
      </c>
      <c r="C159" s="35" t="s">
        <v>5</v>
      </c>
      <c r="D159" s="82">
        <v>2</v>
      </c>
      <c r="E159" s="44">
        <v>15</v>
      </c>
      <c r="F159" s="44" t="s">
        <v>10</v>
      </c>
      <c r="G159" s="44" t="s">
        <v>29</v>
      </c>
      <c r="H159" s="477">
        <v>0</v>
      </c>
      <c r="I159" s="477">
        <v>0</v>
      </c>
      <c r="J159" s="477"/>
      <c r="K159" s="477">
        <v>0</v>
      </c>
      <c r="L159" s="438" t="s">
        <v>41</v>
      </c>
      <c r="N159" s="462">
        <v>19.581266969999998</v>
      </c>
      <c r="O159" s="462">
        <v>0</v>
      </c>
      <c r="P159" s="462">
        <v>19.581266969999998</v>
      </c>
      <c r="Q159" s="462">
        <v>135.62297100000001</v>
      </c>
      <c r="R159" s="463" t="s">
        <v>88</v>
      </c>
      <c r="Y159" s="536">
        <f t="shared" si="6"/>
        <v>0</v>
      </c>
      <c r="Z159" s="521">
        <v>19.581266969999998</v>
      </c>
      <c r="AH159" s="536">
        <f t="shared" si="7"/>
        <v>0</v>
      </c>
      <c r="AI159" s="536">
        <f t="shared" si="8"/>
        <v>1.9581266969999997E-2</v>
      </c>
    </row>
    <row r="160" spans="1:35" x14ac:dyDescent="0.25">
      <c r="A160" s="6">
        <v>493669.952770998</v>
      </c>
      <c r="B160" s="6">
        <v>5180769.34516</v>
      </c>
      <c r="C160" s="35" t="s">
        <v>5</v>
      </c>
      <c r="D160" s="82">
        <v>3</v>
      </c>
      <c r="E160" s="44">
        <v>16</v>
      </c>
      <c r="F160" s="44" t="s">
        <v>10</v>
      </c>
      <c r="G160" s="44" t="s">
        <v>31</v>
      </c>
      <c r="H160" s="122">
        <v>246</v>
      </c>
      <c r="I160" s="479">
        <v>1097.5658999999998</v>
      </c>
      <c r="J160" s="479"/>
      <c r="K160" s="118">
        <v>4.0129999999999999</v>
      </c>
      <c r="L160" s="483">
        <v>44.49</v>
      </c>
      <c r="N160" s="462">
        <v>19.581266969999998</v>
      </c>
      <c r="O160" s="462">
        <v>0</v>
      </c>
      <c r="P160" s="462">
        <v>19.581266969999998</v>
      </c>
      <c r="Q160" s="462">
        <v>45.954891000000003</v>
      </c>
      <c r="R160" s="463" t="s">
        <v>86</v>
      </c>
      <c r="Y160" s="536">
        <f t="shared" si="6"/>
        <v>0</v>
      </c>
      <c r="Z160" s="521">
        <v>19.581266969999998</v>
      </c>
      <c r="AH160" s="536">
        <f t="shared" si="7"/>
        <v>0</v>
      </c>
      <c r="AI160" s="536">
        <f t="shared" si="8"/>
        <v>1.9581266969999997E-2</v>
      </c>
    </row>
    <row r="161" spans="1:35" x14ac:dyDescent="0.25">
      <c r="A161" s="6">
        <v>493701.865718999</v>
      </c>
      <c r="B161" s="6">
        <v>5180773.4231099803</v>
      </c>
      <c r="C161" s="35" t="s">
        <v>5</v>
      </c>
      <c r="D161" s="82">
        <v>4</v>
      </c>
      <c r="E161" s="44">
        <v>17</v>
      </c>
      <c r="F161" s="44" t="s">
        <v>10</v>
      </c>
      <c r="G161" s="44" t="s">
        <v>28</v>
      </c>
      <c r="H161" s="122">
        <v>497</v>
      </c>
      <c r="I161" s="479">
        <v>2217.4400499999997</v>
      </c>
      <c r="J161" s="479"/>
      <c r="K161" s="118">
        <v>1.492</v>
      </c>
      <c r="L161" s="483">
        <v>44.38</v>
      </c>
      <c r="N161" s="462">
        <v>113.17232547</v>
      </c>
      <c r="O161" s="462">
        <v>44.834040000000002</v>
      </c>
      <c r="P161" s="462">
        <v>158.00636546999999</v>
      </c>
      <c r="Q161" s="462">
        <v>112.08510000000001</v>
      </c>
      <c r="R161" s="463" t="s">
        <v>81</v>
      </c>
      <c r="Y161" s="536">
        <f t="shared" si="6"/>
        <v>0</v>
      </c>
      <c r="Z161" s="521">
        <v>158.00636546999999</v>
      </c>
      <c r="AH161" s="536">
        <f t="shared" si="7"/>
        <v>0</v>
      </c>
      <c r="AI161" s="536">
        <f t="shared" si="8"/>
        <v>0.15800636546999999</v>
      </c>
    </row>
    <row r="162" spans="1:35" x14ac:dyDescent="0.25">
      <c r="A162" s="6">
        <v>493733.751358999</v>
      </c>
      <c r="B162" s="6">
        <v>5180751.3875399902</v>
      </c>
      <c r="C162" s="35" t="s">
        <v>5</v>
      </c>
      <c r="D162" s="82">
        <v>5</v>
      </c>
      <c r="E162" s="44">
        <v>18</v>
      </c>
      <c r="F162" s="44" t="s">
        <v>10</v>
      </c>
      <c r="G162" s="44" t="s">
        <v>24</v>
      </c>
      <c r="H162" s="122">
        <v>980</v>
      </c>
      <c r="I162" s="479">
        <v>4303.5600393700779</v>
      </c>
      <c r="J162" s="479"/>
      <c r="K162" s="118">
        <v>1.7789999999999999</v>
      </c>
      <c r="L162" s="483">
        <v>43.74</v>
      </c>
      <c r="N162" s="462">
        <v>0</v>
      </c>
      <c r="O162" s="462">
        <v>124.48171206000001</v>
      </c>
      <c r="P162" s="462">
        <v>124.48171206000001</v>
      </c>
      <c r="Q162" s="462">
        <v>112.08510000000001</v>
      </c>
      <c r="R162" s="463" t="s">
        <v>66</v>
      </c>
      <c r="Y162" s="536">
        <f t="shared" si="6"/>
        <v>0</v>
      </c>
      <c r="Z162" s="521">
        <v>124.48171206000001</v>
      </c>
      <c r="AH162" s="536">
        <f t="shared" si="7"/>
        <v>0</v>
      </c>
      <c r="AI162" s="536">
        <f t="shared" si="8"/>
        <v>0.12448171206000001</v>
      </c>
    </row>
    <row r="163" spans="1:35" x14ac:dyDescent="0.25">
      <c r="A163" s="6">
        <v>493767.49701400002</v>
      </c>
      <c r="B163" s="6">
        <v>5180765.4346099803</v>
      </c>
      <c r="C163" s="35" t="s">
        <v>5</v>
      </c>
      <c r="D163" s="82">
        <v>6</v>
      </c>
      <c r="E163" s="44">
        <v>19</v>
      </c>
      <c r="F163" s="44" t="s">
        <v>10</v>
      </c>
      <c r="G163" s="44" t="s">
        <v>26</v>
      </c>
      <c r="H163" s="122">
        <v>77</v>
      </c>
      <c r="I163" s="479">
        <v>343.54704999999996</v>
      </c>
      <c r="J163" s="479"/>
      <c r="K163" s="118">
        <v>3.718</v>
      </c>
      <c r="L163" s="483">
        <v>42.91</v>
      </c>
      <c r="N163" s="462">
        <v>0</v>
      </c>
      <c r="O163" s="462">
        <v>0</v>
      </c>
      <c r="P163" s="462">
        <v>0</v>
      </c>
      <c r="Q163" s="462">
        <v>246.58722</v>
      </c>
      <c r="R163" s="463" t="s">
        <v>79</v>
      </c>
      <c r="Y163" s="536">
        <f t="shared" si="6"/>
        <v>0</v>
      </c>
      <c r="Z163" s="521">
        <v>0</v>
      </c>
      <c r="AH163" s="536">
        <f t="shared" si="7"/>
        <v>0</v>
      </c>
      <c r="AI163" s="536">
        <f t="shared" si="8"/>
        <v>0</v>
      </c>
    </row>
    <row r="164" spans="1:35" x14ac:dyDescent="0.25">
      <c r="A164" s="6">
        <v>493797.585008997</v>
      </c>
      <c r="B164" s="6">
        <v>5180766.9894599803</v>
      </c>
      <c r="C164" s="35" t="s">
        <v>5</v>
      </c>
      <c r="D164" s="82">
        <v>6</v>
      </c>
      <c r="E164" s="44">
        <v>20</v>
      </c>
      <c r="F164" s="44" t="s">
        <v>10</v>
      </c>
      <c r="G164" s="44" t="s">
        <v>26</v>
      </c>
      <c r="H164" s="122">
        <v>32</v>
      </c>
      <c r="I164" s="479">
        <v>142.77279999999999</v>
      </c>
      <c r="J164" s="479"/>
      <c r="K164" s="118">
        <v>3.746</v>
      </c>
      <c r="L164" s="483">
        <v>43.22</v>
      </c>
      <c r="N164" s="462">
        <v>0</v>
      </c>
      <c r="O164" s="462">
        <v>0</v>
      </c>
      <c r="P164" s="462">
        <v>0</v>
      </c>
      <c r="Q164" s="462">
        <v>246.58722</v>
      </c>
      <c r="R164" s="463" t="s">
        <v>79</v>
      </c>
      <c r="Y164" s="536">
        <f t="shared" si="6"/>
        <v>0</v>
      </c>
      <c r="Z164" s="521">
        <v>0</v>
      </c>
      <c r="AH164" s="536">
        <f t="shared" si="7"/>
        <v>0</v>
      </c>
      <c r="AI164" s="536">
        <f t="shared" si="8"/>
        <v>0</v>
      </c>
    </row>
    <row r="165" spans="1:35" x14ac:dyDescent="0.25">
      <c r="A165" s="6">
        <v>493829.477202999</v>
      </c>
      <c r="B165" s="6">
        <v>5180750.9549900005</v>
      </c>
      <c r="C165" s="35" t="s">
        <v>6</v>
      </c>
      <c r="D165" s="82">
        <v>1</v>
      </c>
      <c r="E165" s="44">
        <v>21</v>
      </c>
      <c r="F165" s="44" t="s">
        <v>10</v>
      </c>
      <c r="G165" s="44" t="s">
        <v>23</v>
      </c>
      <c r="H165" s="122">
        <v>499</v>
      </c>
      <c r="I165" s="479">
        <v>2191.3025098425192</v>
      </c>
      <c r="J165" s="479"/>
      <c r="K165" s="118">
        <v>2.4430000000000001</v>
      </c>
      <c r="L165" s="483">
        <v>45.26</v>
      </c>
      <c r="N165" s="462">
        <v>89.668080000000003</v>
      </c>
      <c r="O165" s="462">
        <v>108.6104619</v>
      </c>
      <c r="P165" s="462">
        <v>198.27854190000002</v>
      </c>
      <c r="Q165" s="462">
        <v>109.84339800000001</v>
      </c>
      <c r="R165" s="463" t="s">
        <v>69</v>
      </c>
      <c r="Y165" s="536">
        <f t="shared" si="6"/>
        <v>0</v>
      </c>
      <c r="Z165" s="521">
        <v>198.27854190000002</v>
      </c>
      <c r="AH165" s="536">
        <f t="shared" si="7"/>
        <v>0</v>
      </c>
      <c r="AI165" s="536">
        <f t="shared" si="8"/>
        <v>0.19827854190000002</v>
      </c>
    </row>
    <row r="166" spans="1:35" x14ac:dyDescent="0.25">
      <c r="A166" s="6">
        <v>493861.415824998</v>
      </c>
      <c r="B166" s="6">
        <v>5180780.14738</v>
      </c>
      <c r="C166" s="35" t="s">
        <v>6</v>
      </c>
      <c r="D166" s="82">
        <v>1</v>
      </c>
      <c r="E166" s="44">
        <v>22</v>
      </c>
      <c r="F166" s="44" t="s">
        <v>10</v>
      </c>
      <c r="G166" s="44" t="s">
        <v>23</v>
      </c>
      <c r="H166" s="122">
        <v>502</v>
      </c>
      <c r="I166" s="479">
        <v>2204.476673228346</v>
      </c>
      <c r="J166" s="479"/>
      <c r="K166" s="118">
        <v>2.64</v>
      </c>
      <c r="L166" s="483">
        <v>44.95</v>
      </c>
      <c r="N166" s="462">
        <v>0</v>
      </c>
      <c r="O166" s="462">
        <v>199.29851631</v>
      </c>
      <c r="P166" s="462">
        <v>199.29851631</v>
      </c>
      <c r="Q166" s="462">
        <v>109.84339800000001</v>
      </c>
      <c r="R166" s="463" t="s">
        <v>69</v>
      </c>
      <c r="Y166" s="536">
        <f t="shared" si="6"/>
        <v>0</v>
      </c>
      <c r="Z166" s="521">
        <v>199.29851631</v>
      </c>
      <c r="AH166" s="536">
        <f t="shared" si="7"/>
        <v>0</v>
      </c>
      <c r="AI166" s="536">
        <f t="shared" si="8"/>
        <v>0.19929851631000001</v>
      </c>
    </row>
    <row r="167" spans="1:35" x14ac:dyDescent="0.25">
      <c r="A167" s="6">
        <v>493893.321120999</v>
      </c>
      <c r="B167" s="6">
        <v>5180776.8922899803</v>
      </c>
      <c r="C167" s="35" t="s">
        <v>6</v>
      </c>
      <c r="D167" s="82">
        <v>2</v>
      </c>
      <c r="E167" s="44">
        <v>23</v>
      </c>
      <c r="F167" s="44" t="s">
        <v>10</v>
      </c>
      <c r="G167" s="44" t="s">
        <v>23</v>
      </c>
      <c r="H167" s="122">
        <v>601</v>
      </c>
      <c r="I167" s="479">
        <v>2639.2240649606297</v>
      </c>
      <c r="J167" s="479"/>
      <c r="K167" s="118">
        <v>2.2400000000000002</v>
      </c>
      <c r="L167" s="483">
        <v>44.32</v>
      </c>
      <c r="N167" s="462">
        <v>89.668080000000003</v>
      </c>
      <c r="O167" s="462">
        <v>75.130642530000003</v>
      </c>
      <c r="P167" s="462">
        <v>164.79872253000002</v>
      </c>
      <c r="Q167" s="462">
        <v>109.84339800000001</v>
      </c>
      <c r="R167" s="463" t="s">
        <v>69</v>
      </c>
      <c r="Y167" s="536">
        <f t="shared" si="6"/>
        <v>0</v>
      </c>
      <c r="Z167" s="521">
        <v>164.79872253000002</v>
      </c>
      <c r="AH167" s="536">
        <f t="shared" si="7"/>
        <v>0</v>
      </c>
      <c r="AI167" s="536">
        <f t="shared" si="8"/>
        <v>0.16479872253000002</v>
      </c>
    </row>
    <row r="168" spans="1:35" x14ac:dyDescent="0.25">
      <c r="A168" s="6">
        <v>493925.225664998</v>
      </c>
      <c r="B168" s="6">
        <v>5180772.8595099803</v>
      </c>
      <c r="C168" s="35" t="s">
        <v>6</v>
      </c>
      <c r="D168" s="82">
        <v>3</v>
      </c>
      <c r="E168" s="44">
        <v>24</v>
      </c>
      <c r="F168" s="44" t="s">
        <v>10</v>
      </c>
      <c r="G168" s="44" t="s">
        <v>23</v>
      </c>
      <c r="H168" s="122">
        <v>449</v>
      </c>
      <c r="I168" s="479">
        <v>1971.7331200787401</v>
      </c>
      <c r="J168" s="479"/>
      <c r="K168" s="118">
        <v>2.5510000000000002</v>
      </c>
      <c r="L168" s="483">
        <v>45.33</v>
      </c>
      <c r="N168" s="462">
        <v>89.668080000000003</v>
      </c>
      <c r="O168" s="462">
        <v>108.6104619</v>
      </c>
      <c r="P168" s="462">
        <v>198.27854190000002</v>
      </c>
      <c r="Q168" s="462">
        <v>109.84339800000001</v>
      </c>
      <c r="R168" s="463" t="s">
        <v>69</v>
      </c>
      <c r="Y168" s="536">
        <f t="shared" si="6"/>
        <v>0</v>
      </c>
      <c r="Z168" s="521">
        <v>198.27854190000002</v>
      </c>
      <c r="AH168" s="536">
        <f t="shared" si="7"/>
        <v>0</v>
      </c>
      <c r="AI168" s="536">
        <f t="shared" si="8"/>
        <v>0.19827854190000002</v>
      </c>
    </row>
    <row r="169" spans="1:35" x14ac:dyDescent="0.25">
      <c r="A169" s="6">
        <v>493957.125439998</v>
      </c>
      <c r="B169" s="6">
        <v>5180764.0486500002</v>
      </c>
      <c r="C169" s="35" t="s">
        <v>6</v>
      </c>
      <c r="D169" s="82">
        <v>4</v>
      </c>
      <c r="E169" s="44">
        <v>25</v>
      </c>
      <c r="F169" s="44" t="s">
        <v>10</v>
      </c>
      <c r="G169" s="44" t="s">
        <v>23</v>
      </c>
      <c r="H169" s="122">
        <v>497</v>
      </c>
      <c r="I169" s="479">
        <v>2182.5197342519682</v>
      </c>
      <c r="J169" s="479"/>
      <c r="K169" s="118">
        <v>2.758</v>
      </c>
      <c r="L169" s="483">
        <v>44.68</v>
      </c>
      <c r="N169" s="462">
        <v>0</v>
      </c>
      <c r="O169" s="462">
        <v>199.29851631</v>
      </c>
      <c r="P169" s="462">
        <v>199.29851631</v>
      </c>
      <c r="Q169" s="462">
        <v>109.84339800000001</v>
      </c>
      <c r="R169" s="463" t="s">
        <v>69</v>
      </c>
      <c r="Y169" s="536">
        <f t="shared" si="6"/>
        <v>0</v>
      </c>
      <c r="Z169" s="521">
        <v>199.29851631</v>
      </c>
      <c r="AH169" s="536">
        <f t="shared" si="7"/>
        <v>0</v>
      </c>
      <c r="AI169" s="536">
        <f t="shared" si="8"/>
        <v>0.19929851631000001</v>
      </c>
    </row>
    <row r="170" spans="1:35" x14ac:dyDescent="0.25">
      <c r="A170" s="6">
        <v>493989.035435998</v>
      </c>
      <c r="B170" s="6">
        <v>5180765.3500800002</v>
      </c>
      <c r="C170" s="35" t="s">
        <v>6</v>
      </c>
      <c r="D170" s="82">
        <v>4</v>
      </c>
      <c r="E170" s="44">
        <v>26</v>
      </c>
      <c r="F170" s="44" t="s">
        <v>10</v>
      </c>
      <c r="G170" s="44" t="s">
        <v>23</v>
      </c>
      <c r="H170" s="122">
        <v>568</v>
      </c>
      <c r="I170" s="479">
        <v>2494.3082677165353</v>
      </c>
      <c r="J170" s="479"/>
      <c r="K170" s="118">
        <v>2.6040000000000001</v>
      </c>
      <c r="L170" s="483">
        <v>45.07</v>
      </c>
      <c r="N170" s="462">
        <v>89.668080000000003</v>
      </c>
      <c r="O170" s="462">
        <v>75.007348919999998</v>
      </c>
      <c r="P170" s="462">
        <v>164.67542892000003</v>
      </c>
      <c r="Q170" s="462">
        <v>109.84339800000001</v>
      </c>
      <c r="R170" s="463" t="s">
        <v>69</v>
      </c>
      <c r="Y170" s="536">
        <f t="shared" si="6"/>
        <v>0</v>
      </c>
      <c r="Z170" s="521">
        <v>164.67542892000003</v>
      </c>
      <c r="AH170" s="536">
        <f t="shared" si="7"/>
        <v>0</v>
      </c>
      <c r="AI170" s="536">
        <f t="shared" si="8"/>
        <v>0.16467542892000003</v>
      </c>
    </row>
    <row r="171" spans="1:35" x14ac:dyDescent="0.25">
      <c r="A171" s="6">
        <v>494020.94464300002</v>
      </c>
      <c r="B171" s="6">
        <v>5180765.8738200003</v>
      </c>
      <c r="C171" s="35" t="s">
        <v>6</v>
      </c>
      <c r="D171" s="82">
        <v>5</v>
      </c>
      <c r="E171" s="44">
        <v>27</v>
      </c>
      <c r="F171" s="44" t="s">
        <v>10</v>
      </c>
      <c r="G171" s="44" t="s">
        <v>23</v>
      </c>
      <c r="H171" s="122">
        <v>524</v>
      </c>
      <c r="I171" s="479">
        <v>2301.0872047244088</v>
      </c>
      <c r="J171" s="479"/>
      <c r="K171" s="118">
        <v>2.4660000000000002</v>
      </c>
      <c r="L171" s="483">
        <v>44.82</v>
      </c>
      <c r="N171" s="462">
        <v>89.668080000000003</v>
      </c>
      <c r="O171" s="462">
        <v>108.6104619</v>
      </c>
      <c r="P171" s="462">
        <v>198.27854190000002</v>
      </c>
      <c r="Q171" s="462">
        <v>109.84339800000001</v>
      </c>
      <c r="R171" s="463" t="s">
        <v>69</v>
      </c>
      <c r="Y171" s="536">
        <f t="shared" si="6"/>
        <v>0</v>
      </c>
      <c r="Z171" s="521">
        <v>198.27854190000002</v>
      </c>
      <c r="AH171" s="536">
        <f t="shared" si="7"/>
        <v>0</v>
      </c>
      <c r="AI171" s="536">
        <f t="shared" si="8"/>
        <v>0.19827854190000002</v>
      </c>
    </row>
    <row r="172" spans="1:35" x14ac:dyDescent="0.25">
      <c r="A172" s="6">
        <v>494052.84635599901</v>
      </c>
      <c r="B172" s="6">
        <v>5180758.8414200004</v>
      </c>
      <c r="C172" s="35" t="s">
        <v>6</v>
      </c>
      <c r="D172" s="82">
        <v>6</v>
      </c>
      <c r="E172" s="44">
        <v>28</v>
      </c>
      <c r="F172" s="44" t="s">
        <v>10</v>
      </c>
      <c r="G172" s="44" t="s">
        <v>23</v>
      </c>
      <c r="H172" s="122">
        <v>474</v>
      </c>
      <c r="I172" s="479">
        <v>2081.5178149606299</v>
      </c>
      <c r="J172" s="479"/>
      <c r="K172" s="118">
        <v>2.6589999999999998</v>
      </c>
      <c r="L172" s="483">
        <v>45.45</v>
      </c>
      <c r="N172" s="462">
        <v>89.668080000000003</v>
      </c>
      <c r="O172" s="462">
        <v>108.6104619</v>
      </c>
      <c r="P172" s="462">
        <v>198.27854190000002</v>
      </c>
      <c r="Q172" s="462">
        <v>109.84339800000001</v>
      </c>
      <c r="R172" s="463" t="s">
        <v>69</v>
      </c>
      <c r="Y172" s="536">
        <f t="shared" si="6"/>
        <v>0</v>
      </c>
      <c r="Z172" s="521">
        <v>198.27854190000002</v>
      </c>
      <c r="AH172" s="536">
        <f t="shared" si="7"/>
        <v>0</v>
      </c>
      <c r="AI172" s="536">
        <f t="shared" si="8"/>
        <v>0.19827854190000002</v>
      </c>
    </row>
    <row r="173" spans="1:35" x14ac:dyDescent="0.25">
      <c r="A173" s="6">
        <v>494084.77300500002</v>
      </c>
      <c r="B173" s="6">
        <v>5180777.0339099905</v>
      </c>
      <c r="C173" s="35" t="s">
        <v>6</v>
      </c>
      <c r="D173" s="82">
        <v>6</v>
      </c>
      <c r="E173" s="44">
        <v>29</v>
      </c>
      <c r="F173" s="44" t="s">
        <v>10</v>
      </c>
      <c r="G173" s="44" t="s">
        <v>23</v>
      </c>
      <c r="H173" s="477"/>
      <c r="I173" s="477"/>
      <c r="J173" s="477"/>
      <c r="K173" s="477"/>
      <c r="L173" s="438" t="s">
        <v>41</v>
      </c>
      <c r="N173" s="462">
        <v>89.668080000000003</v>
      </c>
      <c r="O173" s="462">
        <v>108.6104619</v>
      </c>
      <c r="P173" s="462">
        <v>198.27854190000002</v>
      </c>
      <c r="Q173" s="462">
        <v>109.84339800000001</v>
      </c>
      <c r="R173" s="463" t="s">
        <v>69</v>
      </c>
      <c r="Y173" s="536">
        <f t="shared" si="6"/>
        <v>0</v>
      </c>
      <c r="Z173" s="521">
        <v>198.27854190000002</v>
      </c>
      <c r="AH173" s="536">
        <f t="shared" si="7"/>
        <v>0</v>
      </c>
      <c r="AI173" s="536">
        <f t="shared" si="8"/>
        <v>0.19827854190000002</v>
      </c>
    </row>
    <row r="174" spans="1:35" x14ac:dyDescent="0.25">
      <c r="A174" s="6">
        <v>494116.65697800001</v>
      </c>
      <c r="B174" s="6">
        <v>5180751.8889600001</v>
      </c>
      <c r="C174" s="35" t="s">
        <v>6</v>
      </c>
      <c r="D174" s="82">
        <v>7</v>
      </c>
      <c r="E174" s="44">
        <v>30</v>
      </c>
      <c r="F174" s="44" t="s">
        <v>10</v>
      </c>
      <c r="G174" s="44" t="s">
        <v>23</v>
      </c>
      <c r="H174" s="122">
        <v>537</v>
      </c>
      <c r="I174" s="479">
        <v>2358.1752460629918</v>
      </c>
      <c r="J174" s="479"/>
      <c r="K174" s="118">
        <v>2.72</v>
      </c>
      <c r="L174" s="483">
        <v>45.77</v>
      </c>
      <c r="N174" s="462">
        <v>0</v>
      </c>
      <c r="O174" s="462">
        <v>199.29851631</v>
      </c>
      <c r="P174" s="462">
        <v>199.29851631</v>
      </c>
      <c r="Q174" s="462">
        <v>109.84339800000001</v>
      </c>
      <c r="R174" s="463" t="s">
        <v>69</v>
      </c>
      <c r="Y174" s="536">
        <f t="shared" si="6"/>
        <v>0</v>
      </c>
      <c r="Z174" s="521">
        <v>199.29851631</v>
      </c>
      <c r="AH174" s="536">
        <f t="shared" si="7"/>
        <v>0</v>
      </c>
      <c r="AI174" s="536">
        <f t="shared" si="8"/>
        <v>0.19929851631000001</v>
      </c>
    </row>
    <row r="175" spans="1:35" x14ac:dyDescent="0.25">
      <c r="A175" s="6">
        <v>494148.57913600001</v>
      </c>
      <c r="B175" s="6">
        <v>5180765.6369000003</v>
      </c>
      <c r="C175" s="35" t="s">
        <v>6</v>
      </c>
      <c r="D175" s="82">
        <v>8</v>
      </c>
      <c r="E175" s="44">
        <v>31</v>
      </c>
      <c r="F175" s="44" t="s">
        <v>10</v>
      </c>
      <c r="G175" s="44" t="s">
        <v>23</v>
      </c>
      <c r="H175" s="122">
        <v>759</v>
      </c>
      <c r="I175" s="479">
        <v>3333.0633366141728</v>
      </c>
      <c r="J175" s="479"/>
      <c r="K175" s="118">
        <v>2.1960000000000002</v>
      </c>
      <c r="L175" s="483">
        <v>44.93</v>
      </c>
      <c r="N175" s="462">
        <v>89.668080000000003</v>
      </c>
      <c r="O175" s="462">
        <v>74.69351064</v>
      </c>
      <c r="P175" s="462">
        <v>164.36159064</v>
      </c>
      <c r="Q175" s="462">
        <v>109.84339800000001</v>
      </c>
      <c r="R175" s="463" t="s">
        <v>69</v>
      </c>
      <c r="Y175" s="536">
        <f t="shared" si="6"/>
        <v>0</v>
      </c>
      <c r="Z175" s="521">
        <v>164.36159064</v>
      </c>
      <c r="AH175" s="536">
        <f t="shared" si="7"/>
        <v>0</v>
      </c>
      <c r="AI175" s="536">
        <f t="shared" si="8"/>
        <v>0.16436159064</v>
      </c>
    </row>
    <row r="176" spans="1:35" x14ac:dyDescent="0.25">
      <c r="A176" s="6">
        <v>493367.998337998</v>
      </c>
      <c r="B176" s="6">
        <v>5180799.1186100002</v>
      </c>
      <c r="C176" s="35" t="s">
        <v>4</v>
      </c>
      <c r="D176" s="82">
        <v>1</v>
      </c>
      <c r="E176" s="44">
        <v>6</v>
      </c>
      <c r="F176" s="44" t="s">
        <v>11</v>
      </c>
      <c r="G176" s="44" t="s">
        <v>27</v>
      </c>
      <c r="H176" s="122">
        <v>953</v>
      </c>
      <c r="I176" s="479">
        <v>4184.9925688976373</v>
      </c>
      <c r="J176" s="479"/>
      <c r="K176" s="118">
        <v>2.419</v>
      </c>
      <c r="L176" s="483">
        <v>42.81</v>
      </c>
      <c r="N176" s="462">
        <v>19.581266969999998</v>
      </c>
      <c r="O176" s="462">
        <v>236.71252269000001</v>
      </c>
      <c r="P176" s="462">
        <v>256.29378966000002</v>
      </c>
      <c r="Q176" s="462">
        <v>89.668080000000003</v>
      </c>
      <c r="R176" s="463" t="s">
        <v>74</v>
      </c>
      <c r="Y176" s="536">
        <f t="shared" si="6"/>
        <v>0</v>
      </c>
      <c r="Z176" s="521">
        <v>256.29378966000002</v>
      </c>
      <c r="AH176" s="536">
        <f t="shared" si="7"/>
        <v>0</v>
      </c>
      <c r="AI176" s="536">
        <f t="shared" si="8"/>
        <v>0.25629378966000005</v>
      </c>
    </row>
    <row r="177" spans="1:35" x14ac:dyDescent="0.25">
      <c r="A177" s="6">
        <v>493398.713634999</v>
      </c>
      <c r="B177" s="6">
        <v>5180809.4156499803</v>
      </c>
      <c r="C177" s="35" t="s">
        <v>4</v>
      </c>
      <c r="D177" s="82">
        <v>1</v>
      </c>
      <c r="E177" s="44">
        <v>7</v>
      </c>
      <c r="F177" s="44" t="s">
        <v>11</v>
      </c>
      <c r="G177" s="44" t="s">
        <v>27</v>
      </c>
      <c r="H177" s="122">
        <v>929</v>
      </c>
      <c r="I177" s="479">
        <v>4079.5992618110236</v>
      </c>
      <c r="J177" s="479"/>
      <c r="K177" s="118">
        <v>1.98</v>
      </c>
      <c r="L177" s="483">
        <v>42.63</v>
      </c>
      <c r="N177" s="462">
        <v>175.49164106999999</v>
      </c>
      <c r="O177" s="462">
        <v>44.834040000000002</v>
      </c>
      <c r="P177" s="462">
        <v>220.32568107</v>
      </c>
      <c r="Q177" s="462">
        <v>89.668080000000003</v>
      </c>
      <c r="R177" s="463" t="s">
        <v>74</v>
      </c>
      <c r="Y177" s="536">
        <f t="shared" si="6"/>
        <v>0</v>
      </c>
      <c r="Z177" s="521">
        <v>220.32568107</v>
      </c>
      <c r="AH177" s="536">
        <f t="shared" si="7"/>
        <v>0</v>
      </c>
      <c r="AI177" s="536">
        <f t="shared" si="8"/>
        <v>0.22032568107</v>
      </c>
    </row>
    <row r="178" spans="1:35" x14ac:dyDescent="0.25">
      <c r="A178" s="6">
        <v>493431.82198000001</v>
      </c>
      <c r="B178" s="6">
        <v>5180805.1601499803</v>
      </c>
      <c r="C178" s="35" t="s">
        <v>4</v>
      </c>
      <c r="D178" s="82">
        <v>2</v>
      </c>
      <c r="E178" s="44">
        <v>8</v>
      </c>
      <c r="F178" s="44" t="s">
        <v>11</v>
      </c>
      <c r="G178" s="44" t="s">
        <v>27</v>
      </c>
      <c r="H178" s="122">
        <v>890</v>
      </c>
      <c r="I178" s="479">
        <v>3908.3351377952754</v>
      </c>
      <c r="J178" s="479"/>
      <c r="K178" s="118">
        <v>1.9159999999999999</v>
      </c>
      <c r="L178" s="483">
        <v>44.01</v>
      </c>
      <c r="N178" s="462">
        <v>175.49164106999999</v>
      </c>
      <c r="O178" s="462">
        <v>44.834040000000002</v>
      </c>
      <c r="P178" s="462">
        <v>220.32568107</v>
      </c>
      <c r="Q178" s="462">
        <v>89.668080000000003</v>
      </c>
      <c r="R178" s="463" t="s">
        <v>74</v>
      </c>
      <c r="Y178" s="536">
        <f t="shared" si="6"/>
        <v>0</v>
      </c>
      <c r="Z178" s="521">
        <v>220.32568107</v>
      </c>
      <c r="AH178" s="536">
        <f t="shared" si="7"/>
        <v>0</v>
      </c>
      <c r="AI178" s="536">
        <f t="shared" si="8"/>
        <v>0.22032568107</v>
      </c>
    </row>
    <row r="179" spans="1:35" x14ac:dyDescent="0.25">
      <c r="A179" s="6">
        <v>493463.71892800002</v>
      </c>
      <c r="B179" s="6">
        <v>5180794.5687100003</v>
      </c>
      <c r="C179" s="35" t="s">
        <v>4</v>
      </c>
      <c r="D179" s="82">
        <v>3</v>
      </c>
      <c r="E179" s="44">
        <v>9</v>
      </c>
      <c r="F179" s="44" t="s">
        <v>11</v>
      </c>
      <c r="G179" s="44" t="s">
        <v>27</v>
      </c>
      <c r="H179" s="122">
        <v>840</v>
      </c>
      <c r="I179" s="479">
        <v>3688.7657480314956</v>
      </c>
      <c r="J179" s="479"/>
      <c r="K179" s="118">
        <v>1.948</v>
      </c>
      <c r="L179" s="483">
        <v>40.659999999999997</v>
      </c>
      <c r="N179" s="462">
        <v>175.49164106999999</v>
      </c>
      <c r="O179" s="462">
        <v>44.834040000000002</v>
      </c>
      <c r="P179" s="462">
        <v>220.32568107</v>
      </c>
      <c r="Q179" s="462">
        <v>89.668080000000003</v>
      </c>
      <c r="R179" s="463" t="s">
        <v>74</v>
      </c>
      <c r="Y179" s="536">
        <f t="shared" si="6"/>
        <v>0</v>
      </c>
      <c r="Z179" s="521">
        <v>220.32568107</v>
      </c>
      <c r="AH179" s="536">
        <f t="shared" si="7"/>
        <v>0</v>
      </c>
      <c r="AI179" s="536">
        <f t="shared" si="8"/>
        <v>0.22032568107</v>
      </c>
    </row>
    <row r="180" spans="1:35" x14ac:dyDescent="0.25">
      <c r="A180" s="6">
        <v>493495.641638998</v>
      </c>
      <c r="B180" s="6">
        <v>5180807.6464499803</v>
      </c>
      <c r="C180" s="35" t="s">
        <v>4</v>
      </c>
      <c r="D180" s="82">
        <v>4</v>
      </c>
      <c r="E180" s="44">
        <v>10</v>
      </c>
      <c r="F180" s="44" t="s">
        <v>11</v>
      </c>
      <c r="G180" s="44" t="s">
        <v>27</v>
      </c>
      <c r="H180" s="122">
        <v>1050</v>
      </c>
      <c r="I180" s="479">
        <v>4610.9571850393695</v>
      </c>
      <c r="J180" s="479"/>
      <c r="K180" s="118">
        <v>1.835</v>
      </c>
      <c r="L180" s="483">
        <v>41.08</v>
      </c>
      <c r="N180" s="462">
        <v>96.000888150000009</v>
      </c>
      <c r="O180" s="462">
        <v>181.95895134</v>
      </c>
      <c r="P180" s="462">
        <v>277.95983949000004</v>
      </c>
      <c r="Q180" s="462">
        <v>89.668080000000003</v>
      </c>
      <c r="R180" s="463" t="s">
        <v>74</v>
      </c>
      <c r="Y180" s="536">
        <f t="shared" si="6"/>
        <v>0</v>
      </c>
      <c r="Z180" s="521">
        <v>277.95983949000004</v>
      </c>
      <c r="AH180" s="536">
        <f t="shared" si="7"/>
        <v>0</v>
      </c>
      <c r="AI180" s="536">
        <f t="shared" si="8"/>
        <v>0.27795983949000003</v>
      </c>
    </row>
    <row r="181" spans="1:35" x14ac:dyDescent="0.25">
      <c r="A181" s="6">
        <v>493527.53185500001</v>
      </c>
      <c r="B181" s="6">
        <v>5180790.7214000002</v>
      </c>
      <c r="C181" s="35" t="s">
        <v>4</v>
      </c>
      <c r="D181" s="82">
        <v>5</v>
      </c>
      <c r="E181" s="44">
        <v>11</v>
      </c>
      <c r="F181" s="44" t="s">
        <v>11</v>
      </c>
      <c r="G181" s="44" t="s">
        <v>27</v>
      </c>
      <c r="H181" s="122">
        <v>664</v>
      </c>
      <c r="I181" s="479">
        <v>2915.881496062992</v>
      </c>
      <c r="J181" s="479"/>
      <c r="K181" s="118">
        <v>1.8640000000000001</v>
      </c>
      <c r="L181" s="483">
        <v>43.78</v>
      </c>
      <c r="N181" s="462">
        <v>175.49164106999999</v>
      </c>
      <c r="O181" s="462">
        <v>44.834040000000002</v>
      </c>
      <c r="P181" s="462">
        <v>220.32568107</v>
      </c>
      <c r="Q181" s="462">
        <v>89.668080000000003</v>
      </c>
      <c r="R181" s="463" t="s">
        <v>74</v>
      </c>
      <c r="Y181" s="536">
        <f t="shared" si="6"/>
        <v>0</v>
      </c>
      <c r="Z181" s="521">
        <v>220.32568107</v>
      </c>
      <c r="AH181" s="536">
        <f t="shared" si="7"/>
        <v>0</v>
      </c>
      <c r="AI181" s="536">
        <f t="shared" si="8"/>
        <v>0.22032568107</v>
      </c>
    </row>
    <row r="182" spans="1:35" x14ac:dyDescent="0.25">
      <c r="A182" s="6">
        <v>493559.45098800003</v>
      </c>
      <c r="B182" s="6">
        <v>5180800.5769400001</v>
      </c>
      <c r="C182" s="35" t="s">
        <v>4</v>
      </c>
      <c r="D182" s="82">
        <v>6</v>
      </c>
      <c r="E182" s="44">
        <v>12</v>
      </c>
      <c r="F182" s="44" t="s">
        <v>11</v>
      </c>
      <c r="G182" s="44" t="s">
        <v>27</v>
      </c>
      <c r="H182" s="122">
        <v>1141</v>
      </c>
      <c r="I182" s="479">
        <v>5010.5734744094489</v>
      </c>
      <c r="J182" s="479"/>
      <c r="K182" s="118">
        <v>2.0920000000000001</v>
      </c>
      <c r="L182" s="483">
        <v>42.6</v>
      </c>
      <c r="N182" s="462">
        <v>175.49164106999999</v>
      </c>
      <c r="O182" s="462">
        <v>44.834040000000002</v>
      </c>
      <c r="P182" s="462">
        <v>220.32568107</v>
      </c>
      <c r="Q182" s="462">
        <v>89.668080000000003</v>
      </c>
      <c r="R182" s="463" t="s">
        <v>74</v>
      </c>
      <c r="Y182" s="536">
        <f t="shared" si="6"/>
        <v>0</v>
      </c>
      <c r="Z182" s="521">
        <v>220.32568107</v>
      </c>
      <c r="AH182" s="536">
        <f t="shared" si="7"/>
        <v>0</v>
      </c>
      <c r="AI182" s="536">
        <f t="shared" si="8"/>
        <v>0.22032568107</v>
      </c>
    </row>
    <row r="183" spans="1:35" x14ac:dyDescent="0.25">
      <c r="A183" s="6">
        <v>493593.77961500001</v>
      </c>
      <c r="B183" s="6">
        <v>5180793.1975299902</v>
      </c>
      <c r="C183" s="35" t="s">
        <v>5</v>
      </c>
      <c r="D183" s="82">
        <v>1</v>
      </c>
      <c r="E183" s="44">
        <v>13</v>
      </c>
      <c r="F183" s="44" t="s">
        <v>11</v>
      </c>
      <c r="G183" s="44" t="s">
        <v>25</v>
      </c>
      <c r="H183" s="122">
        <v>275</v>
      </c>
      <c r="I183" s="479">
        <v>1226.9537499999999</v>
      </c>
      <c r="J183" s="479"/>
      <c r="K183" s="532">
        <v>4.2393000000000001</v>
      </c>
      <c r="L183" s="52">
        <v>59.183</v>
      </c>
      <c r="N183" s="462">
        <v>0</v>
      </c>
      <c r="O183" s="462">
        <v>124.48171206000001</v>
      </c>
      <c r="P183" s="462">
        <v>124.48171206000001</v>
      </c>
      <c r="Q183" s="462">
        <v>6.7251060000000003</v>
      </c>
      <c r="R183" s="463" t="s">
        <v>87</v>
      </c>
      <c r="Y183" s="536">
        <f t="shared" si="6"/>
        <v>0</v>
      </c>
      <c r="Z183" s="521">
        <v>124.48171206000001</v>
      </c>
      <c r="AH183" s="536">
        <f t="shared" si="7"/>
        <v>0</v>
      </c>
      <c r="AI183" s="536">
        <f t="shared" si="8"/>
        <v>0.12448171206000001</v>
      </c>
    </row>
    <row r="184" spans="1:35" x14ac:dyDescent="0.25">
      <c r="A184" s="6">
        <v>493623.269814</v>
      </c>
      <c r="B184" s="6">
        <v>5180802.28675</v>
      </c>
      <c r="C184" s="35" t="s">
        <v>5</v>
      </c>
      <c r="D184" s="82">
        <v>1</v>
      </c>
      <c r="E184" s="44">
        <v>14</v>
      </c>
      <c r="F184" s="44" t="s">
        <v>11</v>
      </c>
      <c r="G184" s="44" t="s">
        <v>25</v>
      </c>
      <c r="H184" s="122">
        <v>254</v>
      </c>
      <c r="I184" s="479">
        <v>1133.2591</v>
      </c>
      <c r="J184" s="479"/>
      <c r="K184" s="532">
        <v>4.4313000000000002</v>
      </c>
      <c r="L184" s="52">
        <v>58.128</v>
      </c>
      <c r="N184" s="462">
        <v>0</v>
      </c>
      <c r="O184" s="462">
        <v>124.48171206000001</v>
      </c>
      <c r="P184" s="462">
        <v>124.48171206000001</v>
      </c>
      <c r="Q184" s="462">
        <v>6.7251060000000003</v>
      </c>
      <c r="R184" s="463" t="s">
        <v>87</v>
      </c>
      <c r="Y184" s="536">
        <f t="shared" si="6"/>
        <v>0</v>
      </c>
      <c r="Z184" s="521">
        <v>124.48171206000001</v>
      </c>
      <c r="AH184" s="536">
        <f t="shared" si="7"/>
        <v>0</v>
      </c>
      <c r="AI184" s="536">
        <f t="shared" si="8"/>
        <v>0.12448171206000001</v>
      </c>
    </row>
    <row r="185" spans="1:35" x14ac:dyDescent="0.25">
      <c r="A185" s="6">
        <v>493655.168991999</v>
      </c>
      <c r="B185" s="6">
        <v>5180793.4742900003</v>
      </c>
      <c r="C185" s="35" t="s">
        <v>5</v>
      </c>
      <c r="D185" s="82">
        <v>2</v>
      </c>
      <c r="E185" s="44">
        <v>15</v>
      </c>
      <c r="F185" s="44" t="s">
        <v>11</v>
      </c>
      <c r="G185" s="44" t="s">
        <v>29</v>
      </c>
      <c r="H185" s="477">
        <v>0</v>
      </c>
      <c r="I185" s="477">
        <v>0</v>
      </c>
      <c r="J185" s="477"/>
      <c r="K185" s="477">
        <v>0</v>
      </c>
      <c r="L185" s="438" t="s">
        <v>41</v>
      </c>
      <c r="N185" s="462">
        <v>19.581266969999998</v>
      </c>
      <c r="O185" s="462">
        <v>0</v>
      </c>
      <c r="P185" s="462">
        <v>19.581266969999998</v>
      </c>
      <c r="Q185" s="462">
        <v>135.62297100000001</v>
      </c>
      <c r="R185" s="463" t="s">
        <v>88</v>
      </c>
      <c r="Y185" s="536">
        <f t="shared" si="6"/>
        <v>0</v>
      </c>
      <c r="Z185" s="521">
        <v>19.581266969999998</v>
      </c>
      <c r="AH185" s="536">
        <f t="shared" si="7"/>
        <v>0</v>
      </c>
      <c r="AI185" s="536">
        <f t="shared" si="8"/>
        <v>1.9581266969999997E-2</v>
      </c>
    </row>
    <row r="186" spans="1:35" x14ac:dyDescent="0.25">
      <c r="A186" s="6">
        <v>493687.085563</v>
      </c>
      <c r="B186" s="6">
        <v>5180801.1080700001</v>
      </c>
      <c r="C186" s="35" t="s">
        <v>5</v>
      </c>
      <c r="D186" s="82">
        <v>3</v>
      </c>
      <c r="E186" s="44">
        <v>16</v>
      </c>
      <c r="F186" s="44" t="s">
        <v>11</v>
      </c>
      <c r="G186" s="44" t="s">
        <v>31</v>
      </c>
      <c r="H186" s="122">
        <v>115</v>
      </c>
      <c r="I186" s="479">
        <v>513.08974999999998</v>
      </c>
      <c r="J186" s="479"/>
      <c r="K186" s="118">
        <v>3.7949999999999999</v>
      </c>
      <c r="L186" s="483">
        <v>44.76</v>
      </c>
      <c r="N186" s="462">
        <v>19.581266969999998</v>
      </c>
      <c r="O186" s="462">
        <v>0</v>
      </c>
      <c r="P186" s="462">
        <v>19.581266969999998</v>
      </c>
      <c r="Q186" s="462">
        <v>45.954891000000003</v>
      </c>
      <c r="R186" s="463" t="s">
        <v>86</v>
      </c>
      <c r="Y186" s="536">
        <f t="shared" si="6"/>
        <v>0</v>
      </c>
      <c r="Z186" s="521">
        <v>19.581266969999998</v>
      </c>
      <c r="AH186" s="536">
        <f t="shared" si="7"/>
        <v>0</v>
      </c>
      <c r="AI186" s="536">
        <f t="shared" si="8"/>
        <v>1.9581266969999997E-2</v>
      </c>
    </row>
    <row r="187" spans="1:35" x14ac:dyDescent="0.25">
      <c r="A187" s="6">
        <v>493718.998329997</v>
      </c>
      <c r="B187" s="6">
        <v>5180805.1860999903</v>
      </c>
      <c r="C187" s="35" t="s">
        <v>5</v>
      </c>
      <c r="D187" s="82">
        <v>4</v>
      </c>
      <c r="E187" s="44">
        <v>17</v>
      </c>
      <c r="F187" s="44" t="s">
        <v>11</v>
      </c>
      <c r="G187" s="44" t="s">
        <v>28</v>
      </c>
      <c r="H187" s="122">
        <v>1248</v>
      </c>
      <c r="I187" s="479">
        <v>5568.1391999999996</v>
      </c>
      <c r="J187" s="479"/>
      <c r="K187" s="118">
        <v>1.462</v>
      </c>
      <c r="L187" s="483">
        <v>44.62</v>
      </c>
      <c r="N187" s="462">
        <v>113.17232547</v>
      </c>
      <c r="O187" s="462">
        <v>44.834040000000002</v>
      </c>
      <c r="P187" s="462">
        <v>158.00636546999999</v>
      </c>
      <c r="Q187" s="462">
        <v>112.08510000000001</v>
      </c>
      <c r="R187" s="463" t="s">
        <v>81</v>
      </c>
      <c r="Y187" s="536">
        <f t="shared" si="6"/>
        <v>0</v>
      </c>
      <c r="Z187" s="521">
        <v>158.00636546999999</v>
      </c>
      <c r="AH187" s="536">
        <f t="shared" si="7"/>
        <v>0</v>
      </c>
      <c r="AI187" s="536">
        <f t="shared" si="8"/>
        <v>0.15800636546999999</v>
      </c>
    </row>
    <row r="188" spans="1:35" x14ac:dyDescent="0.25">
      <c r="A188" s="6">
        <v>493750.88386399701</v>
      </c>
      <c r="B188" s="6">
        <v>5180783.1506200004</v>
      </c>
      <c r="C188" s="35" t="s">
        <v>5</v>
      </c>
      <c r="D188" s="82">
        <v>5</v>
      </c>
      <c r="E188" s="44">
        <v>18</v>
      </c>
      <c r="F188" s="44" t="s">
        <v>11</v>
      </c>
      <c r="G188" s="44" t="s">
        <v>24</v>
      </c>
      <c r="H188" s="122">
        <v>531</v>
      </c>
      <c r="I188" s="479">
        <v>2331.8269192913381</v>
      </c>
      <c r="J188" s="479"/>
      <c r="K188" s="118">
        <v>1.8620000000000001</v>
      </c>
      <c r="L188" s="483">
        <v>43.93</v>
      </c>
      <c r="N188" s="462">
        <v>0</v>
      </c>
      <c r="O188" s="462">
        <v>124.48171206000001</v>
      </c>
      <c r="P188" s="462">
        <v>124.48171206000001</v>
      </c>
      <c r="Q188" s="462">
        <v>112.08510000000001</v>
      </c>
      <c r="R188" s="463" t="s">
        <v>66</v>
      </c>
      <c r="Y188" s="536">
        <f t="shared" si="6"/>
        <v>0</v>
      </c>
      <c r="Z188" s="521">
        <v>124.48171206000001</v>
      </c>
      <c r="AH188" s="536">
        <f t="shared" si="7"/>
        <v>0</v>
      </c>
      <c r="AI188" s="536">
        <f t="shared" si="8"/>
        <v>0.12448171206000001</v>
      </c>
    </row>
    <row r="189" spans="1:35" x14ac:dyDescent="0.25">
      <c r="A189" s="6">
        <v>493782.808423999</v>
      </c>
      <c r="B189" s="6">
        <v>5180798.5634500002</v>
      </c>
      <c r="C189" s="35" t="s">
        <v>5</v>
      </c>
      <c r="D189" s="82">
        <v>5</v>
      </c>
      <c r="E189" s="44">
        <v>19</v>
      </c>
      <c r="F189" s="44" t="s">
        <v>11</v>
      </c>
      <c r="G189" s="44" t="s">
        <v>24</v>
      </c>
      <c r="H189" s="122">
        <v>659</v>
      </c>
      <c r="I189" s="479">
        <v>2893.9245570866137</v>
      </c>
      <c r="J189" s="479"/>
      <c r="K189" s="118">
        <v>2.085</v>
      </c>
      <c r="L189" s="483">
        <v>43.73</v>
      </c>
      <c r="N189" s="462">
        <v>0</v>
      </c>
      <c r="O189" s="462">
        <v>124.48171206000001</v>
      </c>
      <c r="P189" s="462">
        <v>124.48171206000001</v>
      </c>
      <c r="Q189" s="462">
        <v>112.08510000000001</v>
      </c>
      <c r="R189" s="463" t="s">
        <v>66</v>
      </c>
      <c r="Y189" s="536">
        <f t="shared" si="6"/>
        <v>0</v>
      </c>
      <c r="Z189" s="521">
        <v>124.48171206000001</v>
      </c>
      <c r="AH189" s="536">
        <f t="shared" si="7"/>
        <v>0</v>
      </c>
      <c r="AI189" s="536">
        <f t="shared" si="8"/>
        <v>0.12448171206000001</v>
      </c>
    </row>
    <row r="190" spans="1:35" x14ac:dyDescent="0.25">
      <c r="A190" s="6">
        <v>493814.71713100001</v>
      </c>
      <c r="B190" s="6">
        <v>5180798.7527299803</v>
      </c>
      <c r="C190" s="35" t="s">
        <v>5</v>
      </c>
      <c r="D190" s="82">
        <v>6</v>
      </c>
      <c r="E190" s="44">
        <v>20</v>
      </c>
      <c r="F190" s="44" t="s">
        <v>11</v>
      </c>
      <c r="G190" s="44" t="s">
        <v>26</v>
      </c>
      <c r="H190" s="122">
        <v>90</v>
      </c>
      <c r="I190" s="479">
        <v>401.54849999999999</v>
      </c>
      <c r="J190" s="479"/>
      <c r="K190" s="118">
        <v>3.5720000000000001</v>
      </c>
      <c r="L190" s="483">
        <v>43.16</v>
      </c>
      <c r="N190" s="462">
        <v>0</v>
      </c>
      <c r="O190" s="462">
        <v>0</v>
      </c>
      <c r="P190" s="462">
        <v>0</v>
      </c>
      <c r="Q190" s="462">
        <v>246.58722</v>
      </c>
      <c r="R190" s="463" t="s">
        <v>79</v>
      </c>
      <c r="Y190" s="536">
        <f t="shared" si="6"/>
        <v>0</v>
      </c>
      <c r="Z190" s="521">
        <v>0</v>
      </c>
      <c r="AH190" s="536">
        <f t="shared" si="7"/>
        <v>0</v>
      </c>
      <c r="AI190" s="536">
        <f t="shared" si="8"/>
        <v>0</v>
      </c>
    </row>
    <row r="191" spans="1:35" x14ac:dyDescent="0.25">
      <c r="A191" s="6">
        <v>493846.60920200002</v>
      </c>
      <c r="B191" s="6">
        <v>5180782.7183499904</v>
      </c>
      <c r="C191" s="35" t="s">
        <v>6</v>
      </c>
      <c r="D191" s="82">
        <v>1</v>
      </c>
      <c r="E191" s="44">
        <v>21</v>
      </c>
      <c r="F191" s="44" t="s">
        <v>11</v>
      </c>
      <c r="G191" s="44" t="s">
        <v>23</v>
      </c>
      <c r="H191" s="122">
        <v>611</v>
      </c>
      <c r="I191" s="479">
        <v>2683.1379429133858</v>
      </c>
      <c r="J191" s="479"/>
      <c r="K191" s="118">
        <v>2.4359999999999999</v>
      </c>
      <c r="L191" s="483">
        <v>45.5</v>
      </c>
      <c r="N191" s="462">
        <v>89.668080000000003</v>
      </c>
      <c r="O191" s="462">
        <v>91.909782000000007</v>
      </c>
      <c r="P191" s="462">
        <v>181.57786200000001</v>
      </c>
      <c r="Q191" s="462">
        <v>109.84339800000001</v>
      </c>
      <c r="R191" s="463" t="s">
        <v>69</v>
      </c>
      <c r="Y191" s="536">
        <f t="shared" si="6"/>
        <v>0</v>
      </c>
      <c r="Z191" s="521">
        <v>181.57786200000001</v>
      </c>
      <c r="AH191" s="536">
        <f t="shared" si="7"/>
        <v>0</v>
      </c>
      <c r="AI191" s="536">
        <f t="shared" si="8"/>
        <v>0.18157786200000001</v>
      </c>
    </row>
    <row r="192" spans="1:35" x14ac:dyDescent="0.25">
      <c r="A192" s="6">
        <v>493878.54757200001</v>
      </c>
      <c r="B192" s="6">
        <v>5180811.9108300004</v>
      </c>
      <c r="C192" s="35" t="s">
        <v>6</v>
      </c>
      <c r="D192" s="82">
        <v>1</v>
      </c>
      <c r="E192" s="44">
        <v>22</v>
      </c>
      <c r="F192" s="44" t="s">
        <v>11</v>
      </c>
      <c r="G192" s="44" t="s">
        <v>23</v>
      </c>
      <c r="H192" s="122">
        <v>730</v>
      </c>
      <c r="I192" s="479">
        <v>3205.7130905511808</v>
      </c>
      <c r="J192" s="479"/>
      <c r="K192" s="118">
        <v>2.5</v>
      </c>
      <c r="L192" s="483">
        <v>45.05</v>
      </c>
      <c r="N192" s="462">
        <v>89.668080000000003</v>
      </c>
      <c r="O192" s="462">
        <v>108.6104619</v>
      </c>
      <c r="P192" s="462">
        <v>198.27854190000002</v>
      </c>
      <c r="Q192" s="462">
        <v>109.84339800000001</v>
      </c>
      <c r="R192" s="463" t="s">
        <v>69</v>
      </c>
      <c r="Y192" s="536">
        <f t="shared" si="6"/>
        <v>0</v>
      </c>
      <c r="Z192" s="521">
        <v>198.27854190000002</v>
      </c>
      <c r="AH192" s="536">
        <f t="shared" si="7"/>
        <v>0</v>
      </c>
      <c r="AI192" s="536">
        <f t="shared" si="8"/>
        <v>0.19827854190000002</v>
      </c>
    </row>
    <row r="193" spans="1:35" x14ac:dyDescent="0.25">
      <c r="A193" s="6">
        <v>493910.45270800003</v>
      </c>
      <c r="B193" s="6">
        <v>5180808.6558299903</v>
      </c>
      <c r="C193" s="35" t="s">
        <v>6</v>
      </c>
      <c r="D193" s="82">
        <v>2</v>
      </c>
      <c r="E193" s="44">
        <v>23</v>
      </c>
      <c r="F193" s="44" t="s">
        <v>11</v>
      </c>
      <c r="G193" s="44" t="s">
        <v>23</v>
      </c>
      <c r="H193" s="122">
        <v>602</v>
      </c>
      <c r="I193" s="479">
        <v>2643.6154527559052</v>
      </c>
      <c r="J193" s="479"/>
      <c r="K193" s="118">
        <v>2.6080000000000001</v>
      </c>
      <c r="L193" s="483">
        <v>45.35</v>
      </c>
      <c r="N193" s="462">
        <v>89.668080000000003</v>
      </c>
      <c r="O193" s="462">
        <v>108.6104619</v>
      </c>
      <c r="P193" s="462">
        <v>198.27854190000002</v>
      </c>
      <c r="Q193" s="462">
        <v>109.84339800000001</v>
      </c>
      <c r="R193" s="463" t="s">
        <v>69</v>
      </c>
      <c r="Y193" s="536">
        <f t="shared" si="6"/>
        <v>0</v>
      </c>
      <c r="Z193" s="521">
        <v>198.27854190000002</v>
      </c>
      <c r="AH193" s="536">
        <f t="shared" si="7"/>
        <v>0</v>
      </c>
      <c r="AI193" s="536">
        <f t="shared" si="8"/>
        <v>0.19827854190000002</v>
      </c>
    </row>
    <row r="194" spans="1:35" x14ac:dyDescent="0.25">
      <c r="A194" s="6">
        <v>493942.357093998</v>
      </c>
      <c r="B194" s="6">
        <v>5180804.6231500003</v>
      </c>
      <c r="C194" s="35" t="s">
        <v>6</v>
      </c>
      <c r="D194" s="82">
        <v>3</v>
      </c>
      <c r="E194" s="44">
        <v>24</v>
      </c>
      <c r="F194" s="44" t="s">
        <v>11</v>
      </c>
      <c r="G194" s="44" t="s">
        <v>23</v>
      </c>
      <c r="H194" s="122">
        <v>584</v>
      </c>
      <c r="I194" s="479">
        <v>2564.5704724409447</v>
      </c>
      <c r="J194" s="479"/>
      <c r="K194" s="118">
        <v>2.3029999999999999</v>
      </c>
      <c r="L194" s="483">
        <v>45.07</v>
      </c>
      <c r="N194" s="462">
        <v>89.668080000000003</v>
      </c>
      <c r="O194" s="462">
        <v>108.6104619</v>
      </c>
      <c r="P194" s="462">
        <v>198.27854190000002</v>
      </c>
      <c r="Q194" s="462">
        <v>109.84339800000001</v>
      </c>
      <c r="R194" s="463" t="s">
        <v>69</v>
      </c>
      <c r="Y194" s="536">
        <f t="shared" si="6"/>
        <v>0</v>
      </c>
      <c r="Z194" s="521">
        <v>198.27854190000002</v>
      </c>
      <c r="AH194" s="536">
        <f t="shared" si="7"/>
        <v>0</v>
      </c>
      <c r="AI194" s="536">
        <f t="shared" si="8"/>
        <v>0.19827854190000002</v>
      </c>
    </row>
    <row r="195" spans="1:35" x14ac:dyDescent="0.25">
      <c r="A195" s="6">
        <v>493976.07760600001</v>
      </c>
      <c r="B195" s="6">
        <v>5180793.5362799903</v>
      </c>
      <c r="C195" s="35" t="s">
        <v>6</v>
      </c>
      <c r="D195" s="82">
        <v>4</v>
      </c>
      <c r="E195" s="44">
        <v>25</v>
      </c>
      <c r="F195" s="44" t="s">
        <v>11</v>
      </c>
      <c r="G195" s="44" t="s">
        <v>23</v>
      </c>
      <c r="H195" s="122">
        <v>415</v>
      </c>
      <c r="I195" s="479">
        <v>1822.42593503937</v>
      </c>
      <c r="J195" s="479"/>
      <c r="K195" s="118">
        <v>2.2919999999999998</v>
      </c>
      <c r="L195" s="483">
        <v>45.05</v>
      </c>
      <c r="N195" s="462">
        <v>0</v>
      </c>
      <c r="O195" s="462">
        <v>199.29851631</v>
      </c>
      <c r="P195" s="462">
        <v>199.29851631</v>
      </c>
      <c r="Q195" s="462">
        <v>109.84339800000001</v>
      </c>
      <c r="R195" s="463" t="s">
        <v>69</v>
      </c>
      <c r="Y195" s="536">
        <f t="shared" ref="Y195:Y258" si="9">J195*(K195/100)</f>
        <v>0</v>
      </c>
      <c r="Z195" s="521">
        <v>199.29851631</v>
      </c>
      <c r="AH195" s="536">
        <f t="shared" ref="AH195:AH258" si="10">Y195*0.001</f>
        <v>0</v>
      </c>
      <c r="AI195" s="536">
        <f t="shared" ref="AI195:AI258" si="11">Z195*0.001</f>
        <v>0.19929851631000001</v>
      </c>
    </row>
    <row r="196" spans="1:35" x14ac:dyDescent="0.25">
      <c r="A196" s="6">
        <v>494006.16654900002</v>
      </c>
      <c r="B196" s="6">
        <v>5180797.1138899904</v>
      </c>
      <c r="C196" s="35" t="s">
        <v>6</v>
      </c>
      <c r="D196" s="82">
        <v>4</v>
      </c>
      <c r="E196" s="44">
        <v>26</v>
      </c>
      <c r="F196" s="44" t="s">
        <v>11</v>
      </c>
      <c r="G196" s="44" t="s">
        <v>23</v>
      </c>
      <c r="H196" s="122">
        <v>723</v>
      </c>
      <c r="I196" s="479">
        <v>3174.9733759842516</v>
      </c>
      <c r="J196" s="479"/>
      <c r="K196" s="118">
        <v>2.1720000000000002</v>
      </c>
      <c r="L196" s="483">
        <v>44.68</v>
      </c>
      <c r="N196" s="462">
        <v>89.668080000000003</v>
      </c>
      <c r="O196" s="462">
        <v>86.204650409999999</v>
      </c>
      <c r="P196" s="462">
        <v>175.87273041</v>
      </c>
      <c r="Q196" s="462">
        <v>109.84339800000001</v>
      </c>
      <c r="R196" s="463" t="s">
        <v>69</v>
      </c>
      <c r="Y196" s="536">
        <f t="shared" si="9"/>
        <v>0</v>
      </c>
      <c r="Z196" s="521">
        <v>175.87273041</v>
      </c>
      <c r="AH196" s="536">
        <f t="shared" si="10"/>
        <v>0</v>
      </c>
      <c r="AI196" s="536">
        <f t="shared" si="11"/>
        <v>0.17587273041000001</v>
      </c>
    </row>
    <row r="197" spans="1:35" x14ac:dyDescent="0.25">
      <c r="A197" s="6">
        <v>494038.07558499801</v>
      </c>
      <c r="B197" s="6">
        <v>5180797.63772</v>
      </c>
      <c r="C197" s="35" t="s">
        <v>6</v>
      </c>
      <c r="D197" s="82">
        <v>5</v>
      </c>
      <c r="E197" s="44">
        <v>27</v>
      </c>
      <c r="F197" s="44" t="s">
        <v>11</v>
      </c>
      <c r="G197" s="44" t="s">
        <v>23</v>
      </c>
      <c r="H197" s="122">
        <v>737</v>
      </c>
      <c r="I197" s="479">
        <v>3236.4528051181101</v>
      </c>
      <c r="J197" s="479"/>
      <c r="K197" s="118">
        <v>1.94</v>
      </c>
      <c r="L197" s="483">
        <v>44.73</v>
      </c>
      <c r="N197" s="462">
        <v>89.668080000000003</v>
      </c>
      <c r="O197" s="462">
        <v>104.49693873000001</v>
      </c>
      <c r="P197" s="462">
        <v>194.16501873000001</v>
      </c>
      <c r="Q197" s="462">
        <v>109.84339800000001</v>
      </c>
      <c r="R197" s="463" t="s">
        <v>69</v>
      </c>
      <c r="Y197" s="536">
        <f t="shared" si="9"/>
        <v>0</v>
      </c>
      <c r="Z197" s="521">
        <v>194.16501873000001</v>
      </c>
      <c r="AH197" s="536">
        <f t="shared" si="10"/>
        <v>0</v>
      </c>
      <c r="AI197" s="536">
        <f t="shared" si="11"/>
        <v>0.19416501873000003</v>
      </c>
    </row>
    <row r="198" spans="1:35" x14ac:dyDescent="0.25">
      <c r="A198" s="6">
        <v>494069.977149999</v>
      </c>
      <c r="B198" s="6">
        <v>5180790.6054199804</v>
      </c>
      <c r="C198" s="35" t="s">
        <v>6</v>
      </c>
      <c r="D198" s="82">
        <v>6</v>
      </c>
      <c r="E198" s="44">
        <v>28</v>
      </c>
      <c r="F198" s="44" t="s">
        <v>11</v>
      </c>
      <c r="G198" s="44" t="s">
        <v>23</v>
      </c>
      <c r="H198" s="122">
        <v>593</v>
      </c>
      <c r="I198" s="479">
        <v>2604.0929625984249</v>
      </c>
      <c r="J198" s="479"/>
      <c r="K198" s="118">
        <v>2.3660000000000001</v>
      </c>
      <c r="L198" s="483">
        <v>45.33</v>
      </c>
      <c r="N198" s="462">
        <v>0</v>
      </c>
      <c r="O198" s="462">
        <v>199.29851631</v>
      </c>
      <c r="P198" s="462">
        <v>199.29851631</v>
      </c>
      <c r="Q198" s="462">
        <v>109.84339800000001</v>
      </c>
      <c r="R198" s="463" t="s">
        <v>69</v>
      </c>
      <c r="Y198" s="536">
        <f t="shared" si="9"/>
        <v>0</v>
      </c>
      <c r="Z198" s="521">
        <v>199.29851631</v>
      </c>
      <c r="AH198" s="536">
        <f t="shared" si="10"/>
        <v>0</v>
      </c>
      <c r="AI198" s="536">
        <f t="shared" si="11"/>
        <v>0.19929851631000001</v>
      </c>
    </row>
    <row r="199" spans="1:35" x14ac:dyDescent="0.25">
      <c r="A199" s="6">
        <v>494101.90357700002</v>
      </c>
      <c r="B199" s="6">
        <v>5180808.7980000004</v>
      </c>
      <c r="C199" s="35" t="s">
        <v>6</v>
      </c>
      <c r="D199" s="82">
        <v>6</v>
      </c>
      <c r="E199" s="44">
        <v>29</v>
      </c>
      <c r="F199" s="44" t="s">
        <v>11</v>
      </c>
      <c r="G199" s="44" t="s">
        <v>23</v>
      </c>
      <c r="H199" s="122">
        <v>594</v>
      </c>
      <c r="I199" s="479">
        <v>2608.4843503937004</v>
      </c>
      <c r="J199" s="479"/>
      <c r="K199" s="118">
        <v>2.0699999999999998</v>
      </c>
      <c r="L199" s="483">
        <v>44.8</v>
      </c>
      <c r="N199" s="462">
        <v>89.668080000000003</v>
      </c>
      <c r="O199" s="462">
        <v>19.581266969999998</v>
      </c>
      <c r="P199" s="462">
        <v>109.24934697</v>
      </c>
      <c r="Q199" s="462">
        <v>109.84339800000001</v>
      </c>
      <c r="R199" s="463" t="s">
        <v>69</v>
      </c>
      <c r="Y199" s="536">
        <f t="shared" si="9"/>
        <v>0</v>
      </c>
      <c r="Z199" s="521">
        <v>109.24934697</v>
      </c>
      <c r="AH199" s="536">
        <f t="shared" si="10"/>
        <v>0</v>
      </c>
      <c r="AI199" s="536">
        <f t="shared" si="11"/>
        <v>0.10924934697000001</v>
      </c>
    </row>
    <row r="200" spans="1:35" x14ac:dyDescent="0.25">
      <c r="A200" s="6">
        <v>494133.78745300003</v>
      </c>
      <c r="B200" s="6">
        <v>5180783.6531300005</v>
      </c>
      <c r="C200" s="35" t="s">
        <v>6</v>
      </c>
      <c r="D200" s="82">
        <v>7</v>
      </c>
      <c r="E200" s="44">
        <v>30</v>
      </c>
      <c r="F200" s="44" t="s">
        <v>11</v>
      </c>
      <c r="G200" s="44" t="s">
        <v>23</v>
      </c>
      <c r="H200" s="122">
        <v>758</v>
      </c>
      <c r="I200" s="479">
        <v>3328.6719488188974</v>
      </c>
      <c r="J200" s="479"/>
      <c r="K200" s="118">
        <v>2.2309999999999999</v>
      </c>
      <c r="L200" s="483">
        <v>44.64</v>
      </c>
      <c r="N200" s="462">
        <v>89.668080000000003</v>
      </c>
      <c r="O200" s="462">
        <v>75.881612700000005</v>
      </c>
      <c r="P200" s="462">
        <v>165.54969269999998</v>
      </c>
      <c r="Q200" s="462">
        <v>109.84339800000001</v>
      </c>
      <c r="R200" s="463" t="s">
        <v>69</v>
      </c>
      <c r="Y200" s="536">
        <f t="shared" si="9"/>
        <v>0</v>
      </c>
      <c r="Z200" s="521">
        <v>165.54969269999998</v>
      </c>
      <c r="AH200" s="536">
        <f t="shared" si="10"/>
        <v>0</v>
      </c>
      <c r="AI200" s="536">
        <f t="shared" si="11"/>
        <v>0.16554969269999997</v>
      </c>
    </row>
    <row r="201" spans="1:35" x14ac:dyDescent="0.25">
      <c r="A201" s="6">
        <v>493387.33872200001</v>
      </c>
      <c r="B201" s="6">
        <v>5180837.4458999904</v>
      </c>
      <c r="C201" s="35" t="s">
        <v>4</v>
      </c>
      <c r="D201" s="82">
        <v>1</v>
      </c>
      <c r="E201" s="44">
        <v>7</v>
      </c>
      <c r="F201" s="44" t="s">
        <v>12</v>
      </c>
      <c r="G201" s="44" t="s">
        <v>27</v>
      </c>
      <c r="H201" s="122">
        <v>547</v>
      </c>
      <c r="I201" s="479">
        <v>2402.089124015748</v>
      </c>
      <c r="J201" s="479"/>
      <c r="K201" s="118">
        <v>1.89</v>
      </c>
      <c r="L201" s="483">
        <v>43.91</v>
      </c>
      <c r="N201" s="462">
        <v>175.49164106999999</v>
      </c>
      <c r="O201" s="462">
        <v>44.834040000000002</v>
      </c>
      <c r="P201" s="462">
        <v>220.32568107</v>
      </c>
      <c r="Q201" s="462">
        <v>89.668080000000003</v>
      </c>
      <c r="R201" s="463" t="s">
        <v>74</v>
      </c>
      <c r="Y201" s="536">
        <f t="shared" si="9"/>
        <v>0</v>
      </c>
      <c r="Z201" s="521">
        <v>220.32568107</v>
      </c>
      <c r="AH201" s="536">
        <f t="shared" si="10"/>
        <v>0</v>
      </c>
      <c r="AI201" s="536">
        <f t="shared" si="11"/>
        <v>0.22032568107</v>
      </c>
    </row>
    <row r="202" spans="1:35" x14ac:dyDescent="0.25">
      <c r="A202" s="6">
        <v>493416.665978998</v>
      </c>
      <c r="B202" s="6">
        <v>5180836.9577099904</v>
      </c>
      <c r="C202" s="35" t="s">
        <v>4</v>
      </c>
      <c r="D202" s="82">
        <v>1</v>
      </c>
      <c r="E202" s="44">
        <v>8</v>
      </c>
      <c r="F202" s="44" t="s">
        <v>12</v>
      </c>
      <c r="G202" s="44" t="s">
        <v>27</v>
      </c>
      <c r="H202" s="122">
        <v>609</v>
      </c>
      <c r="I202" s="479">
        <v>2674.3551673228344</v>
      </c>
      <c r="J202" s="479"/>
      <c r="K202" s="118">
        <v>1.7190000000000001</v>
      </c>
      <c r="L202" s="483">
        <v>41.84</v>
      </c>
      <c r="N202" s="462">
        <v>175.49164106999999</v>
      </c>
      <c r="O202" s="462">
        <v>44.834040000000002</v>
      </c>
      <c r="P202" s="462">
        <v>220.32568107</v>
      </c>
      <c r="Q202" s="462">
        <v>89.668080000000003</v>
      </c>
      <c r="R202" s="463" t="s">
        <v>74</v>
      </c>
      <c r="Y202" s="536">
        <f t="shared" si="9"/>
        <v>0</v>
      </c>
      <c r="Z202" s="521">
        <v>220.32568107</v>
      </c>
      <c r="AH202" s="536">
        <f t="shared" si="10"/>
        <v>0</v>
      </c>
      <c r="AI202" s="536">
        <f t="shared" si="11"/>
        <v>0.22032568107</v>
      </c>
    </row>
    <row r="203" spans="1:35" x14ac:dyDescent="0.25">
      <c r="A203" s="6">
        <v>493448.56273100001</v>
      </c>
      <c r="B203" s="6">
        <v>5180826.3661900004</v>
      </c>
      <c r="C203" s="35" t="s">
        <v>4</v>
      </c>
      <c r="D203" s="82">
        <v>2</v>
      </c>
      <c r="E203" s="44">
        <v>9</v>
      </c>
      <c r="F203" s="44" t="s">
        <v>12</v>
      </c>
      <c r="G203" s="44" t="s">
        <v>27</v>
      </c>
      <c r="H203" s="122">
        <v>1105</v>
      </c>
      <c r="I203" s="479">
        <v>4852.483513779528</v>
      </c>
      <c r="J203" s="479"/>
      <c r="K203" s="118">
        <v>2.177</v>
      </c>
      <c r="L203" s="483">
        <v>43.9</v>
      </c>
      <c r="N203" s="462">
        <v>175.49164106999999</v>
      </c>
      <c r="O203" s="462">
        <v>44.834040000000002</v>
      </c>
      <c r="P203" s="462">
        <v>220.32568107</v>
      </c>
      <c r="Q203" s="462">
        <v>89.668080000000003</v>
      </c>
      <c r="R203" s="463" t="s">
        <v>74</v>
      </c>
      <c r="Y203" s="536">
        <f t="shared" si="9"/>
        <v>0</v>
      </c>
      <c r="Z203" s="521">
        <v>220.32568107</v>
      </c>
      <c r="AH203" s="536">
        <f t="shared" si="10"/>
        <v>0</v>
      </c>
      <c r="AI203" s="536">
        <f t="shared" si="11"/>
        <v>0.22032568107</v>
      </c>
    </row>
    <row r="204" spans="1:35" x14ac:dyDescent="0.25">
      <c r="A204" s="6">
        <v>493480.485305999</v>
      </c>
      <c r="B204" s="6">
        <v>5180839.4438500004</v>
      </c>
      <c r="C204" s="35" t="s">
        <v>4</v>
      </c>
      <c r="D204" s="82">
        <v>3</v>
      </c>
      <c r="E204" s="44">
        <v>10</v>
      </c>
      <c r="F204" s="44" t="s">
        <v>12</v>
      </c>
      <c r="G204" s="44" t="s">
        <v>27</v>
      </c>
      <c r="H204" s="122">
        <v>1029</v>
      </c>
      <c r="I204" s="479">
        <v>4518.7380413385818</v>
      </c>
      <c r="J204" s="479"/>
      <c r="K204" s="118">
        <v>2.08</v>
      </c>
      <c r="L204" s="483">
        <v>43.99</v>
      </c>
      <c r="N204" s="462">
        <v>96.830317890000003</v>
      </c>
      <c r="O204" s="462">
        <v>139.80374523</v>
      </c>
      <c r="P204" s="462">
        <v>236.63406312000001</v>
      </c>
      <c r="Q204" s="462">
        <v>89.668080000000003</v>
      </c>
      <c r="R204" s="463" t="s">
        <v>74</v>
      </c>
      <c r="Y204" s="536">
        <f t="shared" si="9"/>
        <v>0</v>
      </c>
      <c r="Z204" s="521">
        <v>236.63406312000001</v>
      </c>
      <c r="AH204" s="536">
        <f t="shared" si="10"/>
        <v>0</v>
      </c>
      <c r="AI204" s="536">
        <f t="shared" si="11"/>
        <v>0.23663406312000002</v>
      </c>
    </row>
    <row r="205" spans="1:35" x14ac:dyDescent="0.25">
      <c r="A205" s="6">
        <v>493512.37530999701</v>
      </c>
      <c r="B205" s="6">
        <v>5180822.5187200001</v>
      </c>
      <c r="C205" s="35" t="s">
        <v>4</v>
      </c>
      <c r="D205" s="82">
        <v>4</v>
      </c>
      <c r="E205" s="44">
        <v>11</v>
      </c>
      <c r="F205" s="44" t="s">
        <v>12</v>
      </c>
      <c r="G205" s="44" t="s">
        <v>27</v>
      </c>
      <c r="H205" s="122">
        <v>1307</v>
      </c>
      <c r="I205" s="479">
        <v>5739.5438484251963</v>
      </c>
      <c r="J205" s="479"/>
      <c r="K205" s="118">
        <v>1.9890000000000001</v>
      </c>
      <c r="L205" s="483">
        <v>42.83</v>
      </c>
      <c r="N205" s="462">
        <v>175.49164106999999</v>
      </c>
      <c r="O205" s="462">
        <v>44.834040000000002</v>
      </c>
      <c r="P205" s="462">
        <v>220.32568107</v>
      </c>
      <c r="Q205" s="462">
        <v>89.668080000000003</v>
      </c>
      <c r="R205" s="463" t="s">
        <v>74</v>
      </c>
      <c r="Y205" s="536">
        <f t="shared" si="9"/>
        <v>0</v>
      </c>
      <c r="Z205" s="521">
        <v>220.32568107</v>
      </c>
      <c r="AH205" s="536">
        <f t="shared" si="10"/>
        <v>0</v>
      </c>
      <c r="AI205" s="536">
        <f t="shared" si="11"/>
        <v>0.22032568107</v>
      </c>
    </row>
    <row r="206" spans="1:35" x14ac:dyDescent="0.25">
      <c r="A206" s="6">
        <v>493544.29430000001</v>
      </c>
      <c r="B206" s="6">
        <v>5180832.3741800003</v>
      </c>
      <c r="C206" s="35" t="s">
        <v>4</v>
      </c>
      <c r="D206" s="82">
        <v>5</v>
      </c>
      <c r="E206" s="44">
        <v>12</v>
      </c>
      <c r="F206" s="44" t="s">
        <v>12</v>
      </c>
      <c r="G206" s="44" t="s">
        <v>27</v>
      </c>
      <c r="H206" s="122">
        <v>1325</v>
      </c>
      <c r="I206" s="479">
        <v>5818.5888287401567</v>
      </c>
      <c r="J206" s="479"/>
      <c r="K206" s="118">
        <v>1.98</v>
      </c>
      <c r="L206" s="483">
        <v>42.64</v>
      </c>
      <c r="N206" s="462">
        <v>175.49164106999999</v>
      </c>
      <c r="O206" s="462">
        <v>44.834040000000002</v>
      </c>
      <c r="P206" s="462">
        <v>220.32568107</v>
      </c>
      <c r="Q206" s="462">
        <v>89.668080000000003</v>
      </c>
      <c r="R206" s="463" t="s">
        <v>74</v>
      </c>
      <c r="Y206" s="536">
        <f t="shared" si="9"/>
        <v>0</v>
      </c>
      <c r="Z206" s="521">
        <v>220.32568107</v>
      </c>
      <c r="AH206" s="536">
        <f t="shared" si="10"/>
        <v>0</v>
      </c>
      <c r="AI206" s="536">
        <f t="shared" si="11"/>
        <v>0.22032568107</v>
      </c>
    </row>
    <row r="207" spans="1:35" x14ac:dyDescent="0.25">
      <c r="A207" s="6">
        <v>493576.197009</v>
      </c>
      <c r="B207" s="6">
        <v>5180827.1172000002</v>
      </c>
      <c r="C207" s="35" t="s">
        <v>4</v>
      </c>
      <c r="D207" s="82">
        <v>6</v>
      </c>
      <c r="E207" s="44">
        <v>13</v>
      </c>
      <c r="F207" s="44" t="s">
        <v>12</v>
      </c>
      <c r="G207" s="44" t="s">
        <v>27</v>
      </c>
      <c r="H207" s="122">
        <v>1214</v>
      </c>
      <c r="I207" s="479">
        <v>5331.1447834645669</v>
      </c>
      <c r="J207" s="479"/>
      <c r="K207" s="118">
        <v>2.2799999999999998</v>
      </c>
      <c r="L207" s="483">
        <v>43.19</v>
      </c>
      <c r="N207" s="462">
        <v>175.49164106999999</v>
      </c>
      <c r="O207" s="462">
        <v>44.834040000000002</v>
      </c>
      <c r="P207" s="462">
        <v>220.32568107</v>
      </c>
      <c r="Q207" s="462">
        <v>89.668080000000003</v>
      </c>
      <c r="R207" s="463" t="s">
        <v>74</v>
      </c>
      <c r="Y207" s="536">
        <f t="shared" si="9"/>
        <v>0</v>
      </c>
      <c r="Z207" s="521">
        <v>220.32568107</v>
      </c>
      <c r="AH207" s="536">
        <f t="shared" si="10"/>
        <v>0</v>
      </c>
      <c r="AI207" s="536">
        <f t="shared" si="11"/>
        <v>0.22032568107</v>
      </c>
    </row>
    <row r="208" spans="1:35" x14ac:dyDescent="0.25">
      <c r="A208" s="6">
        <v>493606.513420998</v>
      </c>
      <c r="B208" s="6">
        <v>5180835.6831999803</v>
      </c>
      <c r="C208" s="35" t="s">
        <v>4</v>
      </c>
      <c r="D208" s="82">
        <v>6</v>
      </c>
      <c r="E208" s="44">
        <v>14</v>
      </c>
      <c r="F208" s="44" t="s">
        <v>12</v>
      </c>
      <c r="G208" s="44" t="s">
        <v>27</v>
      </c>
      <c r="H208" s="122">
        <v>1022</v>
      </c>
      <c r="I208" s="479">
        <v>4487.9983267716534</v>
      </c>
      <c r="J208" s="479"/>
      <c r="K208" s="118">
        <v>2.2519999999999998</v>
      </c>
      <c r="L208" s="483">
        <v>42.39</v>
      </c>
      <c r="N208" s="462">
        <v>175.49164106999999</v>
      </c>
      <c r="O208" s="462">
        <v>44.834040000000002</v>
      </c>
      <c r="P208" s="462">
        <v>220.32568107</v>
      </c>
      <c r="Q208" s="462">
        <v>89.668080000000003</v>
      </c>
      <c r="R208" s="463" t="s">
        <v>74</v>
      </c>
      <c r="Y208" s="536">
        <f t="shared" si="9"/>
        <v>0</v>
      </c>
      <c r="Z208" s="521">
        <v>220.32568107</v>
      </c>
      <c r="AH208" s="536">
        <f t="shared" si="10"/>
        <v>0</v>
      </c>
      <c r="AI208" s="536">
        <f t="shared" si="11"/>
        <v>0.22032568107</v>
      </c>
    </row>
    <row r="209" spans="1:35" x14ac:dyDescent="0.25">
      <c r="A209" s="6">
        <v>493640.011778999</v>
      </c>
      <c r="B209" s="6">
        <v>5180825.2712899903</v>
      </c>
      <c r="C209" s="35" t="s">
        <v>5</v>
      </c>
      <c r="D209" s="82">
        <v>1</v>
      </c>
      <c r="E209" s="44">
        <v>15</v>
      </c>
      <c r="F209" s="44" t="s">
        <v>12</v>
      </c>
      <c r="G209" s="44" t="s">
        <v>25</v>
      </c>
      <c r="H209" s="122">
        <v>204</v>
      </c>
      <c r="I209" s="479">
        <v>910.17659999999989</v>
      </c>
      <c r="J209" s="479"/>
      <c r="K209" s="532">
        <v>4.6927000000000003</v>
      </c>
      <c r="L209" s="53">
        <v>59.588999999999999</v>
      </c>
      <c r="N209" s="462">
        <v>0</v>
      </c>
      <c r="O209" s="462">
        <v>124.48171206000001</v>
      </c>
      <c r="P209" s="462">
        <v>124.48171206000001</v>
      </c>
      <c r="Q209" s="462">
        <v>6.7251060000000003</v>
      </c>
      <c r="R209" s="463" t="s">
        <v>87</v>
      </c>
      <c r="Y209" s="536">
        <f t="shared" si="9"/>
        <v>0</v>
      </c>
      <c r="Z209" s="521">
        <v>124.48171206000001</v>
      </c>
      <c r="AH209" s="536">
        <f t="shared" si="10"/>
        <v>0</v>
      </c>
      <c r="AI209" s="536">
        <f t="shared" si="11"/>
        <v>0.12448171206000001</v>
      </c>
    </row>
    <row r="210" spans="1:35" x14ac:dyDescent="0.25">
      <c r="A210" s="6">
        <v>493671.92820000002</v>
      </c>
      <c r="B210" s="6">
        <v>5180832.9049800001</v>
      </c>
      <c r="C210" s="35" t="s">
        <v>5</v>
      </c>
      <c r="D210" s="82">
        <v>2</v>
      </c>
      <c r="E210" s="44">
        <v>16</v>
      </c>
      <c r="F210" s="44" t="s">
        <v>12</v>
      </c>
      <c r="G210" s="44" t="s">
        <v>29</v>
      </c>
      <c r="H210" s="122">
        <v>46</v>
      </c>
      <c r="I210" s="479">
        <v>205.23589999999999</v>
      </c>
      <c r="J210" s="479"/>
      <c r="K210" s="118">
        <v>3.7570000000000001</v>
      </c>
      <c r="L210" s="483">
        <v>43.4</v>
      </c>
      <c r="N210" s="462">
        <v>19.581266969999998</v>
      </c>
      <c r="O210" s="462">
        <v>0</v>
      </c>
      <c r="P210" s="462">
        <v>19.581266969999998</v>
      </c>
      <c r="Q210" s="462">
        <v>135.62297100000001</v>
      </c>
      <c r="R210" s="463" t="s">
        <v>88</v>
      </c>
      <c r="Y210" s="536">
        <f t="shared" si="9"/>
        <v>0</v>
      </c>
      <c r="Z210" s="521">
        <v>19.581266969999998</v>
      </c>
      <c r="AH210" s="536">
        <f t="shared" si="10"/>
        <v>0</v>
      </c>
      <c r="AI210" s="536">
        <f t="shared" si="11"/>
        <v>1.9581266969999997E-2</v>
      </c>
    </row>
    <row r="211" spans="1:35" x14ac:dyDescent="0.25">
      <c r="A211" s="6">
        <v>493703.84080900002</v>
      </c>
      <c r="B211" s="6">
        <v>5180836.9829399902</v>
      </c>
      <c r="C211" s="35" t="s">
        <v>5</v>
      </c>
      <c r="D211" s="82">
        <v>3</v>
      </c>
      <c r="E211" s="44">
        <v>17</v>
      </c>
      <c r="F211" s="44" t="s">
        <v>12</v>
      </c>
      <c r="G211" s="44" t="s">
        <v>31</v>
      </c>
      <c r="H211" s="122">
        <v>388</v>
      </c>
      <c r="I211" s="479">
        <v>1731.1201999999998</v>
      </c>
      <c r="J211" s="479"/>
      <c r="K211" s="118">
        <v>4.1120000000000001</v>
      </c>
      <c r="L211" s="483">
        <v>44.63</v>
      </c>
      <c r="N211" s="462">
        <v>19.581266969999998</v>
      </c>
      <c r="O211" s="462">
        <v>0</v>
      </c>
      <c r="P211" s="462">
        <v>19.581266969999998</v>
      </c>
      <c r="Q211" s="462">
        <v>45.954891000000003</v>
      </c>
      <c r="R211" s="463" t="s">
        <v>86</v>
      </c>
      <c r="Y211" s="536">
        <f t="shared" si="9"/>
        <v>0</v>
      </c>
      <c r="Z211" s="521">
        <v>19.581266969999998</v>
      </c>
      <c r="AH211" s="536">
        <f t="shared" si="10"/>
        <v>0</v>
      </c>
      <c r="AI211" s="536">
        <f t="shared" si="11"/>
        <v>1.9581266969999997E-2</v>
      </c>
    </row>
    <row r="212" spans="1:35" x14ac:dyDescent="0.25">
      <c r="A212" s="6">
        <v>493735.726117999</v>
      </c>
      <c r="B212" s="6">
        <v>5180814.9473799802</v>
      </c>
      <c r="C212" s="35" t="s">
        <v>5</v>
      </c>
      <c r="D212" s="82">
        <v>4</v>
      </c>
      <c r="E212" s="44">
        <v>18</v>
      </c>
      <c r="F212" s="44" t="s">
        <v>12</v>
      </c>
      <c r="G212" s="44" t="s">
        <v>28</v>
      </c>
      <c r="H212" s="122">
        <v>1008</v>
      </c>
      <c r="I212" s="479">
        <v>4497.3431999999993</v>
      </c>
      <c r="J212" s="479"/>
      <c r="K212" s="118">
        <v>1.476</v>
      </c>
      <c r="L212" s="483">
        <v>44.67</v>
      </c>
      <c r="N212" s="462">
        <v>113.17232547</v>
      </c>
      <c r="O212" s="462">
        <v>44.834040000000002</v>
      </c>
      <c r="P212" s="462">
        <v>158.00636546999999</v>
      </c>
      <c r="Q212" s="462">
        <v>112.08510000000001</v>
      </c>
      <c r="R212" s="463" t="s">
        <v>81</v>
      </c>
      <c r="Y212" s="536">
        <f t="shared" si="9"/>
        <v>0</v>
      </c>
      <c r="Z212" s="521">
        <v>158.00636546999999</v>
      </c>
      <c r="AH212" s="536">
        <f t="shared" si="10"/>
        <v>0</v>
      </c>
      <c r="AI212" s="536">
        <f t="shared" si="11"/>
        <v>0.15800636546999999</v>
      </c>
    </row>
    <row r="213" spans="1:35" x14ac:dyDescent="0.25">
      <c r="A213" s="6">
        <v>493767.65054800001</v>
      </c>
      <c r="B213" s="6">
        <v>5180830.3601299804</v>
      </c>
      <c r="C213" s="35" t="s">
        <v>5</v>
      </c>
      <c r="D213" s="82">
        <v>4</v>
      </c>
      <c r="E213" s="44">
        <v>19</v>
      </c>
      <c r="F213" s="44" t="s">
        <v>12</v>
      </c>
      <c r="G213" s="44" t="s">
        <v>28</v>
      </c>
      <c r="H213" s="122">
        <v>697</v>
      </c>
      <c r="I213" s="479">
        <v>3109.7700499999996</v>
      </c>
      <c r="J213" s="479"/>
      <c r="K213" s="118">
        <v>1.6930000000000001</v>
      </c>
      <c r="L213" s="483">
        <v>44.59</v>
      </c>
      <c r="N213" s="462">
        <v>113.17232547</v>
      </c>
      <c r="O213" s="462">
        <v>44.834040000000002</v>
      </c>
      <c r="P213" s="462">
        <v>158.00636546999999</v>
      </c>
      <c r="Q213" s="462">
        <v>112.08510000000001</v>
      </c>
      <c r="R213" s="463" t="s">
        <v>81</v>
      </c>
      <c r="Y213" s="536">
        <f t="shared" si="9"/>
        <v>0</v>
      </c>
      <c r="Z213" s="521">
        <v>158.00636546999999</v>
      </c>
      <c r="AH213" s="536">
        <f t="shared" si="10"/>
        <v>0</v>
      </c>
      <c r="AI213" s="536">
        <f t="shared" si="11"/>
        <v>0.15800636546999999</v>
      </c>
    </row>
    <row r="214" spans="1:35" x14ac:dyDescent="0.25">
      <c r="A214" s="6">
        <v>493799.559086997</v>
      </c>
      <c r="B214" s="6">
        <v>5180830.5493200002</v>
      </c>
      <c r="C214" s="35" t="s">
        <v>5</v>
      </c>
      <c r="D214" s="82">
        <v>5</v>
      </c>
      <c r="E214" s="44">
        <v>20</v>
      </c>
      <c r="F214" s="44" t="s">
        <v>12</v>
      </c>
      <c r="G214" s="44" t="s">
        <v>24</v>
      </c>
      <c r="H214" s="477">
        <v>0</v>
      </c>
      <c r="I214" s="477">
        <v>0</v>
      </c>
      <c r="J214" s="477"/>
      <c r="K214" s="477">
        <v>0</v>
      </c>
      <c r="L214" s="438" t="s">
        <v>41</v>
      </c>
      <c r="N214" s="462">
        <v>0</v>
      </c>
      <c r="O214" s="462">
        <v>124.48171206000001</v>
      </c>
      <c r="P214" s="462">
        <v>124.48171206000001</v>
      </c>
      <c r="Q214" s="462">
        <v>112.08510000000001</v>
      </c>
      <c r="R214" s="463" t="s">
        <v>66</v>
      </c>
      <c r="Y214" s="536">
        <f t="shared" si="9"/>
        <v>0</v>
      </c>
      <c r="Z214" s="521">
        <v>124.48171206000001</v>
      </c>
      <c r="AH214" s="536">
        <f t="shared" si="10"/>
        <v>0</v>
      </c>
      <c r="AI214" s="536">
        <f t="shared" si="11"/>
        <v>0.12448171206000001</v>
      </c>
    </row>
    <row r="215" spans="1:35" x14ac:dyDescent="0.25">
      <c r="A215" s="6">
        <v>493831.45094800001</v>
      </c>
      <c r="B215" s="6">
        <v>5180814.5148600005</v>
      </c>
      <c r="C215" s="35" t="s">
        <v>5</v>
      </c>
      <c r="D215" s="82">
        <v>6</v>
      </c>
      <c r="E215" s="44">
        <v>21</v>
      </c>
      <c r="F215" s="44" t="s">
        <v>12</v>
      </c>
      <c r="G215" s="44" t="s">
        <v>26</v>
      </c>
      <c r="H215" s="122">
        <v>35</v>
      </c>
      <c r="I215" s="479">
        <v>156.15774999999999</v>
      </c>
      <c r="J215" s="479"/>
      <c r="K215" s="118">
        <v>3.782</v>
      </c>
      <c r="L215" s="483">
        <v>42.92</v>
      </c>
      <c r="N215" s="462">
        <v>0</v>
      </c>
      <c r="O215" s="462">
        <v>0</v>
      </c>
      <c r="P215" s="462">
        <v>0</v>
      </c>
      <c r="Q215" s="462">
        <v>246.58722</v>
      </c>
      <c r="R215" s="463" t="s">
        <v>79</v>
      </c>
      <c r="Y215" s="536">
        <f t="shared" si="9"/>
        <v>0</v>
      </c>
      <c r="Z215" s="521">
        <v>0</v>
      </c>
      <c r="AH215" s="536">
        <f t="shared" si="10"/>
        <v>0</v>
      </c>
      <c r="AI215" s="536">
        <f t="shared" si="11"/>
        <v>0</v>
      </c>
    </row>
    <row r="216" spans="1:35" x14ac:dyDescent="0.25">
      <c r="A216" s="6">
        <v>493859.74745999801</v>
      </c>
      <c r="B216" s="6">
        <v>5180844.1624800004</v>
      </c>
      <c r="C216" s="35" t="s">
        <v>5</v>
      </c>
      <c r="D216" s="82">
        <v>6</v>
      </c>
      <c r="E216" s="44">
        <v>22</v>
      </c>
      <c r="F216" s="44" t="s">
        <v>12</v>
      </c>
      <c r="G216" s="44" t="s">
        <v>26</v>
      </c>
      <c r="H216" s="122">
        <v>59</v>
      </c>
      <c r="I216" s="479">
        <v>263.23734999999999</v>
      </c>
      <c r="J216" s="479"/>
      <c r="K216" s="118">
        <v>4.1879999999999997</v>
      </c>
      <c r="L216" s="483">
        <v>42.99</v>
      </c>
      <c r="N216" s="462">
        <v>0</v>
      </c>
      <c r="O216" s="462">
        <v>0</v>
      </c>
      <c r="P216" s="462">
        <v>0</v>
      </c>
      <c r="Q216" s="462">
        <v>246.58722</v>
      </c>
      <c r="R216" s="463" t="s">
        <v>79</v>
      </c>
      <c r="Y216" s="536">
        <f t="shared" si="9"/>
        <v>0</v>
      </c>
      <c r="Z216" s="521">
        <v>0</v>
      </c>
      <c r="AH216" s="536">
        <f t="shared" si="10"/>
        <v>0</v>
      </c>
      <c r="AI216" s="536">
        <f t="shared" si="11"/>
        <v>0</v>
      </c>
    </row>
    <row r="217" spans="1:35" x14ac:dyDescent="0.25">
      <c r="A217" s="6">
        <v>493895.294181998</v>
      </c>
      <c r="B217" s="6">
        <v>5180840.45218</v>
      </c>
      <c r="C217" s="35" t="s">
        <v>6</v>
      </c>
      <c r="D217" s="82">
        <v>1</v>
      </c>
      <c r="E217" s="44">
        <v>23</v>
      </c>
      <c r="F217" s="44" t="s">
        <v>12</v>
      </c>
      <c r="G217" s="44" t="s">
        <v>23</v>
      </c>
      <c r="H217" s="122">
        <v>726</v>
      </c>
      <c r="I217" s="479">
        <v>3188.1475393700784</v>
      </c>
      <c r="J217" s="479"/>
      <c r="K217" s="118">
        <v>2.79</v>
      </c>
      <c r="L217" s="483">
        <v>45.47</v>
      </c>
      <c r="N217" s="462">
        <v>89.668080000000003</v>
      </c>
      <c r="O217" s="462">
        <v>108.6104619</v>
      </c>
      <c r="P217" s="462">
        <v>198.27854190000002</v>
      </c>
      <c r="Q217" s="462">
        <v>109.84339800000001</v>
      </c>
      <c r="R217" s="463" t="s">
        <v>69</v>
      </c>
      <c r="Y217" s="536">
        <f t="shared" si="9"/>
        <v>0</v>
      </c>
      <c r="Z217" s="521">
        <v>198.27854190000002</v>
      </c>
      <c r="AH217" s="536">
        <f t="shared" si="10"/>
        <v>0</v>
      </c>
      <c r="AI217" s="536">
        <f t="shared" si="11"/>
        <v>0.19827854190000002</v>
      </c>
    </row>
    <row r="218" spans="1:35" x14ac:dyDescent="0.25">
      <c r="A218" s="6">
        <v>493927.19838900003</v>
      </c>
      <c r="B218" s="6">
        <v>5180836.4194099903</v>
      </c>
      <c r="C218" s="35" t="s">
        <v>6</v>
      </c>
      <c r="D218" s="82">
        <v>2</v>
      </c>
      <c r="E218" s="44">
        <v>24</v>
      </c>
      <c r="F218" s="44" t="s">
        <v>12</v>
      </c>
      <c r="G218" s="44" t="s">
        <v>23</v>
      </c>
      <c r="H218" s="122">
        <v>555</v>
      </c>
      <c r="I218" s="479">
        <v>2437.2202263779523</v>
      </c>
      <c r="J218" s="479"/>
      <c r="K218" s="118">
        <v>2.6890000000000001</v>
      </c>
      <c r="L218" s="483">
        <v>45.28</v>
      </c>
      <c r="N218" s="462">
        <v>89.668080000000003</v>
      </c>
      <c r="O218" s="462">
        <v>108.6104619</v>
      </c>
      <c r="P218" s="462">
        <v>198.27854190000002</v>
      </c>
      <c r="Q218" s="462">
        <v>109.84339800000001</v>
      </c>
      <c r="R218" s="463" t="s">
        <v>69</v>
      </c>
      <c r="Y218" s="536">
        <f t="shared" si="9"/>
        <v>0</v>
      </c>
      <c r="Z218" s="521">
        <v>198.27854190000002</v>
      </c>
      <c r="AH218" s="536">
        <f t="shared" si="10"/>
        <v>0</v>
      </c>
      <c r="AI218" s="536">
        <f t="shared" si="11"/>
        <v>0.19827854190000002</v>
      </c>
    </row>
    <row r="219" spans="1:35" x14ac:dyDescent="0.25">
      <c r="A219" s="6">
        <v>493959.097828998</v>
      </c>
      <c r="B219" s="6">
        <v>5180827.6085700002</v>
      </c>
      <c r="C219" s="35" t="s">
        <v>6</v>
      </c>
      <c r="D219" s="82">
        <v>3</v>
      </c>
      <c r="E219" s="44">
        <v>25</v>
      </c>
      <c r="F219" s="44" t="s">
        <v>12</v>
      </c>
      <c r="G219" s="44" t="s">
        <v>23</v>
      </c>
      <c r="H219" s="122">
        <v>638</v>
      </c>
      <c r="I219" s="479">
        <v>2801.7054133858264</v>
      </c>
      <c r="J219" s="479"/>
      <c r="K219" s="118">
        <v>2.21</v>
      </c>
      <c r="L219" s="483">
        <v>45.35</v>
      </c>
      <c r="N219" s="462">
        <v>89.668080000000003</v>
      </c>
      <c r="O219" s="462">
        <v>108.6104619</v>
      </c>
      <c r="P219" s="462">
        <v>198.27854190000002</v>
      </c>
      <c r="Q219" s="462">
        <v>109.84339800000001</v>
      </c>
      <c r="R219" s="463" t="s">
        <v>69</v>
      </c>
      <c r="Y219" s="536">
        <f t="shared" si="9"/>
        <v>0</v>
      </c>
      <c r="Z219" s="521">
        <v>198.27854190000002</v>
      </c>
      <c r="AH219" s="536">
        <f t="shared" si="10"/>
        <v>0</v>
      </c>
      <c r="AI219" s="536">
        <f t="shared" si="11"/>
        <v>0.19827854190000002</v>
      </c>
    </row>
    <row r="220" spans="1:35" x14ac:dyDescent="0.25">
      <c r="A220" s="6">
        <v>493991.00748700002</v>
      </c>
      <c r="B220" s="6">
        <v>5180828.91</v>
      </c>
      <c r="C220" s="35" t="s">
        <v>6</v>
      </c>
      <c r="D220" s="82">
        <v>3</v>
      </c>
      <c r="E220" s="44">
        <v>26</v>
      </c>
      <c r="F220" s="44" t="s">
        <v>12</v>
      </c>
      <c r="G220" s="44" t="s">
        <v>23</v>
      </c>
      <c r="H220" s="122">
        <v>691</v>
      </c>
      <c r="I220" s="479">
        <v>3034.4489665354326</v>
      </c>
      <c r="J220" s="479"/>
      <c r="K220" s="118">
        <v>2.2770000000000001</v>
      </c>
      <c r="L220" s="483">
        <v>44.8</v>
      </c>
      <c r="N220" s="462">
        <v>89.668080000000003</v>
      </c>
      <c r="O220" s="462">
        <v>108.6104619</v>
      </c>
      <c r="P220" s="462">
        <v>198.27854190000002</v>
      </c>
      <c r="Q220" s="462">
        <v>109.84339800000001</v>
      </c>
      <c r="R220" s="463" t="s">
        <v>69</v>
      </c>
      <c r="Y220" s="536">
        <f t="shared" si="9"/>
        <v>0</v>
      </c>
      <c r="Z220" s="521">
        <v>198.27854190000002</v>
      </c>
      <c r="AH220" s="536">
        <f t="shared" si="10"/>
        <v>0</v>
      </c>
      <c r="AI220" s="536">
        <f t="shared" si="11"/>
        <v>0.19827854190000002</v>
      </c>
    </row>
    <row r="221" spans="1:35" x14ac:dyDescent="0.25">
      <c r="A221" s="6">
        <v>494022.916354999</v>
      </c>
      <c r="B221" s="6">
        <v>5180829.4337499803</v>
      </c>
      <c r="C221" s="35" t="s">
        <v>6</v>
      </c>
      <c r="D221" s="82">
        <v>4</v>
      </c>
      <c r="E221" s="44">
        <v>27</v>
      </c>
      <c r="F221" s="44" t="s">
        <v>12</v>
      </c>
      <c r="G221" s="44" t="s">
        <v>23</v>
      </c>
      <c r="H221" s="122">
        <v>794</v>
      </c>
      <c r="I221" s="479">
        <v>3486.7619094488186</v>
      </c>
      <c r="J221" s="479"/>
      <c r="K221" s="118">
        <v>2.472</v>
      </c>
      <c r="L221" s="483">
        <v>45.3</v>
      </c>
      <c r="N221" s="462">
        <v>89.668080000000003</v>
      </c>
      <c r="O221" s="462">
        <v>108.6104619</v>
      </c>
      <c r="P221" s="462">
        <v>198.27854190000002</v>
      </c>
      <c r="Q221" s="462">
        <v>109.84339800000001</v>
      </c>
      <c r="R221" s="463" t="s">
        <v>69</v>
      </c>
      <c r="Y221" s="536">
        <f t="shared" si="9"/>
        <v>0</v>
      </c>
      <c r="Z221" s="521">
        <v>198.27854190000002</v>
      </c>
      <c r="AH221" s="536">
        <f t="shared" si="10"/>
        <v>0</v>
      </c>
      <c r="AI221" s="536">
        <f t="shared" si="11"/>
        <v>0.19827854190000002</v>
      </c>
    </row>
    <row r="222" spans="1:35" x14ac:dyDescent="0.25">
      <c r="A222" s="6">
        <v>494054.817732998</v>
      </c>
      <c r="B222" s="6">
        <v>5180822.4013599902</v>
      </c>
      <c r="C222" s="35" t="s">
        <v>6</v>
      </c>
      <c r="D222" s="82">
        <v>5</v>
      </c>
      <c r="E222" s="44">
        <v>28</v>
      </c>
      <c r="F222" s="44" t="s">
        <v>12</v>
      </c>
      <c r="G222" s="44" t="s">
        <v>23</v>
      </c>
      <c r="H222" s="122">
        <v>698</v>
      </c>
      <c r="I222" s="479">
        <v>3065.1886811023619</v>
      </c>
      <c r="J222" s="479"/>
      <c r="K222" s="118">
        <v>2.4209999999999998</v>
      </c>
      <c r="L222" s="483">
        <v>44.22</v>
      </c>
      <c r="N222" s="462">
        <v>89.668080000000003</v>
      </c>
      <c r="O222" s="462">
        <v>123.13669086</v>
      </c>
      <c r="P222" s="462">
        <v>212.80477086000002</v>
      </c>
      <c r="Q222" s="462">
        <v>109.84339800000001</v>
      </c>
      <c r="R222" s="463" t="s">
        <v>69</v>
      </c>
      <c r="Y222" s="536">
        <f t="shared" si="9"/>
        <v>0</v>
      </c>
      <c r="Z222" s="521">
        <v>212.80477086000002</v>
      </c>
      <c r="AH222" s="536">
        <f t="shared" si="10"/>
        <v>0</v>
      </c>
      <c r="AI222" s="536">
        <f t="shared" si="11"/>
        <v>0.21280477086000002</v>
      </c>
    </row>
    <row r="223" spans="1:35" x14ac:dyDescent="0.25">
      <c r="A223" s="6">
        <v>494086.744038</v>
      </c>
      <c r="B223" s="6">
        <v>5180840.59387</v>
      </c>
      <c r="C223" s="35" t="s">
        <v>6</v>
      </c>
      <c r="D223" s="82">
        <v>5</v>
      </c>
      <c r="E223" s="44">
        <v>29</v>
      </c>
      <c r="F223" s="44" t="s">
        <v>12</v>
      </c>
      <c r="G223" s="44" t="s">
        <v>23</v>
      </c>
      <c r="H223" s="122">
        <v>715</v>
      </c>
      <c r="I223" s="479">
        <v>3139.8422736220468</v>
      </c>
      <c r="J223" s="479"/>
      <c r="K223" s="118">
        <v>2.3980000000000001</v>
      </c>
      <c r="L223" s="483">
        <v>44.78</v>
      </c>
      <c r="N223" s="462">
        <v>0</v>
      </c>
      <c r="O223" s="462">
        <v>199.29851631</v>
      </c>
      <c r="P223" s="462">
        <v>199.29851631</v>
      </c>
      <c r="Q223" s="462">
        <v>109.84339800000001</v>
      </c>
      <c r="R223" s="463" t="s">
        <v>69</v>
      </c>
      <c r="Y223" s="536">
        <f t="shared" si="9"/>
        <v>0</v>
      </c>
      <c r="Z223" s="521">
        <v>199.29851631</v>
      </c>
      <c r="AH223" s="536">
        <f t="shared" si="10"/>
        <v>0</v>
      </c>
      <c r="AI223" s="536">
        <f t="shared" si="11"/>
        <v>0.19929851631000001</v>
      </c>
    </row>
    <row r="224" spans="1:35" x14ac:dyDescent="0.25">
      <c r="A224" s="6">
        <v>494118.627680998</v>
      </c>
      <c r="B224" s="6">
        <v>5180815.4489200003</v>
      </c>
      <c r="C224" s="35" t="s">
        <v>6</v>
      </c>
      <c r="D224" s="82">
        <v>6</v>
      </c>
      <c r="E224" s="44">
        <v>30</v>
      </c>
      <c r="F224" s="44" t="s">
        <v>12</v>
      </c>
      <c r="G224" s="44" t="s">
        <v>23</v>
      </c>
      <c r="H224" s="122">
        <v>562</v>
      </c>
      <c r="I224" s="479">
        <v>2467.9599409448815</v>
      </c>
      <c r="J224" s="479"/>
      <c r="K224" s="118">
        <v>2.4390000000000001</v>
      </c>
      <c r="L224" s="483">
        <v>44.3</v>
      </c>
      <c r="N224" s="462">
        <v>89.668080000000003</v>
      </c>
      <c r="O224" s="462">
        <v>108.6104619</v>
      </c>
      <c r="P224" s="462">
        <v>198.27854190000002</v>
      </c>
      <c r="Q224" s="462">
        <v>109.84339800000001</v>
      </c>
      <c r="R224" s="463" t="s">
        <v>69</v>
      </c>
      <c r="Y224" s="536">
        <f t="shared" si="9"/>
        <v>0</v>
      </c>
      <c r="Z224" s="521">
        <v>198.27854190000002</v>
      </c>
      <c r="AH224" s="536">
        <f t="shared" si="10"/>
        <v>0</v>
      </c>
      <c r="AI224" s="536">
        <f t="shared" si="11"/>
        <v>0.19827854190000002</v>
      </c>
    </row>
    <row r="225" spans="1:35" x14ac:dyDescent="0.25">
      <c r="A225" s="6">
        <v>494150.549497</v>
      </c>
      <c r="B225" s="6">
        <v>5180829.1968799904</v>
      </c>
      <c r="C225" s="35" t="s">
        <v>6</v>
      </c>
      <c r="D225" s="82">
        <v>7</v>
      </c>
      <c r="E225" s="44">
        <v>31</v>
      </c>
      <c r="F225" s="44" t="s">
        <v>12</v>
      </c>
      <c r="G225" s="44" t="s">
        <v>23</v>
      </c>
      <c r="H225" s="122">
        <v>606</v>
      </c>
      <c r="I225" s="479">
        <v>2661.1810039370075</v>
      </c>
      <c r="J225" s="479"/>
      <c r="K225" s="118">
        <v>2.504</v>
      </c>
      <c r="L225" s="483">
        <v>44.99</v>
      </c>
      <c r="N225" s="462">
        <v>89.668080000000003</v>
      </c>
      <c r="O225" s="462">
        <v>108.6104619</v>
      </c>
      <c r="P225" s="462">
        <v>198.27854190000002</v>
      </c>
      <c r="Q225" s="462">
        <v>109.84339800000001</v>
      </c>
      <c r="R225" s="463" t="s">
        <v>69</v>
      </c>
      <c r="Y225" s="536">
        <f t="shared" si="9"/>
        <v>0</v>
      </c>
      <c r="Z225" s="521">
        <v>198.27854190000002</v>
      </c>
      <c r="AH225" s="536">
        <f t="shared" si="10"/>
        <v>0</v>
      </c>
      <c r="AI225" s="536">
        <f t="shared" si="11"/>
        <v>0.19827854190000002</v>
      </c>
    </row>
    <row r="226" spans="1:35" x14ac:dyDescent="0.25">
      <c r="A226" s="6">
        <v>493412.658734</v>
      </c>
      <c r="B226" s="6">
        <v>5180872.0767299803</v>
      </c>
      <c r="C226" s="35" t="s">
        <v>4</v>
      </c>
      <c r="D226" s="82">
        <v>1</v>
      </c>
      <c r="E226" s="44">
        <v>7</v>
      </c>
      <c r="F226" s="44" t="s">
        <v>13</v>
      </c>
      <c r="G226" s="44" t="s">
        <v>27</v>
      </c>
      <c r="H226" s="122">
        <v>570</v>
      </c>
      <c r="I226" s="479">
        <v>2503.0910433070862</v>
      </c>
      <c r="J226" s="479"/>
      <c r="K226" s="118">
        <v>2.105</v>
      </c>
      <c r="L226" s="483">
        <v>43.5</v>
      </c>
      <c r="N226" s="462">
        <v>175.49164106999999</v>
      </c>
      <c r="O226" s="462">
        <v>44.834040000000002</v>
      </c>
      <c r="P226" s="462">
        <v>220.32568107</v>
      </c>
      <c r="Q226" s="462">
        <v>89.668080000000003</v>
      </c>
      <c r="R226" s="463" t="s">
        <v>74</v>
      </c>
      <c r="Y226" s="536">
        <f t="shared" si="9"/>
        <v>0</v>
      </c>
      <c r="Z226" s="521">
        <v>220.32568107</v>
      </c>
      <c r="AH226" s="536">
        <f t="shared" si="10"/>
        <v>0</v>
      </c>
      <c r="AI226" s="536">
        <f t="shared" si="11"/>
        <v>0.22032568107</v>
      </c>
    </row>
    <row r="227" spans="1:35" x14ac:dyDescent="0.25">
      <c r="A227" s="6">
        <v>493445.762708997</v>
      </c>
      <c r="B227" s="6">
        <v>5180867.1087600002</v>
      </c>
      <c r="C227" s="35" t="s">
        <v>4</v>
      </c>
      <c r="D227" s="82">
        <v>2</v>
      </c>
      <c r="E227" s="44">
        <v>8</v>
      </c>
      <c r="F227" s="44" t="s">
        <v>13</v>
      </c>
      <c r="G227" s="44" t="s">
        <v>27</v>
      </c>
      <c r="H227" s="122">
        <v>912</v>
      </c>
      <c r="I227" s="479">
        <v>4004.9456692913382</v>
      </c>
      <c r="J227" s="479"/>
      <c r="K227" s="118">
        <v>1.944</v>
      </c>
      <c r="L227" s="483">
        <v>43.95</v>
      </c>
      <c r="N227" s="462">
        <v>175.49164106999999</v>
      </c>
      <c r="O227" s="462">
        <v>44.834040000000002</v>
      </c>
      <c r="P227" s="462">
        <v>220.32568107</v>
      </c>
      <c r="Q227" s="462">
        <v>89.668080000000003</v>
      </c>
      <c r="R227" s="463" t="s">
        <v>74</v>
      </c>
      <c r="Y227" s="536">
        <f t="shared" si="9"/>
        <v>0</v>
      </c>
      <c r="Z227" s="521">
        <v>220.32568107</v>
      </c>
      <c r="AH227" s="536">
        <f t="shared" si="10"/>
        <v>0</v>
      </c>
      <c r="AI227" s="536">
        <f t="shared" si="11"/>
        <v>0.22032568107</v>
      </c>
    </row>
    <row r="228" spans="1:35" x14ac:dyDescent="0.25">
      <c r="A228" s="6">
        <v>493478.459027</v>
      </c>
      <c r="B228" s="6">
        <v>5180856.1175499903</v>
      </c>
      <c r="C228" s="35" t="s">
        <v>4</v>
      </c>
      <c r="D228" s="82">
        <v>3</v>
      </c>
      <c r="E228" s="44">
        <v>9</v>
      </c>
      <c r="F228" s="44" t="s">
        <v>13</v>
      </c>
      <c r="G228" s="44" t="s">
        <v>27</v>
      </c>
      <c r="H228" s="122">
        <v>868</v>
      </c>
      <c r="I228" s="479">
        <v>3811.7246062992126</v>
      </c>
      <c r="J228" s="479"/>
      <c r="K228" s="118">
        <v>1.992</v>
      </c>
      <c r="L228" s="483">
        <v>42.79</v>
      </c>
      <c r="N228" s="462">
        <v>175.49164106999999</v>
      </c>
      <c r="O228" s="462">
        <v>44.834040000000002</v>
      </c>
      <c r="P228" s="462">
        <v>220.32568107</v>
      </c>
      <c r="Q228" s="462">
        <v>89.668080000000003</v>
      </c>
      <c r="R228" s="463" t="s">
        <v>74</v>
      </c>
      <c r="Y228" s="536">
        <f t="shared" si="9"/>
        <v>0</v>
      </c>
      <c r="Z228" s="521">
        <v>220.32568107</v>
      </c>
      <c r="AH228" s="536">
        <f t="shared" si="10"/>
        <v>0</v>
      </c>
      <c r="AI228" s="536">
        <f t="shared" si="11"/>
        <v>0.22032568107</v>
      </c>
    </row>
    <row r="229" spans="1:35" x14ac:dyDescent="0.25">
      <c r="A229" s="6">
        <v>493508.382158997</v>
      </c>
      <c r="B229" s="6">
        <v>5180871.1945700003</v>
      </c>
      <c r="C229" s="35" t="s">
        <v>4</v>
      </c>
      <c r="D229" s="82">
        <v>3</v>
      </c>
      <c r="E229" s="44">
        <v>10</v>
      </c>
      <c r="F229" s="44" t="s">
        <v>13</v>
      </c>
      <c r="G229" s="44" t="s">
        <v>27</v>
      </c>
      <c r="H229" s="122">
        <v>689</v>
      </c>
      <c r="I229" s="479">
        <v>3025.6661909448817</v>
      </c>
      <c r="J229" s="479"/>
      <c r="K229" s="118">
        <v>2.0089999999999999</v>
      </c>
      <c r="L229" s="483">
        <v>43.61</v>
      </c>
      <c r="N229" s="462">
        <v>175.49164106999999</v>
      </c>
      <c r="O229" s="462">
        <v>44.834040000000002</v>
      </c>
      <c r="P229" s="462">
        <v>220.32568107</v>
      </c>
      <c r="Q229" s="462">
        <v>89.668080000000003</v>
      </c>
      <c r="R229" s="463" t="s">
        <v>74</v>
      </c>
      <c r="Y229" s="536">
        <f t="shared" si="9"/>
        <v>0</v>
      </c>
      <c r="Z229" s="521">
        <v>220.32568107</v>
      </c>
      <c r="AH229" s="536">
        <f t="shared" si="10"/>
        <v>0</v>
      </c>
      <c r="AI229" s="536">
        <f t="shared" si="11"/>
        <v>0.22032568107</v>
      </c>
    </row>
    <row r="230" spans="1:35" x14ac:dyDescent="0.25">
      <c r="A230" s="6">
        <v>493540.27207200002</v>
      </c>
      <c r="B230" s="6">
        <v>5180854.2695899904</v>
      </c>
      <c r="C230" s="35" t="s">
        <v>4</v>
      </c>
      <c r="D230" s="82">
        <v>4</v>
      </c>
      <c r="E230" s="44">
        <v>11</v>
      </c>
      <c r="F230" s="44" t="s">
        <v>13</v>
      </c>
      <c r="G230" s="44" t="s">
        <v>27</v>
      </c>
      <c r="H230" s="122">
        <v>1126</v>
      </c>
      <c r="I230" s="479">
        <v>4944.702657480314</v>
      </c>
      <c r="J230" s="479"/>
      <c r="K230" s="118">
        <v>1.851</v>
      </c>
      <c r="L230" s="483">
        <v>44.19</v>
      </c>
      <c r="N230" s="462">
        <v>175.49164106999999</v>
      </c>
      <c r="O230" s="462">
        <v>44.834040000000002</v>
      </c>
      <c r="P230" s="462">
        <v>220.32568107</v>
      </c>
      <c r="Q230" s="462">
        <v>89.668080000000003</v>
      </c>
      <c r="R230" s="463" t="s">
        <v>74</v>
      </c>
      <c r="Y230" s="536">
        <f t="shared" si="9"/>
        <v>0</v>
      </c>
      <c r="Z230" s="521">
        <v>220.32568107</v>
      </c>
      <c r="AH230" s="536">
        <f t="shared" si="10"/>
        <v>0</v>
      </c>
      <c r="AI230" s="536">
        <f t="shared" si="11"/>
        <v>0.22032568107</v>
      </c>
    </row>
    <row r="231" spans="1:35" x14ac:dyDescent="0.25">
      <c r="A231" s="6">
        <v>493572.190846999</v>
      </c>
      <c r="B231" s="6">
        <v>5180864.12519</v>
      </c>
      <c r="C231" s="35" t="s">
        <v>4</v>
      </c>
      <c r="D231" s="82">
        <v>5</v>
      </c>
      <c r="E231" s="44">
        <v>12</v>
      </c>
      <c r="F231" s="44" t="s">
        <v>13</v>
      </c>
      <c r="G231" s="44" t="s">
        <v>27</v>
      </c>
      <c r="H231" s="122">
        <v>1065</v>
      </c>
      <c r="I231" s="479">
        <v>4676.8280019685035</v>
      </c>
      <c r="J231" s="479"/>
      <c r="K231" s="118">
        <v>2.2709999999999999</v>
      </c>
      <c r="L231" s="483">
        <v>44.72</v>
      </c>
      <c r="N231" s="462">
        <v>95.485296689999998</v>
      </c>
      <c r="O231" s="462">
        <v>194.83752933000002</v>
      </c>
      <c r="P231" s="462">
        <v>290.32282601999998</v>
      </c>
      <c r="Q231" s="462">
        <v>89.668080000000003</v>
      </c>
      <c r="R231" s="463" t="s">
        <v>74</v>
      </c>
      <c r="Y231" s="536">
        <f t="shared" si="9"/>
        <v>0</v>
      </c>
      <c r="Z231" s="521">
        <v>290.32282601999998</v>
      </c>
      <c r="AH231" s="536">
        <f t="shared" si="10"/>
        <v>0</v>
      </c>
      <c r="AI231" s="536">
        <f t="shared" si="11"/>
        <v>0.29032282601999998</v>
      </c>
    </row>
    <row r="232" spans="1:35" x14ac:dyDescent="0.25">
      <c r="A232" s="6">
        <v>493604.093411999</v>
      </c>
      <c r="B232" s="6">
        <v>5180858.8683700003</v>
      </c>
      <c r="C232" s="35" t="s">
        <v>4</v>
      </c>
      <c r="D232" s="82">
        <v>6</v>
      </c>
      <c r="E232" s="44">
        <v>13</v>
      </c>
      <c r="F232" s="44" t="s">
        <v>13</v>
      </c>
      <c r="G232" s="44" t="s">
        <v>27</v>
      </c>
      <c r="H232" s="477"/>
      <c r="I232" s="477"/>
      <c r="J232" s="477"/>
      <c r="K232" s="477"/>
      <c r="L232" s="438" t="s">
        <v>41</v>
      </c>
      <c r="N232" s="462">
        <v>94.611032910000006</v>
      </c>
      <c r="O232" s="462">
        <v>183.97648314</v>
      </c>
      <c r="P232" s="462">
        <v>278.58751604999998</v>
      </c>
      <c r="Q232" s="462">
        <v>89.668080000000003</v>
      </c>
      <c r="R232" s="463" t="s">
        <v>74</v>
      </c>
      <c r="Y232" s="536">
        <f t="shared" si="9"/>
        <v>0</v>
      </c>
      <c r="Z232" s="521">
        <v>278.58751604999998</v>
      </c>
      <c r="AH232" s="536">
        <f t="shared" si="10"/>
        <v>0</v>
      </c>
      <c r="AI232" s="536">
        <f t="shared" si="11"/>
        <v>0.27858751604999998</v>
      </c>
    </row>
    <row r="233" spans="1:35" x14ac:dyDescent="0.25">
      <c r="A233" s="6">
        <v>493642.625925</v>
      </c>
      <c r="B233" s="6">
        <v>5180861.3212599903</v>
      </c>
      <c r="C233" s="35" t="s">
        <v>5</v>
      </c>
      <c r="D233" s="82">
        <v>1</v>
      </c>
      <c r="E233" s="44">
        <v>14</v>
      </c>
      <c r="F233" s="44" t="s">
        <v>13</v>
      </c>
      <c r="G233" s="44" t="s">
        <v>25</v>
      </c>
      <c r="H233" s="122">
        <v>234</v>
      </c>
      <c r="I233" s="479">
        <v>1044.0260999999998</v>
      </c>
      <c r="J233" s="479"/>
      <c r="K233" s="532">
        <v>4.3669000000000002</v>
      </c>
      <c r="L233" s="54">
        <v>58.155999999999999</v>
      </c>
      <c r="N233" s="462">
        <v>0</v>
      </c>
      <c r="O233" s="462">
        <v>124.48171206000001</v>
      </c>
      <c r="P233" s="462">
        <v>124.48171206000001</v>
      </c>
      <c r="Q233" s="462">
        <v>6.7251060000000003</v>
      </c>
      <c r="R233" s="463" t="s">
        <v>87</v>
      </c>
      <c r="Y233" s="536">
        <f t="shared" si="9"/>
        <v>0</v>
      </c>
      <c r="Z233" s="521">
        <v>124.48171206000001</v>
      </c>
      <c r="AH233" s="536">
        <f t="shared" si="10"/>
        <v>0</v>
      </c>
      <c r="AI233" s="536">
        <f t="shared" si="11"/>
        <v>0.12448171206000001</v>
      </c>
    </row>
    <row r="234" spans="1:35" x14ac:dyDescent="0.25">
      <c r="A234" s="6">
        <v>493667.907851998</v>
      </c>
      <c r="B234" s="6">
        <v>5180857.0227399804</v>
      </c>
      <c r="C234" s="35" t="s">
        <v>5</v>
      </c>
      <c r="D234" s="82">
        <v>1</v>
      </c>
      <c r="E234" s="44">
        <v>15</v>
      </c>
      <c r="F234" s="44" t="s">
        <v>13</v>
      </c>
      <c r="G234" s="44" t="s">
        <v>25</v>
      </c>
      <c r="H234" s="122">
        <v>393</v>
      </c>
      <c r="I234" s="479">
        <v>1753.4284499999999</v>
      </c>
      <c r="J234" s="479"/>
      <c r="K234" s="532">
        <v>4.3208000000000002</v>
      </c>
      <c r="L234" s="54">
        <v>59.646000000000001</v>
      </c>
      <c r="N234" s="462">
        <v>0</v>
      </c>
      <c r="O234" s="462">
        <v>124.48171206000001</v>
      </c>
      <c r="P234" s="462">
        <v>124.48171206000001</v>
      </c>
      <c r="Q234" s="462">
        <v>6.7251060000000003</v>
      </c>
      <c r="R234" s="463" t="s">
        <v>87</v>
      </c>
      <c r="Y234" s="536">
        <f t="shared" si="9"/>
        <v>0</v>
      </c>
      <c r="Z234" s="521">
        <v>124.48171206000001</v>
      </c>
      <c r="AH234" s="536">
        <f t="shared" si="10"/>
        <v>0</v>
      </c>
      <c r="AI234" s="536">
        <f t="shared" si="11"/>
        <v>0.12448171206000001</v>
      </c>
    </row>
    <row r="235" spans="1:35" x14ac:dyDescent="0.25">
      <c r="A235" s="6">
        <v>493699.82406800002</v>
      </c>
      <c r="B235" s="6">
        <v>5180864.6565899802</v>
      </c>
      <c r="C235" s="35" t="s">
        <v>5</v>
      </c>
      <c r="D235" s="82">
        <v>2</v>
      </c>
      <c r="E235" s="44">
        <v>16</v>
      </c>
      <c r="F235" s="44" t="s">
        <v>13</v>
      </c>
      <c r="G235" s="44" t="s">
        <v>29</v>
      </c>
      <c r="H235" s="122">
        <v>19</v>
      </c>
      <c r="I235" s="479">
        <v>84.771349999999998</v>
      </c>
      <c r="J235" s="479"/>
      <c r="K235" s="118">
        <v>3.4209999999999998</v>
      </c>
      <c r="L235" s="483">
        <v>43.29</v>
      </c>
      <c r="N235" s="462">
        <v>19.581266969999998</v>
      </c>
      <c r="O235" s="462">
        <v>0</v>
      </c>
      <c r="P235" s="462">
        <v>19.581266969999998</v>
      </c>
      <c r="Q235" s="462">
        <v>135.62297100000001</v>
      </c>
      <c r="R235" s="463" t="s">
        <v>88</v>
      </c>
      <c r="Y235" s="536">
        <f t="shared" si="9"/>
        <v>0</v>
      </c>
      <c r="Z235" s="521">
        <v>19.581266969999998</v>
      </c>
      <c r="AH235" s="536">
        <f t="shared" si="10"/>
        <v>0</v>
      </c>
      <c r="AI235" s="536">
        <f t="shared" si="11"/>
        <v>1.9581266969999997E-2</v>
      </c>
    </row>
    <row r="236" spans="1:35" x14ac:dyDescent="0.25">
      <c r="A236" s="6">
        <v>493731.736488997</v>
      </c>
      <c r="B236" s="6">
        <v>5180868.7346999804</v>
      </c>
      <c r="C236" s="35" t="s">
        <v>5</v>
      </c>
      <c r="D236" s="82">
        <v>3</v>
      </c>
      <c r="E236" s="44">
        <v>17</v>
      </c>
      <c r="F236" s="44" t="s">
        <v>13</v>
      </c>
      <c r="G236" s="44" t="s">
        <v>31</v>
      </c>
      <c r="H236" s="122">
        <v>187</v>
      </c>
      <c r="I236" s="479">
        <v>834.32854999999995</v>
      </c>
      <c r="J236" s="479"/>
      <c r="K236" s="118">
        <v>3.956</v>
      </c>
      <c r="L236" s="483">
        <v>44.91</v>
      </c>
      <c r="N236" s="462">
        <v>19.581266969999998</v>
      </c>
      <c r="O236" s="462">
        <v>0</v>
      </c>
      <c r="P236" s="462">
        <v>19.581266969999998</v>
      </c>
      <c r="Q236" s="462">
        <v>45.954891000000003</v>
      </c>
      <c r="R236" s="463" t="s">
        <v>86</v>
      </c>
      <c r="Y236" s="536">
        <f t="shared" si="9"/>
        <v>0</v>
      </c>
      <c r="Z236" s="521">
        <v>19.581266969999998</v>
      </c>
      <c r="AH236" s="536">
        <f t="shared" si="10"/>
        <v>0</v>
      </c>
      <c r="AI236" s="536">
        <f t="shared" si="11"/>
        <v>1.9581266969999997E-2</v>
      </c>
    </row>
    <row r="237" spans="1:35" x14ac:dyDescent="0.25">
      <c r="A237" s="6">
        <v>493763.62173200003</v>
      </c>
      <c r="B237" s="6">
        <v>5180846.6992800003</v>
      </c>
      <c r="C237" s="35" t="s">
        <v>5</v>
      </c>
      <c r="D237" s="82">
        <v>4</v>
      </c>
      <c r="E237" s="44">
        <v>18</v>
      </c>
      <c r="F237" s="44" t="s">
        <v>13</v>
      </c>
      <c r="G237" s="44" t="s">
        <v>28</v>
      </c>
      <c r="H237" s="122">
        <v>1115</v>
      </c>
      <c r="I237" s="479">
        <v>4974.7397499999997</v>
      </c>
      <c r="J237" s="479"/>
      <c r="K237" s="118">
        <v>1.9350000000000001</v>
      </c>
      <c r="L237" s="483">
        <v>44.95</v>
      </c>
      <c r="N237" s="462">
        <v>113.17232547</v>
      </c>
      <c r="O237" s="462">
        <v>44.834040000000002</v>
      </c>
      <c r="P237" s="462">
        <v>158.00636546999999</v>
      </c>
      <c r="Q237" s="462">
        <v>112.08510000000001</v>
      </c>
      <c r="R237" s="463" t="s">
        <v>81</v>
      </c>
      <c r="Y237" s="536">
        <f t="shared" si="9"/>
        <v>0</v>
      </c>
      <c r="Z237" s="521">
        <v>158.00636546999999</v>
      </c>
      <c r="AH237" s="536">
        <f t="shared" si="10"/>
        <v>0</v>
      </c>
      <c r="AI237" s="536">
        <f t="shared" si="11"/>
        <v>0.15800636546999999</v>
      </c>
    </row>
    <row r="238" spans="1:35" x14ac:dyDescent="0.25">
      <c r="A238" s="6">
        <v>493798.241069999</v>
      </c>
      <c r="B238" s="6">
        <v>5180860.3842399903</v>
      </c>
      <c r="C238" s="35" t="s">
        <v>5</v>
      </c>
      <c r="D238" s="82">
        <v>5</v>
      </c>
      <c r="E238" s="44">
        <v>19</v>
      </c>
      <c r="F238" s="44" t="s">
        <v>13</v>
      </c>
      <c r="G238" s="44" t="s">
        <v>24</v>
      </c>
      <c r="H238" s="122">
        <v>779</v>
      </c>
      <c r="I238" s="479">
        <v>3420.8910925196847</v>
      </c>
      <c r="J238" s="479"/>
      <c r="K238" s="118">
        <v>2.1469999999999998</v>
      </c>
      <c r="L238" s="483">
        <v>43.7</v>
      </c>
      <c r="N238" s="462">
        <v>0</v>
      </c>
      <c r="O238" s="462">
        <v>124.48171206000001</v>
      </c>
      <c r="P238" s="462">
        <v>124.48171206000001</v>
      </c>
      <c r="Q238" s="462">
        <v>112.08510000000001</v>
      </c>
      <c r="R238" s="463" t="s">
        <v>66</v>
      </c>
      <c r="Y238" s="536">
        <f t="shared" si="9"/>
        <v>0</v>
      </c>
      <c r="Z238" s="521">
        <v>124.48171206000001</v>
      </c>
      <c r="AH238" s="536">
        <f t="shared" si="10"/>
        <v>0</v>
      </c>
      <c r="AI238" s="536">
        <f t="shared" si="11"/>
        <v>0.12448171206000001</v>
      </c>
    </row>
    <row r="239" spans="1:35" x14ac:dyDescent="0.25">
      <c r="A239" s="6">
        <v>493827.45429000002</v>
      </c>
      <c r="B239" s="6">
        <v>5180862.3015200002</v>
      </c>
      <c r="C239" s="35" t="s">
        <v>5</v>
      </c>
      <c r="D239" s="82">
        <v>5</v>
      </c>
      <c r="E239" s="44">
        <v>20</v>
      </c>
      <c r="F239" s="44" t="s">
        <v>13</v>
      </c>
      <c r="G239" s="44" t="s">
        <v>24</v>
      </c>
      <c r="H239" s="122">
        <v>1071</v>
      </c>
      <c r="I239" s="479">
        <v>4703.1763287401573</v>
      </c>
      <c r="J239" s="479"/>
      <c r="K239" s="118">
        <v>1.905</v>
      </c>
      <c r="L239" s="483">
        <v>43.41</v>
      </c>
      <c r="N239" s="462">
        <v>0</v>
      </c>
      <c r="O239" s="462">
        <v>124.48171206000001</v>
      </c>
      <c r="P239" s="462">
        <v>124.48171206000001</v>
      </c>
      <c r="Q239" s="462">
        <v>112.08510000000001</v>
      </c>
      <c r="R239" s="463" t="s">
        <v>66</v>
      </c>
      <c r="Y239" s="536">
        <f t="shared" si="9"/>
        <v>0</v>
      </c>
      <c r="Z239" s="521">
        <v>124.48171206000001</v>
      </c>
      <c r="AH239" s="536">
        <f t="shared" si="10"/>
        <v>0</v>
      </c>
      <c r="AI239" s="536">
        <f t="shared" si="11"/>
        <v>0.12448171206000001</v>
      </c>
    </row>
    <row r="240" spans="1:35" x14ac:dyDescent="0.25">
      <c r="A240" s="6">
        <v>493858.435615997</v>
      </c>
      <c r="B240" s="6">
        <v>5180848.0880899904</v>
      </c>
      <c r="C240" s="35" t="s">
        <v>5</v>
      </c>
      <c r="D240" s="82">
        <v>6</v>
      </c>
      <c r="E240" s="44">
        <v>21</v>
      </c>
      <c r="F240" s="44" t="s">
        <v>13</v>
      </c>
      <c r="G240" s="44" t="s">
        <v>26</v>
      </c>
      <c r="H240" s="122">
        <v>89</v>
      </c>
      <c r="I240" s="479">
        <v>397.08684999999997</v>
      </c>
      <c r="J240" s="479"/>
      <c r="K240" s="118">
        <v>3.79</v>
      </c>
      <c r="L240" s="483">
        <v>43.7</v>
      </c>
      <c r="N240" s="462">
        <v>0</v>
      </c>
      <c r="O240" s="462">
        <v>0</v>
      </c>
      <c r="P240" s="462">
        <v>0</v>
      </c>
      <c r="Q240" s="462">
        <v>246.58722</v>
      </c>
      <c r="R240" s="463" t="s">
        <v>79</v>
      </c>
      <c r="Y240" s="536">
        <f t="shared" si="9"/>
        <v>0</v>
      </c>
      <c r="Z240" s="521">
        <v>0</v>
      </c>
      <c r="AH240" s="536">
        <f t="shared" si="10"/>
        <v>0</v>
      </c>
      <c r="AI240" s="536">
        <f t="shared" si="11"/>
        <v>0</v>
      </c>
    </row>
    <row r="241" spans="1:35" x14ac:dyDescent="0.25">
      <c r="A241" s="6">
        <v>493884.760519</v>
      </c>
      <c r="B241" s="6">
        <v>5180880.6179999802</v>
      </c>
      <c r="C241" s="35" t="s">
        <v>5</v>
      </c>
      <c r="D241" s="82">
        <v>6</v>
      </c>
      <c r="E241" s="44">
        <v>22</v>
      </c>
      <c r="F241" s="44" t="s">
        <v>13</v>
      </c>
      <c r="G241" s="44" t="s">
        <v>26</v>
      </c>
      <c r="H241" s="122">
        <v>103</v>
      </c>
      <c r="I241" s="479">
        <v>459.54994999999997</v>
      </c>
      <c r="J241" s="479"/>
      <c r="K241" s="118">
        <v>3.9279999999999999</v>
      </c>
      <c r="L241" s="483">
        <v>42.98</v>
      </c>
      <c r="N241" s="462">
        <v>0</v>
      </c>
      <c r="O241" s="462">
        <v>0</v>
      </c>
      <c r="P241" s="462">
        <v>0</v>
      </c>
      <c r="Q241" s="462">
        <v>246.58722</v>
      </c>
      <c r="R241" s="463" t="s">
        <v>79</v>
      </c>
      <c r="Y241" s="536">
        <f t="shared" si="9"/>
        <v>0</v>
      </c>
      <c r="Z241" s="521">
        <v>0</v>
      </c>
      <c r="AH241" s="536">
        <f t="shared" si="10"/>
        <v>0</v>
      </c>
      <c r="AI241" s="536">
        <f t="shared" si="11"/>
        <v>0</v>
      </c>
    </row>
    <row r="242" spans="1:35" x14ac:dyDescent="0.25">
      <c r="A242" s="6">
        <v>493923.18883200001</v>
      </c>
      <c r="B242" s="6">
        <v>5180872.2048300002</v>
      </c>
      <c r="C242" s="35" t="s">
        <v>6</v>
      </c>
      <c r="D242" s="82">
        <v>1</v>
      </c>
      <c r="E242" s="44">
        <v>23</v>
      </c>
      <c r="F242" s="44" t="s">
        <v>13</v>
      </c>
      <c r="G242" s="44" t="s">
        <v>23</v>
      </c>
      <c r="H242" s="122">
        <v>595</v>
      </c>
      <c r="I242" s="479">
        <v>2612.8757381889759</v>
      </c>
      <c r="J242" s="479"/>
      <c r="K242" s="118">
        <v>2.7730000000000001</v>
      </c>
      <c r="L242" s="483">
        <v>44.63</v>
      </c>
      <c r="N242" s="462">
        <v>89.668080000000003</v>
      </c>
      <c r="O242" s="462">
        <v>108.6104619</v>
      </c>
      <c r="P242" s="462">
        <v>198.27854190000002</v>
      </c>
      <c r="Q242" s="462">
        <v>109.84339800000001</v>
      </c>
      <c r="R242" s="463" t="s">
        <v>69</v>
      </c>
      <c r="Y242" s="536">
        <f t="shared" si="9"/>
        <v>0</v>
      </c>
      <c r="Z242" s="521">
        <v>198.27854190000002</v>
      </c>
      <c r="AH242" s="536">
        <f t="shared" si="10"/>
        <v>0</v>
      </c>
      <c r="AI242" s="536">
        <f t="shared" si="11"/>
        <v>0.19827854190000002</v>
      </c>
    </row>
    <row r="243" spans="1:35" x14ac:dyDescent="0.25">
      <c r="A243" s="6">
        <v>493955.09288900002</v>
      </c>
      <c r="B243" s="6">
        <v>5180868.1722100005</v>
      </c>
      <c r="C243" s="35" t="s">
        <v>6</v>
      </c>
      <c r="D243" s="82">
        <v>2</v>
      </c>
      <c r="E243" s="44">
        <v>24</v>
      </c>
      <c r="F243" s="44" t="s">
        <v>13</v>
      </c>
      <c r="G243" s="44" t="s">
        <v>23</v>
      </c>
      <c r="H243" s="122">
        <v>762</v>
      </c>
      <c r="I243" s="479">
        <v>3346.2374999999997</v>
      </c>
      <c r="J243" s="479"/>
      <c r="K243" s="118">
        <v>2.5270000000000001</v>
      </c>
      <c r="L243" s="483">
        <v>44.85</v>
      </c>
      <c r="N243" s="462">
        <v>89.668080000000003</v>
      </c>
      <c r="O243" s="462">
        <v>108.6104619</v>
      </c>
      <c r="P243" s="462">
        <v>198.27854190000002</v>
      </c>
      <c r="Q243" s="462">
        <v>109.84339800000001</v>
      </c>
      <c r="R243" s="463" t="s">
        <v>69</v>
      </c>
      <c r="Y243" s="536">
        <f t="shared" si="9"/>
        <v>0</v>
      </c>
      <c r="Z243" s="521">
        <v>198.27854190000002</v>
      </c>
      <c r="AH243" s="536">
        <f t="shared" si="10"/>
        <v>0</v>
      </c>
      <c r="AI243" s="536">
        <f t="shared" si="11"/>
        <v>0.19827854190000002</v>
      </c>
    </row>
    <row r="244" spans="1:35" x14ac:dyDescent="0.25">
      <c r="A244" s="6">
        <v>493986.992199998</v>
      </c>
      <c r="B244" s="6">
        <v>5180859.3615100002</v>
      </c>
      <c r="C244" s="35" t="s">
        <v>6</v>
      </c>
      <c r="D244" s="82">
        <v>3</v>
      </c>
      <c r="E244" s="44">
        <v>25</v>
      </c>
      <c r="F244" s="44" t="s">
        <v>13</v>
      </c>
      <c r="G244" s="44" t="s">
        <v>23</v>
      </c>
      <c r="H244" s="122">
        <v>528</v>
      </c>
      <c r="I244" s="479">
        <v>2318.6527559055116</v>
      </c>
      <c r="J244" s="479"/>
      <c r="K244" s="118">
        <v>2.8279999999999998</v>
      </c>
      <c r="L244" s="483">
        <v>44.72</v>
      </c>
      <c r="N244" s="462">
        <v>89.668080000000003</v>
      </c>
      <c r="O244" s="462">
        <v>108.6104619</v>
      </c>
      <c r="P244" s="462">
        <v>198.27854190000002</v>
      </c>
      <c r="Q244" s="462">
        <v>109.84339800000001</v>
      </c>
      <c r="R244" s="463" t="s">
        <v>69</v>
      </c>
      <c r="Y244" s="536">
        <f t="shared" si="9"/>
        <v>0</v>
      </c>
      <c r="Z244" s="521">
        <v>198.27854190000002</v>
      </c>
      <c r="AH244" s="536">
        <f t="shared" si="10"/>
        <v>0</v>
      </c>
      <c r="AI244" s="536">
        <f t="shared" si="11"/>
        <v>0.19827854190000002</v>
      </c>
    </row>
    <row r="245" spans="1:35" x14ac:dyDescent="0.25">
      <c r="A245" s="6">
        <v>494016.170361</v>
      </c>
      <c r="B245" s="6">
        <v>5180863.3944100002</v>
      </c>
      <c r="C245" s="35" t="s">
        <v>6</v>
      </c>
      <c r="D245" s="82">
        <v>3</v>
      </c>
      <c r="E245" s="44">
        <v>26</v>
      </c>
      <c r="F245" s="44" t="s">
        <v>13</v>
      </c>
      <c r="G245" s="44" t="s">
        <v>23</v>
      </c>
      <c r="H245" s="122">
        <v>753</v>
      </c>
      <c r="I245" s="479">
        <v>3306.7150098425195</v>
      </c>
      <c r="J245" s="479"/>
      <c r="K245" s="118">
        <v>2.3180000000000001</v>
      </c>
      <c r="L245" s="483">
        <v>44.76</v>
      </c>
      <c r="N245" s="462">
        <v>89.668080000000003</v>
      </c>
      <c r="O245" s="462">
        <v>108.6104619</v>
      </c>
      <c r="P245" s="462">
        <v>198.27854190000002</v>
      </c>
      <c r="Q245" s="462">
        <v>109.84339800000001</v>
      </c>
      <c r="R245" s="463" t="s">
        <v>69</v>
      </c>
      <c r="Y245" s="536">
        <f t="shared" si="9"/>
        <v>0</v>
      </c>
      <c r="Z245" s="521">
        <v>198.27854190000002</v>
      </c>
      <c r="AH245" s="536">
        <f t="shared" si="10"/>
        <v>0</v>
      </c>
      <c r="AI245" s="536">
        <f t="shared" si="11"/>
        <v>0.19827854190000002</v>
      </c>
    </row>
    <row r="246" spans="1:35" x14ac:dyDescent="0.25">
      <c r="A246" s="6">
        <v>494050.810379998</v>
      </c>
      <c r="B246" s="6">
        <v>5180861.1869900003</v>
      </c>
      <c r="C246" s="35" t="s">
        <v>6</v>
      </c>
      <c r="D246" s="82">
        <v>4</v>
      </c>
      <c r="E246" s="44">
        <v>27</v>
      </c>
      <c r="F246" s="44" t="s">
        <v>13</v>
      </c>
      <c r="G246" s="44" t="s">
        <v>23</v>
      </c>
      <c r="H246" s="122">
        <v>741</v>
      </c>
      <c r="I246" s="479">
        <v>3254.0183562992124</v>
      </c>
      <c r="J246" s="479"/>
      <c r="K246" s="118">
        <v>2.524</v>
      </c>
      <c r="L246" s="483">
        <v>44.47</v>
      </c>
      <c r="N246" s="462">
        <v>89.668080000000003</v>
      </c>
      <c r="O246" s="462">
        <v>124.05578868000001</v>
      </c>
      <c r="P246" s="462">
        <v>213.72386868000001</v>
      </c>
      <c r="Q246" s="462">
        <v>109.84339800000001</v>
      </c>
      <c r="R246" s="463" t="s">
        <v>69</v>
      </c>
      <c r="Y246" s="536">
        <f t="shared" si="9"/>
        <v>0</v>
      </c>
      <c r="Z246" s="521">
        <v>213.72386868000001</v>
      </c>
      <c r="AH246" s="536">
        <f t="shared" si="10"/>
        <v>0</v>
      </c>
      <c r="AI246" s="536">
        <f t="shared" si="11"/>
        <v>0.21372386868000001</v>
      </c>
    </row>
    <row r="247" spans="1:35" x14ac:dyDescent="0.25">
      <c r="A247" s="6">
        <v>494082.71162100002</v>
      </c>
      <c r="B247" s="6">
        <v>5180854.1547499904</v>
      </c>
      <c r="C247" s="35" t="s">
        <v>6</v>
      </c>
      <c r="D247" s="82">
        <v>5</v>
      </c>
      <c r="E247" s="44">
        <v>28</v>
      </c>
      <c r="F247" s="44" t="s">
        <v>13</v>
      </c>
      <c r="G247" s="44" t="s">
        <v>23</v>
      </c>
      <c r="H247" s="122">
        <v>863</v>
      </c>
      <c r="I247" s="479">
        <v>3789.7676673228343</v>
      </c>
      <c r="J247" s="479"/>
      <c r="K247" s="118">
        <v>2.2759999999999998</v>
      </c>
      <c r="L247" s="483">
        <v>44.78</v>
      </c>
      <c r="N247" s="462">
        <v>89.668080000000003</v>
      </c>
      <c r="O247" s="462">
        <v>108.6104619</v>
      </c>
      <c r="P247" s="462">
        <v>198.27854190000002</v>
      </c>
      <c r="Q247" s="462">
        <v>109.84339800000001</v>
      </c>
      <c r="R247" s="463" t="s">
        <v>69</v>
      </c>
      <c r="Y247" s="536">
        <f t="shared" si="9"/>
        <v>0</v>
      </c>
      <c r="Z247" s="521">
        <v>198.27854190000002</v>
      </c>
      <c r="AH247" s="536">
        <f t="shared" si="10"/>
        <v>0</v>
      </c>
      <c r="AI247" s="536">
        <f t="shared" si="11"/>
        <v>0.19827854190000002</v>
      </c>
    </row>
    <row r="248" spans="1:35" x14ac:dyDescent="0.25">
      <c r="A248" s="6">
        <v>494114.637672999</v>
      </c>
      <c r="B248" s="6">
        <v>5180872.3474000003</v>
      </c>
      <c r="C248" s="35" t="s">
        <v>6</v>
      </c>
      <c r="D248" s="82">
        <v>5</v>
      </c>
      <c r="E248" s="44">
        <v>29</v>
      </c>
      <c r="F248" s="44" t="s">
        <v>13</v>
      </c>
      <c r="G248" s="44" t="s">
        <v>23</v>
      </c>
      <c r="H248" s="122">
        <v>686</v>
      </c>
      <c r="I248" s="479">
        <v>3012.4920275590548</v>
      </c>
      <c r="J248" s="479"/>
      <c r="K248" s="118">
        <v>2.444</v>
      </c>
      <c r="L248" s="483">
        <v>44.56</v>
      </c>
      <c r="N248" s="462">
        <v>0</v>
      </c>
      <c r="O248" s="462">
        <v>199.29851631</v>
      </c>
      <c r="P248" s="462">
        <v>199.29851631</v>
      </c>
      <c r="Q248" s="462">
        <v>109.84339800000001</v>
      </c>
      <c r="R248" s="463" t="s">
        <v>69</v>
      </c>
      <c r="Y248" s="536">
        <f t="shared" si="9"/>
        <v>0</v>
      </c>
      <c r="Z248" s="521">
        <v>199.29851631</v>
      </c>
      <c r="AH248" s="536">
        <f t="shared" si="10"/>
        <v>0</v>
      </c>
      <c r="AI248" s="536">
        <f t="shared" si="11"/>
        <v>0.19929851631000001</v>
      </c>
    </row>
    <row r="249" spans="1:35" x14ac:dyDescent="0.25">
      <c r="A249" s="6">
        <v>494145.15560300002</v>
      </c>
      <c r="B249" s="6">
        <v>5180849.02348</v>
      </c>
      <c r="C249" s="35" t="s">
        <v>6</v>
      </c>
      <c r="D249" s="82">
        <v>6</v>
      </c>
      <c r="E249" s="44">
        <v>30</v>
      </c>
      <c r="F249" s="44" t="s">
        <v>13</v>
      </c>
      <c r="G249" s="44" t="s">
        <v>23</v>
      </c>
      <c r="H249" s="122">
        <v>960</v>
      </c>
      <c r="I249" s="479">
        <v>4215.7322834645665</v>
      </c>
      <c r="J249" s="479"/>
      <c r="K249" s="118">
        <v>2.363</v>
      </c>
      <c r="L249" s="483">
        <v>44.74</v>
      </c>
      <c r="N249" s="462">
        <v>89.668080000000003</v>
      </c>
      <c r="O249" s="462">
        <v>108.6104619</v>
      </c>
      <c r="P249" s="462">
        <v>198.27854190000002</v>
      </c>
      <c r="Q249" s="462">
        <v>109.84339800000001</v>
      </c>
      <c r="R249" s="463" t="s">
        <v>69</v>
      </c>
      <c r="Y249" s="536">
        <f t="shared" si="9"/>
        <v>0</v>
      </c>
      <c r="Z249" s="521">
        <v>198.27854190000002</v>
      </c>
      <c r="AH249" s="536">
        <f t="shared" si="10"/>
        <v>0</v>
      </c>
      <c r="AI249" s="536">
        <f t="shared" si="11"/>
        <v>0.19827854190000002</v>
      </c>
    </row>
    <row r="250" spans="1:35" x14ac:dyDescent="0.25">
      <c r="A250" s="6">
        <v>493445.578717998</v>
      </c>
      <c r="B250" s="6">
        <v>5180889.9313700004</v>
      </c>
      <c r="C250" s="35" t="s">
        <v>4</v>
      </c>
      <c r="D250" s="82">
        <v>1</v>
      </c>
      <c r="E250" s="44">
        <v>9</v>
      </c>
      <c r="F250" s="44" t="s">
        <v>14</v>
      </c>
      <c r="G250" s="44" t="s">
        <v>27</v>
      </c>
      <c r="H250" s="122">
        <v>1138</v>
      </c>
      <c r="I250" s="479">
        <v>4997.3993110236215</v>
      </c>
      <c r="J250" s="479"/>
      <c r="K250" s="118">
        <v>2.1549999999999998</v>
      </c>
      <c r="L250" s="483">
        <v>43.92</v>
      </c>
      <c r="N250" s="462">
        <v>175.49164106999999</v>
      </c>
      <c r="O250" s="462">
        <v>44.834040000000002</v>
      </c>
      <c r="P250" s="462">
        <v>220.32568107</v>
      </c>
      <c r="Q250" s="462">
        <v>89.668080000000003</v>
      </c>
      <c r="R250" s="463" t="s">
        <v>74</v>
      </c>
      <c r="Y250" s="536">
        <f t="shared" si="9"/>
        <v>0</v>
      </c>
      <c r="Z250" s="521">
        <v>220.32568107</v>
      </c>
      <c r="AH250" s="536">
        <f t="shared" si="10"/>
        <v>0</v>
      </c>
      <c r="AI250" s="536">
        <f t="shared" si="11"/>
        <v>0.22032568107</v>
      </c>
    </row>
    <row r="251" spans="1:35" x14ac:dyDescent="0.25">
      <c r="A251" s="6">
        <v>493477.500961999</v>
      </c>
      <c r="B251" s="6">
        <v>5180903.0090199905</v>
      </c>
      <c r="C251" s="35" t="s">
        <v>4</v>
      </c>
      <c r="D251" s="82">
        <v>2</v>
      </c>
      <c r="E251" s="44">
        <v>10</v>
      </c>
      <c r="F251" s="44" t="s">
        <v>14</v>
      </c>
      <c r="G251" s="44" t="s">
        <v>27</v>
      </c>
      <c r="H251" s="122">
        <v>1249</v>
      </c>
      <c r="I251" s="479">
        <v>5484.8433562992122</v>
      </c>
      <c r="J251" s="479"/>
      <c r="K251" s="118">
        <v>2.25</v>
      </c>
      <c r="L251" s="483">
        <v>44.16</v>
      </c>
      <c r="N251" s="462">
        <v>132.97776264000001</v>
      </c>
      <c r="O251" s="462">
        <v>219.72042153000001</v>
      </c>
      <c r="P251" s="462">
        <v>352.69818417000005</v>
      </c>
      <c r="Q251" s="462">
        <v>89.668080000000003</v>
      </c>
      <c r="R251" s="463" t="s">
        <v>74</v>
      </c>
      <c r="Y251" s="536">
        <f t="shared" si="9"/>
        <v>0</v>
      </c>
      <c r="Z251" s="521">
        <v>352.69818417000005</v>
      </c>
      <c r="AH251" s="536">
        <f t="shared" si="10"/>
        <v>0</v>
      </c>
      <c r="AI251" s="536">
        <f t="shared" si="11"/>
        <v>0.35269818417000004</v>
      </c>
    </row>
    <row r="252" spans="1:35" x14ac:dyDescent="0.25">
      <c r="A252" s="6">
        <v>493509.39061900001</v>
      </c>
      <c r="B252" s="6">
        <v>5180886.0838599904</v>
      </c>
      <c r="C252" s="35" t="s">
        <v>4</v>
      </c>
      <c r="D252" s="82">
        <v>3</v>
      </c>
      <c r="E252" s="44">
        <v>11</v>
      </c>
      <c r="F252" s="44" t="s">
        <v>14</v>
      </c>
      <c r="G252" s="44" t="s">
        <v>27</v>
      </c>
      <c r="H252" s="122">
        <v>771</v>
      </c>
      <c r="I252" s="479">
        <v>3385.7599901574804</v>
      </c>
      <c r="J252" s="479"/>
      <c r="K252" s="118">
        <v>1.746</v>
      </c>
      <c r="L252" s="483">
        <v>43.64</v>
      </c>
      <c r="N252" s="462">
        <v>87.549671610000004</v>
      </c>
      <c r="O252" s="462">
        <v>62.476234740000002</v>
      </c>
      <c r="P252" s="462">
        <v>150.02590634999999</v>
      </c>
      <c r="Q252" s="462">
        <v>89.668080000000003</v>
      </c>
      <c r="R252" s="463" t="s">
        <v>74</v>
      </c>
      <c r="Y252" s="536">
        <f t="shared" si="9"/>
        <v>0</v>
      </c>
      <c r="Z252" s="521">
        <v>150.02590634999999</v>
      </c>
      <c r="AH252" s="536">
        <f t="shared" si="10"/>
        <v>0</v>
      </c>
      <c r="AI252" s="536">
        <f t="shared" si="11"/>
        <v>0.15002590634999999</v>
      </c>
    </row>
    <row r="253" spans="1:35" x14ac:dyDescent="0.25">
      <c r="A253" s="6">
        <v>493543.70833300002</v>
      </c>
      <c r="B253" s="6">
        <v>5180893.1404100005</v>
      </c>
      <c r="C253" s="35" t="s">
        <v>4</v>
      </c>
      <c r="D253" s="82">
        <v>4</v>
      </c>
      <c r="E253" s="44">
        <v>12</v>
      </c>
      <c r="F253" s="44" t="s">
        <v>14</v>
      </c>
      <c r="G253" s="44" t="s">
        <v>27</v>
      </c>
      <c r="H253" s="477"/>
      <c r="I253" s="477"/>
      <c r="J253" s="477"/>
      <c r="K253" s="477"/>
      <c r="L253" s="438" t="s">
        <v>41</v>
      </c>
      <c r="N253" s="462">
        <v>175.49164106999999</v>
      </c>
      <c r="O253" s="462">
        <v>44.834040000000002</v>
      </c>
      <c r="P253" s="462">
        <v>220.32568107</v>
      </c>
      <c r="Q253" s="462">
        <v>89.668080000000003</v>
      </c>
      <c r="R253" s="463" t="s">
        <v>74</v>
      </c>
      <c r="Y253" s="536">
        <f t="shared" si="9"/>
        <v>0</v>
      </c>
      <c r="Z253" s="521">
        <v>220.32568107</v>
      </c>
      <c r="AH253" s="536">
        <f t="shared" si="10"/>
        <v>0</v>
      </c>
      <c r="AI253" s="536">
        <f t="shared" si="11"/>
        <v>0.22032568107</v>
      </c>
    </row>
    <row r="254" spans="1:35" x14ac:dyDescent="0.25">
      <c r="A254" s="6">
        <v>493573.21164499701</v>
      </c>
      <c r="B254" s="6">
        <v>5180890.6823100001</v>
      </c>
      <c r="C254" s="35" t="s">
        <v>4</v>
      </c>
      <c r="D254" s="82">
        <v>4</v>
      </c>
      <c r="E254" s="44">
        <v>13</v>
      </c>
      <c r="F254" s="44" t="s">
        <v>14</v>
      </c>
      <c r="G254" s="44" t="s">
        <v>27</v>
      </c>
      <c r="H254" s="122">
        <v>859</v>
      </c>
      <c r="I254" s="479">
        <v>3772.2021161417319</v>
      </c>
      <c r="J254" s="479"/>
      <c r="K254" s="118">
        <v>2.1139999999999999</v>
      </c>
      <c r="L254" s="483">
        <v>44.05</v>
      </c>
      <c r="N254" s="462">
        <v>175.49164106999999</v>
      </c>
      <c r="O254" s="462">
        <v>44.834040000000002</v>
      </c>
      <c r="P254" s="462">
        <v>220.32568107</v>
      </c>
      <c r="Q254" s="462">
        <v>89.668080000000003</v>
      </c>
      <c r="R254" s="463" t="s">
        <v>74</v>
      </c>
      <c r="Y254" s="536">
        <f t="shared" si="9"/>
        <v>0</v>
      </c>
      <c r="Z254" s="521">
        <v>220.32568107</v>
      </c>
      <c r="AH254" s="536">
        <f t="shared" si="10"/>
        <v>0</v>
      </c>
      <c r="AI254" s="536">
        <f t="shared" si="11"/>
        <v>0.22032568107</v>
      </c>
    </row>
    <row r="255" spans="1:35" x14ac:dyDescent="0.25">
      <c r="A255" s="6">
        <v>493605.127092999</v>
      </c>
      <c r="B255" s="6">
        <v>5180897.6489199903</v>
      </c>
      <c r="C255" s="35" t="s">
        <v>4</v>
      </c>
      <c r="D255" s="82">
        <v>5</v>
      </c>
      <c r="E255" s="44">
        <v>14</v>
      </c>
      <c r="F255" s="44" t="s">
        <v>14</v>
      </c>
      <c r="G255" s="44" t="s">
        <v>27</v>
      </c>
      <c r="H255" s="122">
        <v>1196</v>
      </c>
      <c r="I255" s="479">
        <v>5252.0998031496056</v>
      </c>
      <c r="J255" s="479"/>
      <c r="K255" s="118">
        <v>2.2480000000000002</v>
      </c>
      <c r="L255" s="483">
        <v>44.42</v>
      </c>
      <c r="N255" s="462">
        <v>175.49164106999999</v>
      </c>
      <c r="O255" s="462">
        <v>44.834040000000002</v>
      </c>
      <c r="P255" s="462">
        <v>220.32568107</v>
      </c>
      <c r="Q255" s="462">
        <v>89.668080000000003</v>
      </c>
      <c r="R255" s="463" t="s">
        <v>74</v>
      </c>
      <c r="Y255" s="536">
        <f t="shared" si="9"/>
        <v>0</v>
      </c>
      <c r="Z255" s="521">
        <v>220.32568107</v>
      </c>
      <c r="AH255" s="536">
        <f t="shared" si="10"/>
        <v>0</v>
      </c>
      <c r="AI255" s="536">
        <f t="shared" si="11"/>
        <v>0.22032568107</v>
      </c>
    </row>
    <row r="256" spans="1:35" x14ac:dyDescent="0.25">
      <c r="A256" s="6">
        <v>493637.025738</v>
      </c>
      <c r="B256" s="6">
        <v>5180888.8363600001</v>
      </c>
      <c r="C256" s="35" t="s">
        <v>4</v>
      </c>
      <c r="D256" s="82">
        <v>6</v>
      </c>
      <c r="E256" s="44">
        <v>15</v>
      </c>
      <c r="F256" s="44" t="s">
        <v>14</v>
      </c>
      <c r="G256" s="44" t="s">
        <v>27</v>
      </c>
      <c r="H256" s="122">
        <v>1186</v>
      </c>
      <c r="I256" s="479">
        <v>5208.1859251968499</v>
      </c>
      <c r="J256" s="479"/>
      <c r="K256" s="118">
        <v>2.33</v>
      </c>
      <c r="L256" s="483">
        <v>44.49</v>
      </c>
      <c r="N256" s="462">
        <v>175.49164106999999</v>
      </c>
      <c r="O256" s="462">
        <v>44.834040000000002</v>
      </c>
      <c r="P256" s="462">
        <v>220.32568107</v>
      </c>
      <c r="Q256" s="462">
        <v>89.668080000000003</v>
      </c>
      <c r="R256" s="463" t="s">
        <v>74</v>
      </c>
      <c r="Y256" s="536">
        <f t="shared" si="9"/>
        <v>0</v>
      </c>
      <c r="Z256" s="521">
        <v>220.32568107</v>
      </c>
      <c r="AH256" s="536">
        <f t="shared" si="10"/>
        <v>0</v>
      </c>
      <c r="AI256" s="536">
        <f t="shared" si="11"/>
        <v>0.22032568107</v>
      </c>
    </row>
    <row r="257" spans="1:35" x14ac:dyDescent="0.25">
      <c r="A257" s="6">
        <v>493668.941824999</v>
      </c>
      <c r="B257" s="6">
        <v>5180896.47004</v>
      </c>
      <c r="C257" s="35" t="s">
        <v>5</v>
      </c>
      <c r="D257" s="82">
        <v>1</v>
      </c>
      <c r="E257" s="44">
        <v>16</v>
      </c>
      <c r="F257" s="44" t="s">
        <v>14</v>
      </c>
      <c r="G257" s="44" t="s">
        <v>25</v>
      </c>
      <c r="H257" s="122">
        <v>233</v>
      </c>
      <c r="I257" s="479">
        <v>1039.5644499999999</v>
      </c>
      <c r="J257" s="479"/>
      <c r="K257" s="532">
        <v>4.6067</v>
      </c>
      <c r="L257" s="55">
        <v>59.591999999999999</v>
      </c>
      <c r="N257" s="462">
        <v>0</v>
      </c>
      <c r="O257" s="462">
        <v>124.48171206000001</v>
      </c>
      <c r="P257" s="462">
        <v>124.48171206000001</v>
      </c>
      <c r="Q257" s="462">
        <v>6.7251060000000003</v>
      </c>
      <c r="R257" s="463" t="s">
        <v>87</v>
      </c>
      <c r="Y257" s="536">
        <f t="shared" si="9"/>
        <v>0</v>
      </c>
      <c r="Z257" s="521">
        <v>124.48171206000001</v>
      </c>
      <c r="AH257" s="536">
        <f t="shared" si="10"/>
        <v>0</v>
      </c>
      <c r="AI257" s="536">
        <f t="shared" si="11"/>
        <v>0.12448171206000001</v>
      </c>
    </row>
    <row r="258" spans="1:35" x14ac:dyDescent="0.25">
      <c r="A258" s="6">
        <v>493700.854097998</v>
      </c>
      <c r="B258" s="6">
        <v>5180900.5479899803</v>
      </c>
      <c r="C258" s="35" t="s">
        <v>5</v>
      </c>
      <c r="D258" s="82">
        <v>1</v>
      </c>
      <c r="E258" s="44">
        <v>17</v>
      </c>
      <c r="F258" s="44" t="s">
        <v>14</v>
      </c>
      <c r="G258" s="44" t="s">
        <v>25</v>
      </c>
      <c r="H258" s="122">
        <v>237</v>
      </c>
      <c r="I258" s="479">
        <v>1057.4110499999999</v>
      </c>
      <c r="J258" s="479"/>
      <c r="K258" s="532">
        <v>4.5819000000000001</v>
      </c>
      <c r="L258" s="55">
        <v>59.375</v>
      </c>
      <c r="N258" s="462">
        <v>0</v>
      </c>
      <c r="O258" s="462">
        <v>124.48171206000001</v>
      </c>
      <c r="P258" s="462">
        <v>124.48171206000001</v>
      </c>
      <c r="Q258" s="462">
        <v>6.7251060000000003</v>
      </c>
      <c r="R258" s="463" t="s">
        <v>87</v>
      </c>
      <c r="Y258" s="536">
        <f t="shared" si="9"/>
        <v>0</v>
      </c>
      <c r="Z258" s="521">
        <v>124.48171206000001</v>
      </c>
      <c r="AH258" s="536">
        <f t="shared" si="10"/>
        <v>0</v>
      </c>
      <c r="AI258" s="536">
        <f t="shared" si="11"/>
        <v>0.12448171206000001</v>
      </c>
    </row>
    <row r="259" spans="1:35" x14ac:dyDescent="0.25">
      <c r="A259" s="6">
        <v>493732.739057998</v>
      </c>
      <c r="B259" s="6">
        <v>5180878.5124000004</v>
      </c>
      <c r="C259" s="35" t="s">
        <v>5</v>
      </c>
      <c r="D259" s="82">
        <v>3</v>
      </c>
      <c r="E259" s="44">
        <v>18</v>
      </c>
      <c r="F259" s="44" t="s">
        <v>14</v>
      </c>
      <c r="G259" s="44" t="s">
        <v>31</v>
      </c>
      <c r="H259" s="122">
        <v>259</v>
      </c>
      <c r="I259" s="479">
        <v>1155.5673499999998</v>
      </c>
      <c r="J259" s="479"/>
      <c r="K259" s="118">
        <v>3.8580000000000001</v>
      </c>
      <c r="L259" s="483">
        <v>44.9</v>
      </c>
      <c r="N259" s="462">
        <v>19.581266969999998</v>
      </c>
      <c r="O259" s="462">
        <v>0</v>
      </c>
      <c r="P259" s="462">
        <v>19.581266969999998</v>
      </c>
      <c r="Q259" s="462">
        <v>45.954891000000003</v>
      </c>
      <c r="R259" s="463" t="s">
        <v>86</v>
      </c>
      <c r="Y259" s="536">
        <f t="shared" ref="Y259:Y322" si="12">J259*(K259/100)</f>
        <v>0</v>
      </c>
      <c r="Z259" s="521">
        <v>19.581266969999998</v>
      </c>
      <c r="AH259" s="536">
        <f t="shared" ref="AH259:AH322" si="13">Y259*0.001</f>
        <v>0</v>
      </c>
      <c r="AI259" s="536">
        <f t="shared" ref="AI259:AI322" si="14">Z259*0.001</f>
        <v>1.9581266969999997E-2</v>
      </c>
    </row>
    <row r="260" spans="1:35" x14ac:dyDescent="0.25">
      <c r="A260" s="6">
        <v>493764.663158999</v>
      </c>
      <c r="B260" s="6">
        <v>5180893.9251399804</v>
      </c>
      <c r="C260" s="35" t="s">
        <v>5</v>
      </c>
      <c r="D260" s="82">
        <v>3</v>
      </c>
      <c r="E260" s="44">
        <v>19</v>
      </c>
      <c r="F260" s="44" t="s">
        <v>14</v>
      </c>
      <c r="G260" s="44" t="s">
        <v>31</v>
      </c>
      <c r="H260" s="122">
        <v>386</v>
      </c>
      <c r="I260" s="479">
        <v>1722.1968999999999</v>
      </c>
      <c r="J260" s="479"/>
      <c r="K260" s="118">
        <v>4.1029999999999998</v>
      </c>
      <c r="L260" s="483">
        <v>44.31</v>
      </c>
      <c r="N260" s="462">
        <v>19.581266969999998</v>
      </c>
      <c r="O260" s="462">
        <v>0</v>
      </c>
      <c r="P260" s="462">
        <v>19.581266969999998</v>
      </c>
      <c r="Q260" s="462">
        <v>45.954891000000003</v>
      </c>
      <c r="R260" s="463" t="s">
        <v>86</v>
      </c>
      <c r="Y260" s="536">
        <f t="shared" si="12"/>
        <v>0</v>
      </c>
      <c r="Z260" s="521">
        <v>19.581266969999998</v>
      </c>
      <c r="AH260" s="536">
        <f t="shared" si="13"/>
        <v>0</v>
      </c>
      <c r="AI260" s="536">
        <f t="shared" si="14"/>
        <v>1.9581266969999997E-2</v>
      </c>
    </row>
    <row r="261" spans="1:35" x14ac:dyDescent="0.25">
      <c r="A261" s="6">
        <v>493796.571358999</v>
      </c>
      <c r="B261" s="6">
        <v>5180894.1143199904</v>
      </c>
      <c r="C261" s="35" t="s">
        <v>5</v>
      </c>
      <c r="D261" s="82">
        <v>4</v>
      </c>
      <c r="E261" s="44">
        <v>20</v>
      </c>
      <c r="F261" s="44" t="s">
        <v>14</v>
      </c>
      <c r="G261" s="44" t="s">
        <v>28</v>
      </c>
      <c r="H261" s="122">
        <v>1032</v>
      </c>
      <c r="I261" s="479">
        <v>4604.4227999999994</v>
      </c>
      <c r="J261" s="479"/>
      <c r="K261" s="118">
        <v>1.6659999999999999</v>
      </c>
      <c r="L261" s="483">
        <v>44.67</v>
      </c>
      <c r="N261" s="462">
        <v>113.17232547</v>
      </c>
      <c r="O261" s="462">
        <v>44.834040000000002</v>
      </c>
      <c r="P261" s="462">
        <v>158.00636546999999</v>
      </c>
      <c r="Q261" s="462">
        <v>112.08510000000001</v>
      </c>
      <c r="R261" s="463" t="s">
        <v>81</v>
      </c>
      <c r="Y261" s="536">
        <f t="shared" si="12"/>
        <v>0</v>
      </c>
      <c r="Z261" s="521">
        <v>158.00636546999999</v>
      </c>
      <c r="AH261" s="536">
        <f t="shared" si="13"/>
        <v>0</v>
      </c>
      <c r="AI261" s="536">
        <f t="shared" si="14"/>
        <v>0.15800636546999999</v>
      </c>
    </row>
    <row r="262" spans="1:35" x14ac:dyDescent="0.25">
      <c r="A262" s="6">
        <v>493828.46287400002</v>
      </c>
      <c r="B262" s="6">
        <v>5180878.0798399802</v>
      </c>
      <c r="C262" s="35" t="s">
        <v>5</v>
      </c>
      <c r="D262" s="82">
        <v>5</v>
      </c>
      <c r="E262" s="44">
        <v>21</v>
      </c>
      <c r="F262" s="44" t="s">
        <v>14</v>
      </c>
      <c r="G262" s="44" t="s">
        <v>24</v>
      </c>
      <c r="H262" s="122">
        <v>647</v>
      </c>
      <c r="I262" s="479">
        <v>2841.2279035433071</v>
      </c>
      <c r="J262" s="479"/>
      <c r="K262" s="118">
        <v>2.2970000000000002</v>
      </c>
      <c r="L262" s="483">
        <v>44.06</v>
      </c>
      <c r="N262" s="462">
        <v>0</v>
      </c>
      <c r="O262" s="462">
        <v>124.48171206000001</v>
      </c>
      <c r="P262" s="462">
        <v>124.48171206000001</v>
      </c>
      <c r="Q262" s="462">
        <v>112.08510000000001</v>
      </c>
      <c r="R262" s="463" t="s">
        <v>66</v>
      </c>
      <c r="Y262" s="536">
        <f t="shared" si="12"/>
        <v>0</v>
      </c>
      <c r="Z262" s="521">
        <v>124.48171206000001</v>
      </c>
      <c r="AH262" s="536">
        <f t="shared" si="13"/>
        <v>0</v>
      </c>
      <c r="AI262" s="536">
        <f t="shared" si="14"/>
        <v>0.12448171206000001</v>
      </c>
    </row>
    <row r="263" spans="1:35" x14ac:dyDescent="0.25">
      <c r="A263" s="6">
        <v>493860.40082600003</v>
      </c>
      <c r="B263" s="6">
        <v>5180907.2722300002</v>
      </c>
      <c r="C263" s="35" t="s">
        <v>5</v>
      </c>
      <c r="D263" s="82">
        <v>5</v>
      </c>
      <c r="E263" s="44">
        <v>22</v>
      </c>
      <c r="F263" s="44" t="s">
        <v>14</v>
      </c>
      <c r="G263" s="44" t="s">
        <v>24</v>
      </c>
      <c r="H263" s="122">
        <v>579</v>
      </c>
      <c r="I263" s="479">
        <v>2542.6135334645669</v>
      </c>
      <c r="J263" s="479"/>
      <c r="K263" s="118">
        <v>2.181</v>
      </c>
      <c r="L263" s="483">
        <v>44.02</v>
      </c>
      <c r="N263" s="462">
        <v>0</v>
      </c>
      <c r="O263" s="462">
        <v>124.48171206000001</v>
      </c>
      <c r="P263" s="462">
        <v>124.48171206000001</v>
      </c>
      <c r="Q263" s="462">
        <v>112.08510000000001</v>
      </c>
      <c r="R263" s="463" t="s">
        <v>66</v>
      </c>
      <c r="Y263" s="536">
        <f t="shared" si="12"/>
        <v>0</v>
      </c>
      <c r="Z263" s="521">
        <v>124.48171206000001</v>
      </c>
      <c r="AH263" s="536">
        <f t="shared" si="13"/>
        <v>0</v>
      </c>
      <c r="AI263" s="536">
        <f t="shared" si="14"/>
        <v>0.12448171206000001</v>
      </c>
    </row>
    <row r="264" spans="1:35" x14ac:dyDescent="0.25">
      <c r="A264" s="6">
        <v>493892.30544600001</v>
      </c>
      <c r="B264" s="6">
        <v>5180904.0171299903</v>
      </c>
      <c r="C264" s="35" t="s">
        <v>5</v>
      </c>
      <c r="D264" s="82">
        <v>6</v>
      </c>
      <c r="E264" s="44">
        <v>23</v>
      </c>
      <c r="F264" s="44" t="s">
        <v>14</v>
      </c>
      <c r="G264" s="44" t="s">
        <v>26</v>
      </c>
      <c r="H264" s="122">
        <v>119</v>
      </c>
      <c r="I264" s="479">
        <v>530.93634999999995</v>
      </c>
      <c r="J264" s="479"/>
      <c r="K264" s="118">
        <v>3.8780000000000001</v>
      </c>
      <c r="L264" s="483">
        <v>43.19</v>
      </c>
      <c r="N264" s="462">
        <v>0</v>
      </c>
      <c r="O264" s="462">
        <v>0</v>
      </c>
      <c r="P264" s="462">
        <v>0</v>
      </c>
      <c r="Q264" s="462">
        <v>246.58722</v>
      </c>
      <c r="R264" s="463" t="s">
        <v>79</v>
      </c>
      <c r="Y264" s="536">
        <f t="shared" si="12"/>
        <v>0</v>
      </c>
      <c r="Z264" s="521">
        <v>0</v>
      </c>
      <c r="AH264" s="536">
        <f t="shared" si="13"/>
        <v>0</v>
      </c>
      <c r="AI264" s="536">
        <f t="shared" si="14"/>
        <v>0</v>
      </c>
    </row>
    <row r="265" spans="1:35" x14ac:dyDescent="0.25">
      <c r="A265" s="6">
        <v>493924.20931300003</v>
      </c>
      <c r="B265" s="6">
        <v>5180899.9843499903</v>
      </c>
      <c r="C265" s="35" t="s">
        <v>6</v>
      </c>
      <c r="D265" s="82">
        <v>1</v>
      </c>
      <c r="E265" s="44">
        <v>24</v>
      </c>
      <c r="F265" s="44" t="s">
        <v>14</v>
      </c>
      <c r="G265" s="44" t="s">
        <v>23</v>
      </c>
      <c r="H265" s="122">
        <v>746</v>
      </c>
      <c r="I265" s="479">
        <v>3275.9752952755903</v>
      </c>
      <c r="J265" s="479"/>
      <c r="K265" s="118">
        <v>2.0790000000000002</v>
      </c>
      <c r="L265" s="483">
        <v>44.8</v>
      </c>
      <c r="N265" s="462">
        <v>89.668080000000003</v>
      </c>
      <c r="O265" s="462">
        <v>108.6104619</v>
      </c>
      <c r="P265" s="462">
        <v>198.27854190000002</v>
      </c>
      <c r="Q265" s="462">
        <v>109.84339800000001</v>
      </c>
      <c r="R265" s="463" t="s">
        <v>69</v>
      </c>
      <c r="Y265" s="536">
        <f t="shared" si="12"/>
        <v>0</v>
      </c>
      <c r="Z265" s="521">
        <v>198.27854190000002</v>
      </c>
      <c r="AH265" s="536">
        <f t="shared" si="13"/>
        <v>0</v>
      </c>
      <c r="AI265" s="536">
        <f t="shared" si="14"/>
        <v>0.19827854190000002</v>
      </c>
    </row>
    <row r="266" spans="1:35" x14ac:dyDescent="0.25">
      <c r="A266" s="6">
        <v>493957.474071</v>
      </c>
      <c r="B266" s="6">
        <v>5180890.2630399903</v>
      </c>
      <c r="C266" s="35" t="s">
        <v>6</v>
      </c>
      <c r="D266" s="82">
        <v>2</v>
      </c>
      <c r="E266" s="44">
        <v>25</v>
      </c>
      <c r="F266" s="44" t="s">
        <v>14</v>
      </c>
      <c r="G266" s="44" t="s">
        <v>23</v>
      </c>
      <c r="H266" s="122">
        <v>740</v>
      </c>
      <c r="I266" s="479">
        <v>3249.626968503937</v>
      </c>
      <c r="J266" s="479"/>
      <c r="K266" s="118">
        <v>2.6040000000000001</v>
      </c>
      <c r="L266" s="483">
        <v>44.73</v>
      </c>
      <c r="N266" s="462">
        <v>0</v>
      </c>
      <c r="O266" s="462">
        <v>199.29851631</v>
      </c>
      <c r="P266" s="462">
        <v>199.29851631</v>
      </c>
      <c r="Q266" s="462">
        <v>109.84339800000001</v>
      </c>
      <c r="R266" s="463" t="s">
        <v>69</v>
      </c>
      <c r="Y266" s="536">
        <f t="shared" si="12"/>
        <v>0</v>
      </c>
      <c r="Z266" s="521">
        <v>199.29851631</v>
      </c>
      <c r="AH266" s="536">
        <f t="shared" si="13"/>
        <v>0</v>
      </c>
      <c r="AI266" s="536">
        <f t="shared" si="14"/>
        <v>0.19929851631000001</v>
      </c>
    </row>
    <row r="267" spans="1:35" x14ac:dyDescent="0.25">
      <c r="A267" s="6">
        <v>493988.01773100003</v>
      </c>
      <c r="B267" s="6">
        <v>5180892.4748999802</v>
      </c>
      <c r="C267" s="35" t="s">
        <v>6</v>
      </c>
      <c r="D267" s="82">
        <v>2</v>
      </c>
      <c r="E267" s="44">
        <v>26</v>
      </c>
      <c r="F267" s="44" t="s">
        <v>14</v>
      </c>
      <c r="G267" s="44" t="s">
        <v>23</v>
      </c>
      <c r="H267" s="122">
        <v>750</v>
      </c>
      <c r="I267" s="479">
        <v>3293.5408464566926</v>
      </c>
      <c r="J267" s="479"/>
      <c r="K267" s="118">
        <v>2.58</v>
      </c>
      <c r="L267" s="483">
        <v>44.79</v>
      </c>
      <c r="N267" s="462">
        <v>89.668080000000003</v>
      </c>
      <c r="O267" s="462">
        <v>108.6104619</v>
      </c>
      <c r="P267" s="462">
        <v>198.27854190000002</v>
      </c>
      <c r="Q267" s="462">
        <v>109.84339800000001</v>
      </c>
      <c r="R267" s="463" t="s">
        <v>69</v>
      </c>
      <c r="Y267" s="536">
        <f t="shared" si="12"/>
        <v>0</v>
      </c>
      <c r="Z267" s="521">
        <v>198.27854190000002</v>
      </c>
      <c r="AH267" s="536">
        <f t="shared" si="13"/>
        <v>0</v>
      </c>
      <c r="AI267" s="536">
        <f t="shared" si="14"/>
        <v>0.19827854190000002</v>
      </c>
    </row>
    <row r="268" spans="1:35" x14ac:dyDescent="0.25">
      <c r="A268" s="6">
        <v>494019.926261999</v>
      </c>
      <c r="B268" s="6">
        <v>5180892.9986300003</v>
      </c>
      <c r="C268" s="35" t="s">
        <v>6</v>
      </c>
      <c r="D268" s="82">
        <v>3</v>
      </c>
      <c r="E268" s="44">
        <v>27</v>
      </c>
      <c r="F268" s="44" t="s">
        <v>14</v>
      </c>
      <c r="G268" s="44" t="s">
        <v>23</v>
      </c>
      <c r="H268" s="122">
        <v>631</v>
      </c>
      <c r="I268" s="479">
        <v>2770.9656988188972</v>
      </c>
      <c r="J268" s="479"/>
      <c r="K268" s="118">
        <v>2.6429999999999998</v>
      </c>
      <c r="L268" s="483">
        <v>44.7</v>
      </c>
      <c r="N268" s="462">
        <v>89.668080000000003</v>
      </c>
      <c r="O268" s="462">
        <v>135.95922630000001</v>
      </c>
      <c r="P268" s="462">
        <v>225.62730630000001</v>
      </c>
      <c r="Q268" s="462">
        <v>109.84339800000001</v>
      </c>
      <c r="R268" s="463" t="s">
        <v>69</v>
      </c>
      <c r="Y268" s="536">
        <f t="shared" si="12"/>
        <v>0</v>
      </c>
      <c r="Z268" s="521">
        <v>225.62730630000001</v>
      </c>
      <c r="AH268" s="536">
        <f t="shared" si="13"/>
        <v>0</v>
      </c>
      <c r="AI268" s="536">
        <f t="shared" si="14"/>
        <v>0.22562730630000002</v>
      </c>
    </row>
    <row r="269" spans="1:35" x14ac:dyDescent="0.25">
      <c r="A269" s="6">
        <v>494051.827297999</v>
      </c>
      <c r="B269" s="6">
        <v>5180885.9662300004</v>
      </c>
      <c r="C269" s="35" t="s">
        <v>6</v>
      </c>
      <c r="D269" s="82">
        <v>4</v>
      </c>
      <c r="E269" s="44">
        <v>28</v>
      </c>
      <c r="F269" s="44" t="s">
        <v>14</v>
      </c>
      <c r="G269" s="44" t="s">
        <v>23</v>
      </c>
      <c r="H269" s="122">
        <v>683</v>
      </c>
      <c r="I269" s="479">
        <v>2999.3178641732279</v>
      </c>
      <c r="J269" s="479"/>
      <c r="K269" s="118">
        <v>2.6469999999999998</v>
      </c>
      <c r="L269" s="483">
        <v>44.75</v>
      </c>
      <c r="N269" s="462">
        <v>0</v>
      </c>
      <c r="O269" s="462">
        <v>199.29851631</v>
      </c>
      <c r="P269" s="462">
        <v>199.29851631</v>
      </c>
      <c r="Q269" s="462">
        <v>109.84339800000001</v>
      </c>
      <c r="R269" s="463" t="s">
        <v>69</v>
      </c>
      <c r="Y269" s="536">
        <f t="shared" si="12"/>
        <v>0</v>
      </c>
      <c r="Z269" s="521">
        <v>199.29851631</v>
      </c>
      <c r="AH269" s="536">
        <f t="shared" si="13"/>
        <v>0</v>
      </c>
      <c r="AI269" s="536">
        <f t="shared" si="14"/>
        <v>0.19929851631000001</v>
      </c>
    </row>
    <row r="270" spans="1:35" x14ac:dyDescent="0.25">
      <c r="A270" s="6">
        <v>494083.75327500002</v>
      </c>
      <c r="B270" s="6">
        <v>5180904.1587199904</v>
      </c>
      <c r="C270" s="35" t="s">
        <v>6</v>
      </c>
      <c r="D270" s="82">
        <v>4</v>
      </c>
      <c r="E270" s="44">
        <v>29</v>
      </c>
      <c r="F270" s="44" t="s">
        <v>14</v>
      </c>
      <c r="G270" s="44" t="s">
        <v>23</v>
      </c>
      <c r="H270" s="477"/>
      <c r="I270" s="477"/>
      <c r="J270" s="477"/>
      <c r="K270" s="477"/>
      <c r="L270" s="438" t="s">
        <v>41</v>
      </c>
      <c r="N270" s="462">
        <v>89.668080000000003</v>
      </c>
      <c r="O270" s="462">
        <v>108.6104619</v>
      </c>
      <c r="P270" s="462">
        <v>198.27854190000002</v>
      </c>
      <c r="Q270" s="462">
        <v>109.84339800000001</v>
      </c>
      <c r="R270" s="463" t="s">
        <v>69</v>
      </c>
      <c r="Y270" s="536">
        <f t="shared" si="12"/>
        <v>0</v>
      </c>
      <c r="Z270" s="521">
        <v>198.27854190000002</v>
      </c>
      <c r="AH270" s="536">
        <f t="shared" si="13"/>
        <v>0</v>
      </c>
      <c r="AI270" s="536">
        <f t="shared" si="14"/>
        <v>0.19827854190000002</v>
      </c>
    </row>
    <row r="271" spans="1:35" x14ac:dyDescent="0.25">
      <c r="A271" s="6">
        <v>494115.63656700001</v>
      </c>
      <c r="B271" s="6">
        <v>5180879.0137499804</v>
      </c>
      <c r="C271" s="35" t="s">
        <v>6</v>
      </c>
      <c r="D271" s="82">
        <v>5</v>
      </c>
      <c r="E271" s="44">
        <v>30</v>
      </c>
      <c r="F271" s="44" t="s">
        <v>14</v>
      </c>
      <c r="G271" s="44" t="s">
        <v>23</v>
      </c>
      <c r="H271" s="122">
        <v>584</v>
      </c>
      <c r="I271" s="479">
        <v>2564.5704724409447</v>
      </c>
      <c r="J271" s="479"/>
      <c r="K271" s="118">
        <v>2.3410000000000002</v>
      </c>
      <c r="L271" s="483">
        <v>44.13</v>
      </c>
      <c r="N271" s="462">
        <v>0</v>
      </c>
      <c r="O271" s="462">
        <v>199.29851631</v>
      </c>
      <c r="P271" s="462">
        <v>199.29851631</v>
      </c>
      <c r="Q271" s="462">
        <v>109.84339800000001</v>
      </c>
      <c r="R271" s="463" t="s">
        <v>69</v>
      </c>
      <c r="Y271" s="536">
        <f t="shared" si="12"/>
        <v>0</v>
      </c>
      <c r="Z271" s="521">
        <v>199.29851631</v>
      </c>
      <c r="AH271" s="536">
        <f t="shared" si="13"/>
        <v>0</v>
      </c>
      <c r="AI271" s="536">
        <f t="shared" si="14"/>
        <v>0.19929851631000001</v>
      </c>
    </row>
    <row r="272" spans="1:35" x14ac:dyDescent="0.25">
      <c r="A272" s="6">
        <v>494147.55805200001</v>
      </c>
      <c r="B272" s="6">
        <v>5180892.7616900001</v>
      </c>
      <c r="C272" s="35" t="s">
        <v>6</v>
      </c>
      <c r="D272" s="82">
        <v>6</v>
      </c>
      <c r="E272" s="44">
        <v>31</v>
      </c>
      <c r="F272" s="44" t="s">
        <v>14</v>
      </c>
      <c r="G272" s="44" t="s">
        <v>23</v>
      </c>
      <c r="H272" s="122">
        <v>555</v>
      </c>
      <c r="I272" s="479">
        <v>2437.2202263779523</v>
      </c>
      <c r="J272" s="479"/>
      <c r="K272" s="118">
        <v>2.7</v>
      </c>
      <c r="L272" s="483">
        <v>44.9</v>
      </c>
      <c r="N272" s="462">
        <v>0</v>
      </c>
      <c r="O272" s="462">
        <v>199.29851631</v>
      </c>
      <c r="P272" s="462">
        <v>199.29851631</v>
      </c>
      <c r="Q272" s="462">
        <v>109.84339800000001</v>
      </c>
      <c r="R272" s="463" t="s">
        <v>69</v>
      </c>
      <c r="Y272" s="536">
        <f t="shared" si="12"/>
        <v>0</v>
      </c>
      <c r="Z272" s="521">
        <v>199.29851631</v>
      </c>
      <c r="AH272" s="536">
        <f t="shared" si="13"/>
        <v>0</v>
      </c>
      <c r="AI272" s="536">
        <f t="shared" si="14"/>
        <v>0.19929851631000001</v>
      </c>
    </row>
    <row r="273" spans="1:35" x14ac:dyDescent="0.25">
      <c r="A273" s="6">
        <v>493466.52908200002</v>
      </c>
      <c r="B273" s="6">
        <v>5180921.6894899802</v>
      </c>
      <c r="C273" s="35" t="s">
        <v>4</v>
      </c>
      <c r="D273" s="82">
        <v>1</v>
      </c>
      <c r="E273" s="44">
        <v>9</v>
      </c>
      <c r="F273" s="44" t="s">
        <v>15</v>
      </c>
      <c r="G273" s="44" t="s">
        <v>27</v>
      </c>
      <c r="H273" s="122">
        <v>220</v>
      </c>
      <c r="I273" s="479">
        <v>966.10531496062981</v>
      </c>
      <c r="J273" s="479"/>
      <c r="K273" s="118">
        <v>2.38</v>
      </c>
      <c r="L273" s="483">
        <v>44.82</v>
      </c>
      <c r="N273" s="462">
        <v>175.49164106999999</v>
      </c>
      <c r="O273" s="462">
        <v>44.834040000000002</v>
      </c>
      <c r="P273" s="462">
        <v>220.32568107</v>
      </c>
      <c r="Q273" s="462">
        <v>89.668080000000003</v>
      </c>
      <c r="R273" s="463" t="s">
        <v>74</v>
      </c>
      <c r="Y273" s="536">
        <f t="shared" si="12"/>
        <v>0</v>
      </c>
      <c r="Z273" s="521">
        <v>220.32568107</v>
      </c>
      <c r="AH273" s="536">
        <f t="shared" si="13"/>
        <v>0</v>
      </c>
      <c r="AI273" s="536">
        <f t="shared" si="14"/>
        <v>0.22032568107</v>
      </c>
    </row>
    <row r="274" spans="1:35" x14ac:dyDescent="0.25">
      <c r="A274" s="6">
        <v>493498.451110997</v>
      </c>
      <c r="B274" s="6">
        <v>5180934.76724</v>
      </c>
      <c r="C274" s="35" t="s">
        <v>4</v>
      </c>
      <c r="D274" s="82">
        <v>2</v>
      </c>
      <c r="E274" s="44">
        <v>10</v>
      </c>
      <c r="F274" s="44" t="s">
        <v>15</v>
      </c>
      <c r="G274" s="44" t="s">
        <v>27</v>
      </c>
      <c r="H274" s="122">
        <v>951</v>
      </c>
      <c r="I274" s="479">
        <v>4176.2097933070863</v>
      </c>
      <c r="J274" s="479"/>
      <c r="K274" s="118">
        <v>2.2549999999999999</v>
      </c>
      <c r="L274" s="483">
        <v>44.12</v>
      </c>
      <c r="N274" s="462">
        <v>94.969705230000002</v>
      </c>
      <c r="O274" s="462">
        <v>186.38631279000001</v>
      </c>
      <c r="P274" s="462">
        <v>281.35601801999996</v>
      </c>
      <c r="Q274" s="462">
        <v>89.668080000000003</v>
      </c>
      <c r="R274" s="463" t="s">
        <v>74</v>
      </c>
      <c r="Y274" s="536">
        <f t="shared" si="12"/>
        <v>0</v>
      </c>
      <c r="Z274" s="521">
        <v>281.35601801999996</v>
      </c>
      <c r="AH274" s="536">
        <f t="shared" si="13"/>
        <v>0</v>
      </c>
      <c r="AI274" s="536">
        <f t="shared" si="14"/>
        <v>0.28135601801999999</v>
      </c>
    </row>
    <row r="275" spans="1:35" x14ac:dyDescent="0.25">
      <c r="A275" s="6">
        <v>493530.340657997</v>
      </c>
      <c r="B275" s="6">
        <v>5180917.8421999803</v>
      </c>
      <c r="C275" s="35" t="s">
        <v>4</v>
      </c>
      <c r="D275" s="82">
        <v>3</v>
      </c>
      <c r="E275" s="44">
        <v>11</v>
      </c>
      <c r="F275" s="44" t="s">
        <v>15</v>
      </c>
      <c r="G275" s="44" t="s">
        <v>27</v>
      </c>
      <c r="H275" s="122">
        <v>998</v>
      </c>
      <c r="I275" s="479">
        <v>4382.6050196850383</v>
      </c>
      <c r="J275" s="479"/>
      <c r="K275" s="118">
        <v>2.1190000000000002</v>
      </c>
      <c r="L275" s="483">
        <v>44.53</v>
      </c>
      <c r="N275" s="462">
        <v>147.06685971000002</v>
      </c>
      <c r="O275" s="462">
        <v>60.514745490000003</v>
      </c>
      <c r="P275" s="462">
        <v>207.58160520000001</v>
      </c>
      <c r="Q275" s="462">
        <v>89.668080000000003</v>
      </c>
      <c r="R275" s="463" t="s">
        <v>74</v>
      </c>
      <c r="Y275" s="536">
        <f t="shared" si="12"/>
        <v>0</v>
      </c>
      <c r="Z275" s="521">
        <v>207.58160520000001</v>
      </c>
      <c r="AH275" s="536">
        <f t="shared" si="13"/>
        <v>0</v>
      </c>
      <c r="AI275" s="536">
        <f t="shared" si="14"/>
        <v>0.20758160520000002</v>
      </c>
    </row>
    <row r="276" spans="1:35" x14ac:dyDescent="0.25">
      <c r="A276" s="6">
        <v>493560.659740998</v>
      </c>
      <c r="B276" s="6">
        <v>5180928.8972899904</v>
      </c>
      <c r="C276" s="35" t="s">
        <v>4</v>
      </c>
      <c r="D276" s="82">
        <v>3</v>
      </c>
      <c r="E276" s="44">
        <v>12</v>
      </c>
      <c r="F276" s="44" t="s">
        <v>15</v>
      </c>
      <c r="G276" s="44" t="s">
        <v>27</v>
      </c>
      <c r="H276" s="122">
        <v>1204</v>
      </c>
      <c r="I276" s="479">
        <v>5287.2309055118103</v>
      </c>
      <c r="J276" s="479"/>
      <c r="K276" s="118">
        <v>2.2090000000000001</v>
      </c>
      <c r="L276" s="483">
        <v>44.73</v>
      </c>
      <c r="N276" s="462">
        <v>175.49164106999999</v>
      </c>
      <c r="O276" s="462">
        <v>44.834040000000002</v>
      </c>
      <c r="P276" s="462">
        <v>220.32568107</v>
      </c>
      <c r="Q276" s="462">
        <v>89.668080000000003</v>
      </c>
      <c r="R276" s="463" t="s">
        <v>74</v>
      </c>
      <c r="Y276" s="536">
        <f t="shared" si="12"/>
        <v>0</v>
      </c>
      <c r="Z276" s="521">
        <v>220.32568107</v>
      </c>
      <c r="AH276" s="536">
        <f t="shared" si="13"/>
        <v>0</v>
      </c>
      <c r="AI276" s="536">
        <f t="shared" si="14"/>
        <v>0.22032568107</v>
      </c>
    </row>
    <row r="277" spans="1:35" x14ac:dyDescent="0.25">
      <c r="A277" s="6">
        <v>493594.161329997</v>
      </c>
      <c r="B277" s="6">
        <v>5180922.4408799903</v>
      </c>
      <c r="C277" s="35" t="s">
        <v>4</v>
      </c>
      <c r="D277" s="82">
        <v>4</v>
      </c>
      <c r="E277" s="44">
        <v>13</v>
      </c>
      <c r="F277" s="44" t="s">
        <v>15</v>
      </c>
      <c r="G277" s="44" t="s">
        <v>27</v>
      </c>
      <c r="H277" s="122">
        <v>907</v>
      </c>
      <c r="I277" s="479">
        <v>3982.9887303149603</v>
      </c>
      <c r="J277" s="479"/>
      <c r="K277" s="118">
        <v>2.1850000000000001</v>
      </c>
      <c r="L277" s="483">
        <v>44.5</v>
      </c>
      <c r="N277" s="462">
        <v>175.49164106999999</v>
      </c>
      <c r="O277" s="462">
        <v>44.834040000000002</v>
      </c>
      <c r="P277" s="462">
        <v>220.32568107</v>
      </c>
      <c r="Q277" s="462">
        <v>89.668080000000003</v>
      </c>
      <c r="R277" s="463" t="s">
        <v>74</v>
      </c>
      <c r="Y277" s="536">
        <f t="shared" si="12"/>
        <v>0</v>
      </c>
      <c r="Z277" s="521">
        <v>220.32568107</v>
      </c>
      <c r="AH277" s="536">
        <f t="shared" si="13"/>
        <v>0</v>
      </c>
      <c r="AI277" s="536">
        <f t="shared" si="14"/>
        <v>0.22032568107</v>
      </c>
    </row>
    <row r="278" spans="1:35" x14ac:dyDescent="0.25">
      <c r="A278" s="6">
        <v>493626.076584997</v>
      </c>
      <c r="B278" s="6">
        <v>5180929.4075999903</v>
      </c>
      <c r="C278" s="35" t="s">
        <v>4</v>
      </c>
      <c r="D278" s="82">
        <v>5</v>
      </c>
      <c r="E278" s="44">
        <v>14</v>
      </c>
      <c r="F278" s="44" t="s">
        <v>15</v>
      </c>
      <c r="G278" s="44" t="s">
        <v>27</v>
      </c>
      <c r="H278" s="122">
        <v>605</v>
      </c>
      <c r="I278" s="479">
        <v>2656.789616141732</v>
      </c>
      <c r="J278" s="479"/>
      <c r="K278" s="118">
        <v>2</v>
      </c>
      <c r="L278" s="483">
        <v>44.31</v>
      </c>
      <c r="N278" s="462">
        <v>91.752862860000008</v>
      </c>
      <c r="O278" s="462">
        <v>61.29934119</v>
      </c>
      <c r="P278" s="462">
        <v>153.05220405000003</v>
      </c>
      <c r="Q278" s="462">
        <v>89.668080000000003</v>
      </c>
      <c r="R278" s="463" t="s">
        <v>74</v>
      </c>
      <c r="Y278" s="536">
        <f t="shared" si="12"/>
        <v>0</v>
      </c>
      <c r="Z278" s="521">
        <v>153.05220405000003</v>
      </c>
      <c r="AH278" s="536">
        <f t="shared" si="13"/>
        <v>0</v>
      </c>
      <c r="AI278" s="536">
        <f t="shared" si="14"/>
        <v>0.15305220405000003</v>
      </c>
    </row>
    <row r="279" spans="1:35" x14ac:dyDescent="0.25">
      <c r="A279" s="6">
        <v>493657.975090997</v>
      </c>
      <c r="B279" s="6">
        <v>5180920.5951500004</v>
      </c>
      <c r="C279" s="35" t="s">
        <v>4</v>
      </c>
      <c r="D279" s="82">
        <v>6</v>
      </c>
      <c r="E279" s="44">
        <v>15</v>
      </c>
      <c r="F279" s="44" t="s">
        <v>15</v>
      </c>
      <c r="G279" s="44" t="s">
        <v>27</v>
      </c>
      <c r="H279" s="122">
        <v>1193</v>
      </c>
      <c r="I279" s="479">
        <v>5238.9256397637791</v>
      </c>
      <c r="J279" s="479"/>
      <c r="K279" s="118">
        <v>2.1989999999999998</v>
      </c>
      <c r="L279" s="483">
        <v>44.31</v>
      </c>
      <c r="N279" s="462">
        <v>175.49164106999999</v>
      </c>
      <c r="O279" s="462">
        <v>44.834040000000002</v>
      </c>
      <c r="P279" s="462">
        <v>220.32568107</v>
      </c>
      <c r="Q279" s="462">
        <v>89.668080000000003</v>
      </c>
      <c r="R279" s="463" t="s">
        <v>74</v>
      </c>
      <c r="Y279" s="536">
        <f t="shared" si="12"/>
        <v>0</v>
      </c>
      <c r="Z279" s="521">
        <v>220.32568107</v>
      </c>
      <c r="AH279" s="536">
        <f t="shared" si="13"/>
        <v>0</v>
      </c>
      <c r="AI279" s="536">
        <f t="shared" si="14"/>
        <v>0.22032568107</v>
      </c>
    </row>
    <row r="280" spans="1:35" x14ac:dyDescent="0.25">
      <c r="A280" s="6">
        <v>493690.95224100002</v>
      </c>
      <c r="B280" s="6">
        <v>5180926.7128600003</v>
      </c>
      <c r="C280" s="35" t="s">
        <v>5</v>
      </c>
      <c r="D280" s="82">
        <v>1</v>
      </c>
      <c r="E280" s="44">
        <v>16</v>
      </c>
      <c r="F280" s="44" t="s">
        <v>15</v>
      </c>
      <c r="G280" s="44" t="s">
        <v>25</v>
      </c>
      <c r="H280" s="122">
        <v>249</v>
      </c>
      <c r="I280" s="479">
        <v>1110.9508499999999</v>
      </c>
      <c r="J280" s="479"/>
      <c r="K280" s="532">
        <v>4.3635000000000002</v>
      </c>
      <c r="L280" s="56">
        <v>60.359000000000002</v>
      </c>
      <c r="N280" s="462">
        <v>0</v>
      </c>
      <c r="O280" s="462">
        <v>124.48171206000001</v>
      </c>
      <c r="P280" s="462">
        <v>124.48171206000001</v>
      </c>
      <c r="Q280" s="462">
        <v>6.7251060000000003</v>
      </c>
      <c r="R280" s="463" t="s">
        <v>87</v>
      </c>
      <c r="Y280" s="536">
        <f t="shared" si="12"/>
        <v>0</v>
      </c>
      <c r="Z280" s="521">
        <v>124.48171206000001</v>
      </c>
      <c r="AH280" s="536">
        <f t="shared" si="13"/>
        <v>0</v>
      </c>
      <c r="AI280" s="536">
        <f t="shared" si="14"/>
        <v>0.12448171206000001</v>
      </c>
    </row>
    <row r="281" spans="1:35" x14ac:dyDescent="0.25">
      <c r="A281" s="6">
        <v>493721.803071998</v>
      </c>
      <c r="B281" s="6">
        <v>5180932.3069900004</v>
      </c>
      <c r="C281" s="35" t="s">
        <v>5</v>
      </c>
      <c r="D281" s="82">
        <v>1</v>
      </c>
      <c r="E281" s="44">
        <v>17</v>
      </c>
      <c r="F281" s="44" t="s">
        <v>15</v>
      </c>
      <c r="G281" s="44" t="s">
        <v>25</v>
      </c>
      <c r="H281" s="122">
        <v>270</v>
      </c>
      <c r="I281" s="479">
        <v>1204.6454999999999</v>
      </c>
      <c r="J281" s="479"/>
      <c r="K281" s="532">
        <v>4.3734000000000002</v>
      </c>
      <c r="L281" s="56">
        <v>60.148000000000003</v>
      </c>
      <c r="N281" s="462">
        <v>0</v>
      </c>
      <c r="O281" s="462">
        <v>124.48171206000001</v>
      </c>
      <c r="P281" s="462">
        <v>124.48171206000001</v>
      </c>
      <c r="Q281" s="462">
        <v>6.7251060000000003</v>
      </c>
      <c r="R281" s="463" t="s">
        <v>87</v>
      </c>
      <c r="Y281" s="536">
        <f t="shared" si="12"/>
        <v>0</v>
      </c>
      <c r="Z281" s="521">
        <v>124.48171206000001</v>
      </c>
      <c r="AH281" s="536">
        <f t="shared" si="13"/>
        <v>0</v>
      </c>
      <c r="AI281" s="536">
        <f t="shared" si="14"/>
        <v>0.12448171206000001</v>
      </c>
    </row>
    <row r="282" spans="1:35" x14ac:dyDescent="0.25">
      <c r="A282" s="6">
        <v>493754.887468</v>
      </c>
      <c r="B282" s="6">
        <v>5180909.4718399802</v>
      </c>
      <c r="C282" s="35" t="s">
        <v>5</v>
      </c>
      <c r="D282" s="82">
        <v>3</v>
      </c>
      <c r="E282" s="44">
        <v>18</v>
      </c>
      <c r="F282" s="44" t="s">
        <v>15</v>
      </c>
      <c r="G282" s="44" t="s">
        <v>31</v>
      </c>
      <c r="H282" s="122">
        <v>271</v>
      </c>
      <c r="I282" s="479">
        <v>1209.1071499999998</v>
      </c>
      <c r="J282" s="479"/>
      <c r="K282" s="118">
        <v>4.0739999999999998</v>
      </c>
      <c r="L282" s="483">
        <v>44.42</v>
      </c>
      <c r="N282" s="462">
        <v>19.581266969999998</v>
      </c>
      <c r="O282" s="462">
        <v>0</v>
      </c>
      <c r="P282" s="462">
        <v>19.581266969999998</v>
      </c>
      <c r="Q282" s="462">
        <v>45.954891000000003</v>
      </c>
      <c r="R282" s="463" t="s">
        <v>86</v>
      </c>
      <c r="Y282" s="536">
        <f t="shared" si="12"/>
        <v>0</v>
      </c>
      <c r="Z282" s="521">
        <v>19.581266969999998</v>
      </c>
      <c r="AH282" s="536">
        <f t="shared" si="13"/>
        <v>0</v>
      </c>
      <c r="AI282" s="536">
        <f t="shared" si="14"/>
        <v>1.9581266969999997E-2</v>
      </c>
    </row>
    <row r="283" spans="1:35" x14ac:dyDescent="0.25">
      <c r="A283" s="6">
        <v>493785.611817998</v>
      </c>
      <c r="B283" s="6">
        <v>5180925.6843699804</v>
      </c>
      <c r="C283" s="35" t="s">
        <v>5</v>
      </c>
      <c r="D283" s="82">
        <v>3</v>
      </c>
      <c r="E283" s="44">
        <v>19</v>
      </c>
      <c r="F283" s="44" t="s">
        <v>15</v>
      </c>
      <c r="G283" s="44" t="s">
        <v>31</v>
      </c>
      <c r="H283" s="122">
        <v>193</v>
      </c>
      <c r="I283" s="479">
        <v>861.09844999999996</v>
      </c>
      <c r="J283" s="479"/>
      <c r="K283" s="118">
        <v>3.8479999999999999</v>
      </c>
      <c r="L283" s="483">
        <v>44.22</v>
      </c>
      <c r="N283" s="462">
        <v>19.581266969999998</v>
      </c>
      <c r="O283" s="462">
        <v>0</v>
      </c>
      <c r="P283" s="462">
        <v>19.581266969999998</v>
      </c>
      <c r="Q283" s="462">
        <v>45.954891000000003</v>
      </c>
      <c r="R283" s="463" t="s">
        <v>86</v>
      </c>
      <c r="Y283" s="536">
        <f t="shared" si="12"/>
        <v>0</v>
      </c>
      <c r="Z283" s="521">
        <v>19.581266969999998</v>
      </c>
      <c r="AH283" s="536">
        <f t="shared" si="13"/>
        <v>0</v>
      </c>
      <c r="AI283" s="536">
        <f t="shared" si="14"/>
        <v>1.9581266969999997E-2</v>
      </c>
    </row>
    <row r="284" spans="1:35" x14ac:dyDescent="0.25">
      <c r="A284" s="6">
        <v>493817.519848998</v>
      </c>
      <c r="B284" s="6">
        <v>5180925.87366</v>
      </c>
      <c r="C284" s="35" t="s">
        <v>5</v>
      </c>
      <c r="D284" s="82">
        <v>4</v>
      </c>
      <c r="E284" s="44">
        <v>20</v>
      </c>
      <c r="F284" s="44" t="s">
        <v>15</v>
      </c>
      <c r="G284" s="44" t="s">
        <v>28</v>
      </c>
      <c r="H284" s="122">
        <v>929</v>
      </c>
      <c r="I284" s="479">
        <v>4144.8728499999997</v>
      </c>
      <c r="J284" s="479"/>
      <c r="K284" s="118">
        <v>1.522</v>
      </c>
      <c r="L284" s="483">
        <v>45.14</v>
      </c>
      <c r="N284" s="462">
        <v>113.17232547</v>
      </c>
      <c r="O284" s="462">
        <v>44.834040000000002</v>
      </c>
      <c r="P284" s="462">
        <v>158.00636546999999</v>
      </c>
      <c r="Q284" s="462">
        <v>112.08510000000001</v>
      </c>
      <c r="R284" s="463" t="s">
        <v>81</v>
      </c>
      <c r="Y284" s="536">
        <f t="shared" si="12"/>
        <v>0</v>
      </c>
      <c r="Z284" s="521">
        <v>158.00636546999999</v>
      </c>
      <c r="AH284" s="536">
        <f t="shared" si="13"/>
        <v>0</v>
      </c>
      <c r="AI284" s="536">
        <f t="shared" si="14"/>
        <v>0.15800636546999999</v>
      </c>
    </row>
    <row r="285" spans="1:35" x14ac:dyDescent="0.25">
      <c r="A285" s="6">
        <v>493849.41125</v>
      </c>
      <c r="B285" s="6">
        <v>5180909.8392899903</v>
      </c>
      <c r="C285" s="35" t="s">
        <v>5</v>
      </c>
      <c r="D285" s="82">
        <v>5</v>
      </c>
      <c r="E285" s="44">
        <v>21</v>
      </c>
      <c r="F285" s="44" t="s">
        <v>15</v>
      </c>
      <c r="G285" s="44" t="s">
        <v>24</v>
      </c>
      <c r="H285" s="122">
        <v>639</v>
      </c>
      <c r="I285" s="479">
        <v>2806.0968011811024</v>
      </c>
      <c r="J285" s="479"/>
      <c r="K285" s="118">
        <v>1.9039999999999999</v>
      </c>
      <c r="L285" s="483">
        <v>43.73</v>
      </c>
      <c r="N285" s="462">
        <v>0</v>
      </c>
      <c r="O285" s="462">
        <v>124.48171206000001</v>
      </c>
      <c r="P285" s="462">
        <v>124.48171206000001</v>
      </c>
      <c r="Q285" s="462">
        <v>112.08510000000001</v>
      </c>
      <c r="R285" s="463" t="s">
        <v>66</v>
      </c>
      <c r="Y285" s="536">
        <f t="shared" si="12"/>
        <v>0</v>
      </c>
      <c r="Z285" s="521">
        <v>124.48171206000001</v>
      </c>
      <c r="AH285" s="536">
        <f t="shared" si="13"/>
        <v>0</v>
      </c>
      <c r="AI285" s="536">
        <f t="shared" si="14"/>
        <v>0.12448171206000001</v>
      </c>
    </row>
    <row r="286" spans="1:35" x14ac:dyDescent="0.25">
      <c r="A286" s="6">
        <v>493881.348931999</v>
      </c>
      <c r="B286" s="6">
        <v>5180939.0317900004</v>
      </c>
      <c r="C286" s="35" t="s">
        <v>5</v>
      </c>
      <c r="D286" s="82">
        <v>5</v>
      </c>
      <c r="E286" s="44">
        <v>22</v>
      </c>
      <c r="F286" s="44" t="s">
        <v>15</v>
      </c>
      <c r="G286" s="44" t="s">
        <v>24</v>
      </c>
      <c r="H286" s="122">
        <v>716</v>
      </c>
      <c r="I286" s="479">
        <v>3144.2336614173223</v>
      </c>
      <c r="J286" s="479"/>
      <c r="K286" s="118">
        <v>1.601</v>
      </c>
      <c r="L286" s="483">
        <v>42.95</v>
      </c>
      <c r="N286" s="462">
        <v>0</v>
      </c>
      <c r="O286" s="462">
        <v>124.48171206000001</v>
      </c>
      <c r="P286" s="462">
        <v>124.48171206000001</v>
      </c>
      <c r="Q286" s="462">
        <v>112.08510000000001</v>
      </c>
      <c r="R286" s="463" t="s">
        <v>66</v>
      </c>
      <c r="Y286" s="536">
        <f t="shared" si="12"/>
        <v>0</v>
      </c>
      <c r="Z286" s="521">
        <v>124.48171206000001</v>
      </c>
      <c r="AH286" s="536">
        <f t="shared" si="13"/>
        <v>0</v>
      </c>
      <c r="AI286" s="536">
        <f t="shared" si="14"/>
        <v>0.12448171206000001</v>
      </c>
    </row>
    <row r="287" spans="1:35" x14ac:dyDescent="0.25">
      <c r="A287" s="6">
        <v>493913.253394</v>
      </c>
      <c r="B287" s="6">
        <v>5180935.7768099904</v>
      </c>
      <c r="C287" s="35" t="s">
        <v>5</v>
      </c>
      <c r="D287" s="82">
        <v>6</v>
      </c>
      <c r="E287" s="44">
        <v>23</v>
      </c>
      <c r="F287" s="44" t="s">
        <v>15</v>
      </c>
      <c r="G287" s="44" t="s">
        <v>26</v>
      </c>
      <c r="H287" s="122">
        <v>143</v>
      </c>
      <c r="I287" s="479">
        <v>638.01594999999998</v>
      </c>
      <c r="J287" s="479"/>
      <c r="K287" s="118">
        <v>3.6419999999999999</v>
      </c>
      <c r="L287" s="483">
        <v>43.04</v>
      </c>
      <c r="N287" s="462">
        <v>0</v>
      </c>
      <c r="O287" s="462">
        <v>0</v>
      </c>
      <c r="P287" s="462">
        <v>0</v>
      </c>
      <c r="Q287" s="462">
        <v>246.58722</v>
      </c>
      <c r="R287" s="463" t="s">
        <v>79</v>
      </c>
      <c r="Y287" s="536">
        <f t="shared" si="12"/>
        <v>0</v>
      </c>
      <c r="Z287" s="521">
        <v>0</v>
      </c>
      <c r="AH287" s="536">
        <f t="shared" si="13"/>
        <v>0</v>
      </c>
      <c r="AI287" s="536">
        <f t="shared" si="14"/>
        <v>0</v>
      </c>
    </row>
    <row r="288" spans="1:35" x14ac:dyDescent="0.25">
      <c r="A288" s="6">
        <v>493945.157106</v>
      </c>
      <c r="B288" s="6">
        <v>5180931.7441299902</v>
      </c>
      <c r="C288" s="35" t="s">
        <v>6</v>
      </c>
      <c r="D288" s="82">
        <v>1</v>
      </c>
      <c r="E288" s="44">
        <v>24</v>
      </c>
      <c r="F288" s="44" t="s">
        <v>15</v>
      </c>
      <c r="G288" s="44" t="s">
        <v>23</v>
      </c>
      <c r="H288" s="122">
        <v>785</v>
      </c>
      <c r="I288" s="479">
        <v>3447.239419291338</v>
      </c>
      <c r="J288" s="479"/>
      <c r="K288" s="118">
        <v>2.581</v>
      </c>
      <c r="L288" s="483">
        <v>45.04</v>
      </c>
      <c r="N288" s="462">
        <v>89.668080000000003</v>
      </c>
      <c r="O288" s="462">
        <v>108.6104619</v>
      </c>
      <c r="P288" s="462">
        <v>198.27854190000002</v>
      </c>
      <c r="Q288" s="462">
        <v>109.84339800000001</v>
      </c>
      <c r="R288" s="463" t="s">
        <v>69</v>
      </c>
      <c r="Y288" s="536">
        <f t="shared" si="12"/>
        <v>0</v>
      </c>
      <c r="Z288" s="521">
        <v>198.27854190000002</v>
      </c>
      <c r="AH288" s="536">
        <f t="shared" si="13"/>
        <v>0</v>
      </c>
      <c r="AI288" s="536">
        <f t="shared" si="14"/>
        <v>0.19827854190000002</v>
      </c>
    </row>
    <row r="289" spans="1:35" x14ac:dyDescent="0.25">
      <c r="A289" s="6">
        <v>493979.78699200001</v>
      </c>
      <c r="B289" s="6">
        <v>5180920.0508399904</v>
      </c>
      <c r="C289" s="35" t="s">
        <v>6</v>
      </c>
      <c r="D289" s="82">
        <v>2</v>
      </c>
      <c r="E289" s="44">
        <v>25</v>
      </c>
      <c r="F289" s="44" t="s">
        <v>15</v>
      </c>
      <c r="G289" s="44" t="s">
        <v>23</v>
      </c>
      <c r="H289" s="122">
        <v>715</v>
      </c>
      <c r="I289" s="479">
        <v>3139.8422736220468</v>
      </c>
      <c r="J289" s="479"/>
      <c r="K289" s="118">
        <v>2.6640000000000001</v>
      </c>
      <c r="L289" s="483">
        <v>45.2</v>
      </c>
      <c r="N289" s="462">
        <v>0</v>
      </c>
      <c r="O289" s="462">
        <v>199.29851631</v>
      </c>
      <c r="P289" s="462">
        <v>199.29851631</v>
      </c>
      <c r="Q289" s="462">
        <v>109.84339800000001</v>
      </c>
      <c r="R289" s="463" t="s">
        <v>69</v>
      </c>
      <c r="Y289" s="536">
        <f t="shared" si="12"/>
        <v>0</v>
      </c>
      <c r="Z289" s="521">
        <v>199.29851631</v>
      </c>
      <c r="AH289" s="536">
        <f t="shared" si="13"/>
        <v>0</v>
      </c>
      <c r="AI289" s="536">
        <f t="shared" si="14"/>
        <v>0.19929851631000001</v>
      </c>
    </row>
    <row r="290" spans="1:35" x14ac:dyDescent="0.25">
      <c r="A290" s="6">
        <v>494008.965211</v>
      </c>
      <c r="B290" s="6">
        <v>5180924.2349100001</v>
      </c>
      <c r="C290" s="35" t="s">
        <v>6</v>
      </c>
      <c r="D290" s="82">
        <v>2</v>
      </c>
      <c r="E290" s="44">
        <v>26</v>
      </c>
      <c r="F290" s="44" t="s">
        <v>15</v>
      </c>
      <c r="G290" s="44" t="s">
        <v>23</v>
      </c>
      <c r="H290" s="122">
        <v>777</v>
      </c>
      <c r="I290" s="479">
        <v>3412.1083169291333</v>
      </c>
      <c r="J290" s="479"/>
      <c r="K290" s="118">
        <v>2.4710000000000001</v>
      </c>
      <c r="L290" s="483">
        <v>44.42</v>
      </c>
      <c r="N290" s="462">
        <v>89.668080000000003</v>
      </c>
      <c r="O290" s="462">
        <v>146.9435661</v>
      </c>
      <c r="P290" s="462">
        <v>236.6116461</v>
      </c>
      <c r="Q290" s="462">
        <v>109.84339800000001</v>
      </c>
      <c r="R290" s="463" t="s">
        <v>69</v>
      </c>
      <c r="Y290" s="536">
        <f t="shared" si="12"/>
        <v>0</v>
      </c>
      <c r="Z290" s="521">
        <v>236.6116461</v>
      </c>
      <c r="AH290" s="536">
        <f t="shared" si="13"/>
        <v>0</v>
      </c>
      <c r="AI290" s="536">
        <f t="shared" si="14"/>
        <v>0.23661164610000002</v>
      </c>
    </row>
    <row r="291" spans="1:35" x14ac:dyDescent="0.25">
      <c r="A291" s="6">
        <v>494040.87357200001</v>
      </c>
      <c r="B291" s="6">
        <v>5180924.75875</v>
      </c>
      <c r="C291" s="35" t="s">
        <v>6</v>
      </c>
      <c r="D291" s="82">
        <v>3</v>
      </c>
      <c r="E291" s="44">
        <v>27</v>
      </c>
      <c r="F291" s="44" t="s">
        <v>15</v>
      </c>
      <c r="G291" s="44" t="s">
        <v>23</v>
      </c>
      <c r="H291" s="122">
        <v>584</v>
      </c>
      <c r="I291" s="479">
        <v>2564.5704724409447</v>
      </c>
      <c r="J291" s="479"/>
      <c r="K291" s="118">
        <v>2.456</v>
      </c>
      <c r="L291" s="483">
        <v>44.54</v>
      </c>
      <c r="N291" s="462">
        <v>89.668080000000003</v>
      </c>
      <c r="O291" s="462">
        <v>108.6104619</v>
      </c>
      <c r="P291" s="462">
        <v>198.27854190000002</v>
      </c>
      <c r="Q291" s="462">
        <v>109.84339800000001</v>
      </c>
      <c r="R291" s="463" t="s">
        <v>69</v>
      </c>
      <c r="Y291" s="536">
        <f t="shared" si="12"/>
        <v>0</v>
      </c>
      <c r="Z291" s="521">
        <v>198.27854190000002</v>
      </c>
      <c r="AH291" s="536">
        <f t="shared" si="13"/>
        <v>0</v>
      </c>
      <c r="AI291" s="536">
        <f t="shared" si="14"/>
        <v>0.19827854190000002</v>
      </c>
    </row>
    <row r="292" spans="1:35" x14ac:dyDescent="0.25">
      <c r="A292" s="6">
        <v>494072.77446300001</v>
      </c>
      <c r="B292" s="6">
        <v>5180917.7264599903</v>
      </c>
      <c r="C292" s="35" t="s">
        <v>6</v>
      </c>
      <c r="D292" s="82">
        <v>4</v>
      </c>
      <c r="E292" s="44">
        <v>28</v>
      </c>
      <c r="F292" s="44" t="s">
        <v>15</v>
      </c>
      <c r="G292" s="44" t="s">
        <v>23</v>
      </c>
      <c r="H292" s="122">
        <v>561</v>
      </c>
      <c r="I292" s="479">
        <v>2463.568553149606</v>
      </c>
      <c r="J292" s="479"/>
      <c r="K292" s="118">
        <v>2.972</v>
      </c>
      <c r="L292" s="483">
        <v>45.41</v>
      </c>
      <c r="N292" s="462">
        <v>0</v>
      </c>
      <c r="O292" s="462">
        <v>199.29851631</v>
      </c>
      <c r="P292" s="462">
        <v>199.29851631</v>
      </c>
      <c r="Q292" s="462">
        <v>109.84339800000001</v>
      </c>
      <c r="R292" s="463" t="s">
        <v>69</v>
      </c>
      <c r="Y292" s="536">
        <f t="shared" si="12"/>
        <v>0</v>
      </c>
      <c r="Z292" s="521">
        <v>199.29851631</v>
      </c>
      <c r="AH292" s="536">
        <f t="shared" si="13"/>
        <v>0</v>
      </c>
      <c r="AI292" s="536">
        <f t="shared" si="14"/>
        <v>0.19929851631000001</v>
      </c>
    </row>
    <row r="293" spans="1:35" x14ac:dyDescent="0.25">
      <c r="A293" s="6">
        <v>494104.70020800002</v>
      </c>
      <c r="B293" s="6">
        <v>5180935.9190600002</v>
      </c>
      <c r="C293" s="35" t="s">
        <v>6</v>
      </c>
      <c r="D293" s="82">
        <v>4</v>
      </c>
      <c r="E293" s="44">
        <v>29</v>
      </c>
      <c r="F293" s="44" t="s">
        <v>15</v>
      </c>
      <c r="G293" s="44" t="s">
        <v>23</v>
      </c>
      <c r="H293" s="122">
        <v>534</v>
      </c>
      <c r="I293" s="479">
        <v>2345.001082677165</v>
      </c>
      <c r="J293" s="479"/>
      <c r="K293" s="118">
        <v>3.0590000000000002</v>
      </c>
      <c r="L293" s="483">
        <v>45.31</v>
      </c>
      <c r="N293" s="462">
        <v>89.668080000000003</v>
      </c>
      <c r="O293" s="462">
        <v>108.6104619</v>
      </c>
      <c r="P293" s="462">
        <v>198.27854190000002</v>
      </c>
      <c r="Q293" s="462">
        <v>109.84339800000001</v>
      </c>
      <c r="R293" s="463" t="s">
        <v>69</v>
      </c>
      <c r="Y293" s="536">
        <f t="shared" si="12"/>
        <v>0</v>
      </c>
      <c r="Z293" s="521">
        <v>198.27854190000002</v>
      </c>
      <c r="AH293" s="536">
        <f t="shared" si="13"/>
        <v>0</v>
      </c>
      <c r="AI293" s="536">
        <f t="shared" si="14"/>
        <v>0.19827854190000002</v>
      </c>
    </row>
    <row r="294" spans="1:35" x14ac:dyDescent="0.25">
      <c r="A294" s="6">
        <v>494136.58341800002</v>
      </c>
      <c r="B294" s="6">
        <v>5180910.7742100004</v>
      </c>
      <c r="C294" s="35" t="s">
        <v>6</v>
      </c>
      <c r="D294" s="82">
        <v>5</v>
      </c>
      <c r="E294" s="44">
        <v>30</v>
      </c>
      <c r="F294" s="44" t="s">
        <v>15</v>
      </c>
      <c r="G294" s="44" t="s">
        <v>23</v>
      </c>
      <c r="H294" s="122">
        <v>519</v>
      </c>
      <c r="I294" s="479">
        <v>2279.1302657480314</v>
      </c>
      <c r="J294" s="479"/>
      <c r="K294" s="118">
        <v>2.4729999999999999</v>
      </c>
      <c r="L294" s="483">
        <v>44.85</v>
      </c>
      <c r="N294" s="462">
        <v>89.668080000000003</v>
      </c>
      <c r="O294" s="462">
        <v>108.6104619</v>
      </c>
      <c r="P294" s="462">
        <v>198.27854190000002</v>
      </c>
      <c r="Q294" s="462">
        <v>109.84339800000001</v>
      </c>
      <c r="R294" s="463" t="s">
        <v>69</v>
      </c>
      <c r="Y294" s="536">
        <f t="shared" si="12"/>
        <v>0</v>
      </c>
      <c r="Z294" s="521">
        <v>198.27854190000002</v>
      </c>
      <c r="AH294" s="536">
        <f t="shared" si="13"/>
        <v>0</v>
      </c>
      <c r="AI294" s="536">
        <f t="shared" si="14"/>
        <v>0.19827854190000002</v>
      </c>
    </row>
    <row r="295" spans="1:35" x14ac:dyDescent="0.25">
      <c r="A295" s="6">
        <v>493470.68572100002</v>
      </c>
      <c r="B295" s="6">
        <v>5180953.4659200003</v>
      </c>
      <c r="C295" s="35" t="s">
        <v>4</v>
      </c>
      <c r="D295" s="82">
        <v>1</v>
      </c>
      <c r="E295" s="44">
        <v>9</v>
      </c>
      <c r="F295" s="44" t="s">
        <v>16</v>
      </c>
      <c r="G295" s="44" t="s">
        <v>27</v>
      </c>
      <c r="H295" s="477">
        <v>0</v>
      </c>
      <c r="I295" s="477">
        <v>0</v>
      </c>
      <c r="J295" s="477"/>
      <c r="K295" s="477">
        <v>0</v>
      </c>
      <c r="L295" s="438" t="s">
        <v>41</v>
      </c>
      <c r="N295" s="462">
        <v>175.49164106999999</v>
      </c>
      <c r="O295" s="462">
        <v>44.834040000000002</v>
      </c>
      <c r="P295" s="462">
        <v>220.32568107</v>
      </c>
      <c r="Q295" s="462">
        <v>89.668080000000003</v>
      </c>
      <c r="R295" s="463" t="s">
        <v>74</v>
      </c>
      <c r="Y295" s="536">
        <f t="shared" si="12"/>
        <v>0</v>
      </c>
      <c r="Z295" s="521">
        <v>220.32568107</v>
      </c>
      <c r="AH295" s="536">
        <f t="shared" si="13"/>
        <v>0</v>
      </c>
      <c r="AI295" s="536">
        <f t="shared" si="14"/>
        <v>0.22032568107</v>
      </c>
    </row>
    <row r="296" spans="1:35" x14ac:dyDescent="0.25">
      <c r="A296" s="6">
        <v>493502.60757300002</v>
      </c>
      <c r="B296" s="6">
        <v>5180966.5437000003</v>
      </c>
      <c r="C296" s="35" t="s">
        <v>4</v>
      </c>
      <c r="D296" s="82">
        <v>1</v>
      </c>
      <c r="E296" s="44">
        <v>10</v>
      </c>
      <c r="F296" s="44" t="s">
        <v>16</v>
      </c>
      <c r="G296" s="44" t="s">
        <v>27</v>
      </c>
      <c r="H296" s="122">
        <v>840</v>
      </c>
      <c r="I296" s="479">
        <v>3688.7657480314956</v>
      </c>
      <c r="J296" s="479"/>
      <c r="K296" s="118">
        <v>1.9510000000000001</v>
      </c>
      <c r="L296" s="483">
        <v>44.43</v>
      </c>
      <c r="N296" s="462">
        <v>175.49164106999999</v>
      </c>
      <c r="O296" s="462">
        <v>44.834040000000002</v>
      </c>
      <c r="P296" s="462">
        <v>220.32568107</v>
      </c>
      <c r="Q296" s="462">
        <v>89.668080000000003</v>
      </c>
      <c r="R296" s="463" t="s">
        <v>74</v>
      </c>
      <c r="Y296" s="536">
        <f t="shared" si="12"/>
        <v>0</v>
      </c>
      <c r="Z296" s="521">
        <v>220.32568107</v>
      </c>
      <c r="AH296" s="536">
        <f t="shared" si="13"/>
        <v>0</v>
      </c>
      <c r="AI296" s="536">
        <f t="shared" si="14"/>
        <v>0.22032568107</v>
      </c>
    </row>
    <row r="297" spans="1:35" x14ac:dyDescent="0.25">
      <c r="A297" s="6">
        <v>493534.496961998</v>
      </c>
      <c r="B297" s="6">
        <v>5180949.6186800003</v>
      </c>
      <c r="C297" s="35" t="s">
        <v>4</v>
      </c>
      <c r="D297" s="82">
        <v>2</v>
      </c>
      <c r="E297" s="44">
        <v>11</v>
      </c>
      <c r="F297" s="44" t="s">
        <v>16</v>
      </c>
      <c r="G297" s="44" t="s">
        <v>27</v>
      </c>
      <c r="H297" s="122">
        <v>1000</v>
      </c>
      <c r="I297" s="479">
        <v>4391.3877952755902</v>
      </c>
      <c r="J297" s="479"/>
      <c r="K297" s="118">
        <v>2.093</v>
      </c>
      <c r="L297" s="483">
        <v>44.06</v>
      </c>
      <c r="N297" s="462">
        <v>175.49164106999999</v>
      </c>
      <c r="O297" s="462">
        <v>44.834040000000002</v>
      </c>
      <c r="P297" s="462">
        <v>220.32568107</v>
      </c>
      <c r="Q297" s="462">
        <v>89.668080000000003</v>
      </c>
      <c r="R297" s="463" t="s">
        <v>74</v>
      </c>
      <c r="Y297" s="536">
        <f t="shared" si="12"/>
        <v>0</v>
      </c>
      <c r="Z297" s="521">
        <v>220.32568107</v>
      </c>
      <c r="AH297" s="536">
        <f t="shared" si="13"/>
        <v>0</v>
      </c>
      <c r="AI297" s="536">
        <f t="shared" si="14"/>
        <v>0.22032568107</v>
      </c>
    </row>
    <row r="298" spans="1:35" x14ac:dyDescent="0.25">
      <c r="A298" s="6">
        <v>493566.41524</v>
      </c>
      <c r="B298" s="6">
        <v>5180959.4742599903</v>
      </c>
      <c r="C298" s="35" t="s">
        <v>4</v>
      </c>
      <c r="D298" s="82">
        <v>3</v>
      </c>
      <c r="E298" s="44">
        <v>12</v>
      </c>
      <c r="F298" s="44" t="s">
        <v>16</v>
      </c>
      <c r="G298" s="44" t="s">
        <v>27</v>
      </c>
      <c r="H298" s="122">
        <v>1109</v>
      </c>
      <c r="I298" s="479">
        <v>4870.049064960629</v>
      </c>
      <c r="J298" s="479"/>
      <c r="K298" s="118">
        <v>2.1680000000000001</v>
      </c>
      <c r="L298" s="483">
        <v>44.02</v>
      </c>
      <c r="N298" s="462">
        <v>146.75302143000002</v>
      </c>
      <c r="O298" s="462">
        <v>63.563460210000002</v>
      </c>
      <c r="P298" s="462">
        <v>210.31648164000003</v>
      </c>
      <c r="Q298" s="462">
        <v>89.668080000000003</v>
      </c>
      <c r="R298" s="463" t="s">
        <v>74</v>
      </c>
      <c r="Y298" s="536">
        <f t="shared" si="12"/>
        <v>0</v>
      </c>
      <c r="Z298" s="521">
        <v>210.31648164000003</v>
      </c>
      <c r="AH298" s="536">
        <f t="shared" si="13"/>
        <v>0</v>
      </c>
      <c r="AI298" s="536">
        <f t="shared" si="14"/>
        <v>0.21031648164000005</v>
      </c>
    </row>
    <row r="299" spans="1:35" x14ac:dyDescent="0.25">
      <c r="A299" s="6">
        <v>493598.317293</v>
      </c>
      <c r="B299" s="6">
        <v>5180954.2174000004</v>
      </c>
      <c r="C299" s="35" t="s">
        <v>4</v>
      </c>
      <c r="D299" s="82">
        <v>4</v>
      </c>
      <c r="E299" s="44">
        <v>13</v>
      </c>
      <c r="F299" s="44" t="s">
        <v>16</v>
      </c>
      <c r="G299" s="44" t="s">
        <v>27</v>
      </c>
      <c r="H299" s="122">
        <v>1051</v>
      </c>
      <c r="I299" s="479">
        <v>4615.348572834645</v>
      </c>
      <c r="J299" s="479"/>
      <c r="K299" s="118">
        <v>2.0739999999999998</v>
      </c>
      <c r="L299" s="483">
        <v>44.09</v>
      </c>
      <c r="N299" s="462">
        <v>127.18296297000001</v>
      </c>
      <c r="O299" s="462">
        <v>59.393894490000001</v>
      </c>
      <c r="P299" s="462">
        <v>186.57685746000001</v>
      </c>
      <c r="Q299" s="462">
        <v>89.668080000000003</v>
      </c>
      <c r="R299" s="463" t="s">
        <v>74</v>
      </c>
      <c r="Y299" s="536">
        <f t="shared" si="12"/>
        <v>0</v>
      </c>
      <c r="Z299" s="521">
        <v>186.57685746000001</v>
      </c>
      <c r="AH299" s="536">
        <f t="shared" si="13"/>
        <v>0</v>
      </c>
      <c r="AI299" s="536">
        <f t="shared" si="14"/>
        <v>0.18657685746000002</v>
      </c>
    </row>
    <row r="300" spans="1:35" x14ac:dyDescent="0.25">
      <c r="A300" s="6">
        <v>493631.431901998</v>
      </c>
      <c r="B300" s="6">
        <v>5180959.5847699903</v>
      </c>
      <c r="C300" s="35" t="s">
        <v>4</v>
      </c>
      <c r="D300" s="82">
        <v>5</v>
      </c>
      <c r="E300" s="44">
        <v>14</v>
      </c>
      <c r="F300" s="44" t="s">
        <v>16</v>
      </c>
      <c r="G300" s="44" t="s">
        <v>27</v>
      </c>
      <c r="H300" s="122">
        <v>951</v>
      </c>
      <c r="I300" s="479">
        <v>4176.2097933070863</v>
      </c>
      <c r="J300" s="479"/>
      <c r="K300" s="118">
        <v>2.2759999999999998</v>
      </c>
      <c r="L300" s="483">
        <v>44.31</v>
      </c>
      <c r="N300" s="462">
        <v>175.49164106999999</v>
      </c>
      <c r="O300" s="462">
        <v>44.834040000000002</v>
      </c>
      <c r="P300" s="462">
        <v>220.32568107</v>
      </c>
      <c r="Q300" s="462">
        <v>89.668080000000003</v>
      </c>
      <c r="R300" s="463" t="s">
        <v>74</v>
      </c>
      <c r="Y300" s="536">
        <f t="shared" si="12"/>
        <v>0</v>
      </c>
      <c r="Z300" s="521">
        <v>220.32568107</v>
      </c>
      <c r="AH300" s="536">
        <f t="shared" si="13"/>
        <v>0</v>
      </c>
      <c r="AI300" s="536">
        <f t="shared" si="14"/>
        <v>0.22032568107</v>
      </c>
    </row>
    <row r="301" spans="1:35" x14ac:dyDescent="0.25">
      <c r="A301" s="6">
        <v>493663.33024500002</v>
      </c>
      <c r="B301" s="6">
        <v>5180951.1721900003</v>
      </c>
      <c r="C301" s="35" t="s">
        <v>4</v>
      </c>
      <c r="D301" s="82">
        <v>6</v>
      </c>
      <c r="E301" s="44">
        <v>15</v>
      </c>
      <c r="F301" s="44" t="s">
        <v>16</v>
      </c>
      <c r="G301" s="44" t="s">
        <v>27</v>
      </c>
      <c r="H301" s="122">
        <v>952</v>
      </c>
      <c r="I301" s="479">
        <v>4180.6011811023618</v>
      </c>
      <c r="J301" s="479"/>
      <c r="K301" s="118">
        <v>2.1509999999999998</v>
      </c>
      <c r="L301" s="483">
        <v>43.97</v>
      </c>
      <c r="N301" s="462">
        <v>175.49164106999999</v>
      </c>
      <c r="O301" s="462">
        <v>44.834040000000002</v>
      </c>
      <c r="P301" s="462">
        <v>220.32568107</v>
      </c>
      <c r="Q301" s="462">
        <v>89.668080000000003</v>
      </c>
      <c r="R301" s="463" t="s">
        <v>74</v>
      </c>
      <c r="Y301" s="536">
        <f t="shared" si="12"/>
        <v>0</v>
      </c>
      <c r="Z301" s="521">
        <v>220.32568107</v>
      </c>
      <c r="AH301" s="536">
        <f t="shared" si="13"/>
        <v>0</v>
      </c>
      <c r="AI301" s="536">
        <f t="shared" si="14"/>
        <v>0.22032568107</v>
      </c>
    </row>
    <row r="302" spans="1:35" x14ac:dyDescent="0.25">
      <c r="A302" s="6">
        <v>493694.04643400002</v>
      </c>
      <c r="B302" s="6">
        <v>5180960.0055299904</v>
      </c>
      <c r="C302" s="35" t="s">
        <v>4</v>
      </c>
      <c r="D302" s="82">
        <v>6</v>
      </c>
      <c r="E302" s="44">
        <v>16</v>
      </c>
      <c r="F302" s="44" t="s">
        <v>16</v>
      </c>
      <c r="G302" s="44" t="s">
        <v>27</v>
      </c>
      <c r="H302" s="122">
        <v>955</v>
      </c>
      <c r="I302" s="479">
        <v>4193.7753444881891</v>
      </c>
      <c r="J302" s="479"/>
      <c r="K302" s="118">
        <v>2.2789999999999999</v>
      </c>
      <c r="L302" s="483">
        <v>45.09</v>
      </c>
      <c r="N302" s="462">
        <v>175.49164106999999</v>
      </c>
      <c r="O302" s="462">
        <v>44.834040000000002</v>
      </c>
      <c r="P302" s="462">
        <v>220.32568107</v>
      </c>
      <c r="Q302" s="462">
        <v>89.668080000000003</v>
      </c>
      <c r="R302" s="463" t="s">
        <v>74</v>
      </c>
      <c r="Y302" s="536">
        <f t="shared" si="12"/>
        <v>0</v>
      </c>
      <c r="Z302" s="521">
        <v>220.32568107</v>
      </c>
      <c r="AH302" s="536">
        <f t="shared" si="13"/>
        <v>0</v>
      </c>
      <c r="AI302" s="536">
        <f t="shared" si="14"/>
        <v>0.22032568107</v>
      </c>
    </row>
    <row r="303" spans="1:35" x14ac:dyDescent="0.25">
      <c r="A303" s="6">
        <v>493725.95835299901</v>
      </c>
      <c r="B303" s="6">
        <v>5180964.0836100001</v>
      </c>
      <c r="C303" s="35" t="s">
        <v>5</v>
      </c>
      <c r="D303" s="82">
        <v>1</v>
      </c>
      <c r="E303" s="44">
        <v>17</v>
      </c>
      <c r="F303" s="44" t="s">
        <v>16</v>
      </c>
      <c r="G303" s="44" t="s">
        <v>25</v>
      </c>
      <c r="H303" s="122">
        <v>302</v>
      </c>
      <c r="I303" s="479">
        <v>1347.4182999999998</v>
      </c>
      <c r="J303" s="479"/>
      <c r="K303" s="532">
        <v>3.8740000000000001</v>
      </c>
      <c r="L303" s="57">
        <v>60.584000000000003</v>
      </c>
      <c r="N303" s="462">
        <v>0</v>
      </c>
      <c r="O303" s="462">
        <v>124.48171206000001</v>
      </c>
      <c r="P303" s="462">
        <v>124.48171206000001</v>
      </c>
      <c r="Q303" s="462">
        <v>6.7251060000000003</v>
      </c>
      <c r="R303" s="463" t="s">
        <v>87</v>
      </c>
      <c r="Y303" s="536">
        <f t="shared" si="12"/>
        <v>0</v>
      </c>
      <c r="Z303" s="521">
        <v>124.48171206000001</v>
      </c>
      <c r="AH303" s="536">
        <f t="shared" si="13"/>
        <v>0</v>
      </c>
      <c r="AI303" s="536">
        <f t="shared" si="14"/>
        <v>0.12448171206000001</v>
      </c>
    </row>
    <row r="304" spans="1:35" x14ac:dyDescent="0.25">
      <c r="A304" s="6">
        <v>493757.843065997</v>
      </c>
      <c r="B304" s="6">
        <v>5180942.0481599905</v>
      </c>
      <c r="C304" s="35" t="s">
        <v>5</v>
      </c>
      <c r="D304" s="82">
        <v>2</v>
      </c>
      <c r="E304" s="44">
        <v>18</v>
      </c>
      <c r="F304" s="44" t="s">
        <v>16</v>
      </c>
      <c r="G304" s="44" t="s">
        <v>29</v>
      </c>
      <c r="H304" s="122">
        <v>69</v>
      </c>
      <c r="I304" s="479">
        <v>307.85384999999997</v>
      </c>
      <c r="J304" s="479"/>
      <c r="K304" s="118">
        <v>3.7829999999999999</v>
      </c>
      <c r="L304" s="483">
        <v>43</v>
      </c>
      <c r="N304" s="462">
        <v>19.581266969999998</v>
      </c>
      <c r="O304" s="462">
        <v>0</v>
      </c>
      <c r="P304" s="462">
        <v>19.581266969999998</v>
      </c>
      <c r="Q304" s="462">
        <v>135.62297100000001</v>
      </c>
      <c r="R304" s="463" t="s">
        <v>88</v>
      </c>
      <c r="Y304" s="536">
        <f t="shared" si="12"/>
        <v>0</v>
      </c>
      <c r="Z304" s="521">
        <v>19.581266969999998</v>
      </c>
      <c r="AH304" s="536">
        <f t="shared" si="13"/>
        <v>0</v>
      </c>
      <c r="AI304" s="536">
        <f t="shared" si="14"/>
        <v>1.9581266969999997E-2</v>
      </c>
    </row>
    <row r="305" spans="1:35" x14ac:dyDescent="0.25">
      <c r="A305" s="6">
        <v>493789.76676500001</v>
      </c>
      <c r="B305" s="6">
        <v>5180957.4610299803</v>
      </c>
      <c r="C305" s="35" t="s">
        <v>5</v>
      </c>
      <c r="D305" s="82">
        <v>3</v>
      </c>
      <c r="E305" s="44">
        <v>19</v>
      </c>
      <c r="F305" s="44" t="s">
        <v>16</v>
      </c>
      <c r="G305" s="44" t="s">
        <v>31</v>
      </c>
      <c r="H305" s="122">
        <v>266</v>
      </c>
      <c r="I305" s="479">
        <v>1186.7989</v>
      </c>
      <c r="J305" s="479"/>
      <c r="K305" s="118">
        <v>4.1559999999999997</v>
      </c>
      <c r="L305" s="483">
        <v>44.23</v>
      </c>
      <c r="N305" s="462">
        <v>19.581266969999998</v>
      </c>
      <c r="O305" s="462">
        <v>0</v>
      </c>
      <c r="P305" s="462">
        <v>19.581266969999998</v>
      </c>
      <c r="Q305" s="462">
        <v>45.954891000000003</v>
      </c>
      <c r="R305" s="463" t="s">
        <v>86</v>
      </c>
      <c r="Y305" s="536">
        <f t="shared" si="12"/>
        <v>0</v>
      </c>
      <c r="Z305" s="521">
        <v>19.581266969999998</v>
      </c>
      <c r="AH305" s="536">
        <f t="shared" si="13"/>
        <v>0</v>
      </c>
      <c r="AI305" s="536">
        <f t="shared" si="14"/>
        <v>1.9581266969999997E-2</v>
      </c>
    </row>
    <row r="306" spans="1:35" x14ac:dyDescent="0.25">
      <c r="A306" s="6">
        <v>493821.674625999</v>
      </c>
      <c r="B306" s="6">
        <v>5180957.6503400002</v>
      </c>
      <c r="C306" s="35" t="s">
        <v>5</v>
      </c>
      <c r="D306" s="82">
        <v>3</v>
      </c>
      <c r="E306" s="44">
        <v>20</v>
      </c>
      <c r="F306" s="44" t="s">
        <v>16</v>
      </c>
      <c r="G306" s="44" t="s">
        <v>31</v>
      </c>
      <c r="H306" s="122">
        <v>197</v>
      </c>
      <c r="I306" s="479">
        <v>878.94504999999992</v>
      </c>
      <c r="J306" s="479"/>
      <c r="K306" s="118">
        <v>3.8380000000000001</v>
      </c>
      <c r="L306" s="483">
        <v>44.15</v>
      </c>
      <c r="N306" s="462">
        <v>19.581266969999998</v>
      </c>
      <c r="O306" s="462">
        <v>0</v>
      </c>
      <c r="P306" s="462">
        <v>19.581266969999998</v>
      </c>
      <c r="Q306" s="462">
        <v>45.954891000000003</v>
      </c>
      <c r="R306" s="463" t="s">
        <v>86</v>
      </c>
      <c r="Y306" s="536">
        <f t="shared" si="12"/>
        <v>0</v>
      </c>
      <c r="Z306" s="521">
        <v>19.581266969999998</v>
      </c>
      <c r="AH306" s="536">
        <f t="shared" si="13"/>
        <v>0</v>
      </c>
      <c r="AI306" s="536">
        <f t="shared" si="14"/>
        <v>1.9581266969999997E-2</v>
      </c>
    </row>
    <row r="307" spans="1:35" x14ac:dyDescent="0.25">
      <c r="A307" s="6">
        <v>493855.16524100001</v>
      </c>
      <c r="B307" s="6">
        <v>5180939.6167799802</v>
      </c>
      <c r="C307" s="35" t="s">
        <v>5</v>
      </c>
      <c r="D307" s="82">
        <v>5</v>
      </c>
      <c r="E307" s="44">
        <v>21</v>
      </c>
      <c r="F307" s="44" t="s">
        <v>16</v>
      </c>
      <c r="G307" s="44" t="s">
        <v>24</v>
      </c>
      <c r="H307" s="122">
        <v>995</v>
      </c>
      <c r="I307" s="479">
        <v>4369.4308562992128</v>
      </c>
      <c r="J307" s="479"/>
      <c r="K307" s="118">
        <v>1.8380000000000001</v>
      </c>
      <c r="L307" s="483">
        <v>43.57</v>
      </c>
      <c r="N307" s="462">
        <v>0</v>
      </c>
      <c r="O307" s="462">
        <v>124.48171206000001</v>
      </c>
      <c r="P307" s="462">
        <v>124.48171206000001</v>
      </c>
      <c r="Q307" s="462">
        <v>112.08510000000001</v>
      </c>
      <c r="R307" s="463" t="s">
        <v>66</v>
      </c>
      <c r="Y307" s="536">
        <f t="shared" si="12"/>
        <v>0</v>
      </c>
      <c r="Z307" s="521">
        <v>124.48171206000001</v>
      </c>
      <c r="AH307" s="536">
        <f t="shared" si="13"/>
        <v>0</v>
      </c>
      <c r="AI307" s="536">
        <f t="shared" si="14"/>
        <v>0.12448171206000001</v>
      </c>
    </row>
    <row r="308" spans="1:35" x14ac:dyDescent="0.25">
      <c r="A308" s="6">
        <v>493885.503361999</v>
      </c>
      <c r="B308" s="6">
        <v>5180970.8085200004</v>
      </c>
      <c r="C308" s="35" t="s">
        <v>5</v>
      </c>
      <c r="D308" s="82">
        <v>5</v>
      </c>
      <c r="E308" s="44">
        <v>22</v>
      </c>
      <c r="F308" s="44" t="s">
        <v>16</v>
      </c>
      <c r="G308" s="44" t="s">
        <v>24</v>
      </c>
      <c r="H308" s="122">
        <v>846</v>
      </c>
      <c r="I308" s="479">
        <v>3715.1140748031494</v>
      </c>
      <c r="J308" s="479"/>
      <c r="K308" s="118">
        <v>1.87</v>
      </c>
      <c r="L308" s="483">
        <v>44.42</v>
      </c>
      <c r="N308" s="462">
        <v>0</v>
      </c>
      <c r="O308" s="462">
        <v>124.48171206000001</v>
      </c>
      <c r="P308" s="462">
        <v>124.48171206000001</v>
      </c>
      <c r="Q308" s="462">
        <v>112.08510000000001</v>
      </c>
      <c r="R308" s="463" t="s">
        <v>66</v>
      </c>
      <c r="Y308" s="536">
        <f t="shared" si="12"/>
        <v>0</v>
      </c>
      <c r="Z308" s="521">
        <v>124.48171206000001</v>
      </c>
      <c r="AH308" s="536">
        <f t="shared" si="13"/>
        <v>0</v>
      </c>
      <c r="AI308" s="536">
        <f t="shared" si="14"/>
        <v>0.12448171206000001</v>
      </c>
    </row>
    <row r="309" spans="1:35" x14ac:dyDescent="0.25">
      <c r="A309" s="6">
        <v>493917.40765800001</v>
      </c>
      <c r="B309" s="6">
        <v>5180967.5535500003</v>
      </c>
      <c r="C309" s="35" t="s">
        <v>5</v>
      </c>
      <c r="D309" s="82">
        <v>6</v>
      </c>
      <c r="E309" s="44">
        <v>23</v>
      </c>
      <c r="F309" s="44" t="s">
        <v>16</v>
      </c>
      <c r="G309" s="44" t="s">
        <v>26</v>
      </c>
      <c r="H309" s="122">
        <v>70</v>
      </c>
      <c r="I309" s="479">
        <v>312.31549999999999</v>
      </c>
      <c r="J309" s="479"/>
      <c r="K309" s="118">
        <v>3.899</v>
      </c>
      <c r="L309" s="483">
        <v>43.27</v>
      </c>
      <c r="N309" s="462">
        <v>0</v>
      </c>
      <c r="O309" s="462">
        <v>0</v>
      </c>
      <c r="P309" s="462">
        <v>0</v>
      </c>
      <c r="Q309" s="462">
        <v>246.58722</v>
      </c>
      <c r="R309" s="463" t="s">
        <v>79</v>
      </c>
      <c r="Y309" s="536">
        <f t="shared" si="12"/>
        <v>0</v>
      </c>
      <c r="Z309" s="521">
        <v>0</v>
      </c>
      <c r="AH309" s="536">
        <f t="shared" si="13"/>
        <v>0</v>
      </c>
      <c r="AI309" s="536">
        <f t="shared" si="14"/>
        <v>0</v>
      </c>
    </row>
    <row r="310" spans="1:35" x14ac:dyDescent="0.25">
      <c r="A310" s="6">
        <v>493946.579880998</v>
      </c>
      <c r="B310" s="6">
        <v>5180965.7970000003</v>
      </c>
      <c r="C310" s="35" t="s">
        <v>5</v>
      </c>
      <c r="D310" s="82">
        <v>6</v>
      </c>
      <c r="E310" s="44">
        <v>24</v>
      </c>
      <c r="F310" s="44" t="s">
        <v>16</v>
      </c>
      <c r="G310" s="44" t="s">
        <v>26</v>
      </c>
      <c r="H310" s="122">
        <v>48</v>
      </c>
      <c r="I310" s="479">
        <v>214.1592</v>
      </c>
      <c r="J310" s="479"/>
      <c r="K310" s="118">
        <v>3.7210000000000001</v>
      </c>
      <c r="L310" s="483">
        <v>43.27</v>
      </c>
      <c r="N310" s="462">
        <v>0</v>
      </c>
      <c r="O310" s="462">
        <v>0</v>
      </c>
      <c r="P310" s="462">
        <v>0</v>
      </c>
      <c r="Q310" s="462">
        <v>246.58722</v>
      </c>
      <c r="R310" s="463" t="s">
        <v>79</v>
      </c>
      <c r="Y310" s="536">
        <f t="shared" si="12"/>
        <v>0</v>
      </c>
      <c r="Z310" s="521">
        <v>0</v>
      </c>
      <c r="AH310" s="536">
        <f t="shared" si="13"/>
        <v>0</v>
      </c>
      <c r="AI310" s="536">
        <f t="shared" si="14"/>
        <v>0</v>
      </c>
    </row>
    <row r="311" spans="1:35" x14ac:dyDescent="0.25">
      <c r="A311" s="6">
        <v>493981.20999900001</v>
      </c>
      <c r="B311" s="6">
        <v>5180954.7101699803</v>
      </c>
      <c r="C311" s="35" t="s">
        <v>6</v>
      </c>
      <c r="D311" s="82">
        <v>1</v>
      </c>
      <c r="E311" s="44">
        <v>25</v>
      </c>
      <c r="F311" s="44" t="s">
        <v>16</v>
      </c>
      <c r="G311" s="44" t="s">
        <v>23</v>
      </c>
      <c r="H311" s="122">
        <v>604</v>
      </c>
      <c r="I311" s="479">
        <v>2652.3982283464566</v>
      </c>
      <c r="J311" s="479"/>
      <c r="K311" s="118">
        <v>2.4449999999999998</v>
      </c>
      <c r="L311" s="483">
        <v>44.41</v>
      </c>
      <c r="N311" s="462">
        <v>89.668080000000003</v>
      </c>
      <c r="O311" s="462">
        <v>108.6104619</v>
      </c>
      <c r="P311" s="462">
        <v>198.27854190000002</v>
      </c>
      <c r="Q311" s="462">
        <v>109.84339800000001</v>
      </c>
      <c r="R311" s="463" t="s">
        <v>69</v>
      </c>
      <c r="Y311" s="536">
        <f t="shared" si="12"/>
        <v>0</v>
      </c>
      <c r="Z311" s="521">
        <v>198.27854190000002</v>
      </c>
      <c r="AH311" s="536">
        <f t="shared" si="13"/>
        <v>0</v>
      </c>
      <c r="AI311" s="536">
        <f t="shared" si="14"/>
        <v>0.19827854190000002</v>
      </c>
    </row>
    <row r="312" spans="1:35" x14ac:dyDescent="0.25">
      <c r="A312" s="6">
        <v>494013.118976</v>
      </c>
      <c r="B312" s="6">
        <v>5180956.0117199803</v>
      </c>
      <c r="C312" s="35" t="s">
        <v>6</v>
      </c>
      <c r="D312" s="82">
        <v>2</v>
      </c>
      <c r="E312" s="44">
        <v>26</v>
      </c>
      <c r="F312" s="44" t="s">
        <v>16</v>
      </c>
      <c r="G312" s="44" t="s">
        <v>23</v>
      </c>
      <c r="H312" s="122">
        <v>563</v>
      </c>
      <c r="I312" s="479">
        <v>2472.351328740157</v>
      </c>
      <c r="J312" s="479"/>
      <c r="K312" s="118">
        <v>2.7949999999999999</v>
      </c>
      <c r="L312" s="483">
        <v>44.7</v>
      </c>
      <c r="N312" s="462">
        <v>89.668080000000003</v>
      </c>
      <c r="O312" s="462">
        <v>108.6104619</v>
      </c>
      <c r="P312" s="462">
        <v>198.27854190000002</v>
      </c>
      <c r="Q312" s="462">
        <v>109.84339800000001</v>
      </c>
      <c r="R312" s="463" t="s">
        <v>69</v>
      </c>
      <c r="Y312" s="536">
        <f t="shared" si="12"/>
        <v>0</v>
      </c>
      <c r="Z312" s="521">
        <v>198.27854190000002</v>
      </c>
      <c r="AH312" s="536">
        <f t="shared" si="13"/>
        <v>0</v>
      </c>
      <c r="AI312" s="536">
        <f t="shared" si="14"/>
        <v>0.19827854190000002</v>
      </c>
    </row>
    <row r="313" spans="1:35" x14ac:dyDescent="0.25">
      <c r="A313" s="6">
        <v>494042.75106500002</v>
      </c>
      <c r="B313" s="6">
        <v>5180958.35647</v>
      </c>
      <c r="C313" s="35" t="s">
        <v>6</v>
      </c>
      <c r="D313" s="82">
        <v>2</v>
      </c>
      <c r="E313" s="44">
        <v>27</v>
      </c>
      <c r="F313" s="44" t="s">
        <v>16</v>
      </c>
      <c r="G313" s="44" t="s">
        <v>23</v>
      </c>
      <c r="H313" s="122">
        <v>930</v>
      </c>
      <c r="I313" s="479">
        <v>4083.990649606299</v>
      </c>
      <c r="J313" s="479"/>
      <c r="K313" s="118">
        <v>2.7650000000000001</v>
      </c>
      <c r="L313" s="483">
        <v>44.24</v>
      </c>
      <c r="N313" s="462">
        <v>89.668080000000003</v>
      </c>
      <c r="O313" s="462">
        <v>108.6104619</v>
      </c>
      <c r="P313" s="462">
        <v>198.27854190000002</v>
      </c>
      <c r="Q313" s="462">
        <v>109.84339800000001</v>
      </c>
      <c r="R313" s="463" t="s">
        <v>69</v>
      </c>
      <c r="Y313" s="536">
        <f t="shared" si="12"/>
        <v>0</v>
      </c>
      <c r="Z313" s="521">
        <v>198.27854190000002</v>
      </c>
      <c r="AH313" s="536">
        <f t="shared" si="13"/>
        <v>0</v>
      </c>
      <c r="AI313" s="536">
        <f t="shared" si="14"/>
        <v>0.19827854190000002</v>
      </c>
    </row>
    <row r="314" spans="1:35" x14ac:dyDescent="0.25">
      <c r="A314" s="6">
        <v>494076.927894997</v>
      </c>
      <c r="B314" s="6">
        <v>5180949.5033200001</v>
      </c>
      <c r="C314" s="35" t="s">
        <v>6</v>
      </c>
      <c r="D314" s="82">
        <v>3</v>
      </c>
      <c r="E314" s="44">
        <v>28</v>
      </c>
      <c r="F314" s="44" t="s">
        <v>16</v>
      </c>
      <c r="G314" s="44" t="s">
        <v>23</v>
      </c>
      <c r="H314" s="122">
        <v>620</v>
      </c>
      <c r="I314" s="479">
        <v>2722.6604330708656</v>
      </c>
      <c r="J314" s="479"/>
      <c r="K314" s="118">
        <v>3.0270000000000001</v>
      </c>
      <c r="L314" s="483">
        <v>44.66</v>
      </c>
      <c r="N314" s="462">
        <v>89.668080000000003</v>
      </c>
      <c r="O314" s="462">
        <v>108.6104619</v>
      </c>
      <c r="P314" s="462">
        <v>198.27854190000002</v>
      </c>
      <c r="Q314" s="462">
        <v>109.84339800000001</v>
      </c>
      <c r="R314" s="463" t="s">
        <v>69</v>
      </c>
      <c r="Y314" s="536">
        <f t="shared" si="12"/>
        <v>0</v>
      </c>
      <c r="Z314" s="521">
        <v>198.27854190000002</v>
      </c>
      <c r="AH314" s="536">
        <f t="shared" si="13"/>
        <v>0</v>
      </c>
      <c r="AI314" s="536">
        <f t="shared" si="14"/>
        <v>0.19827854190000002</v>
      </c>
    </row>
    <row r="315" spans="1:35" x14ac:dyDescent="0.25">
      <c r="A315" s="6">
        <v>493501.32631400001</v>
      </c>
      <c r="B315" s="6">
        <v>5180997.2675900003</v>
      </c>
      <c r="C315" s="35" t="s">
        <v>4</v>
      </c>
      <c r="D315" s="82">
        <v>1</v>
      </c>
      <c r="E315" s="44">
        <v>10</v>
      </c>
      <c r="F315" s="44" t="s">
        <v>17</v>
      </c>
      <c r="G315" s="44" t="s">
        <v>27</v>
      </c>
      <c r="H315" s="477">
        <v>0</v>
      </c>
      <c r="I315" s="477">
        <v>0</v>
      </c>
      <c r="J315" s="477"/>
      <c r="K315" s="477">
        <v>0</v>
      </c>
      <c r="L315" s="438" t="s">
        <v>41</v>
      </c>
      <c r="N315" s="462">
        <v>175.49164106999999</v>
      </c>
      <c r="O315" s="462">
        <v>44.834040000000002</v>
      </c>
      <c r="P315" s="462">
        <v>220.32568107</v>
      </c>
      <c r="Q315" s="462">
        <v>89.668080000000003</v>
      </c>
      <c r="R315" s="463" t="s">
        <v>74</v>
      </c>
      <c r="Y315" s="536">
        <f t="shared" si="12"/>
        <v>0</v>
      </c>
      <c r="Z315" s="521">
        <v>220.32568107</v>
      </c>
      <c r="AH315" s="536">
        <f t="shared" si="13"/>
        <v>0</v>
      </c>
      <c r="AI315" s="536">
        <f t="shared" si="14"/>
        <v>0.22032568107</v>
      </c>
    </row>
    <row r="316" spans="1:35" x14ac:dyDescent="0.25">
      <c r="A316" s="6">
        <v>493530.638179</v>
      </c>
      <c r="B316" s="6">
        <v>5180981.4038000004</v>
      </c>
      <c r="C316" s="35" t="s">
        <v>4</v>
      </c>
      <c r="D316" s="82">
        <v>2</v>
      </c>
      <c r="E316" s="44">
        <v>11</v>
      </c>
      <c r="F316" s="44" t="s">
        <v>17</v>
      </c>
      <c r="G316" s="44" t="s">
        <v>27</v>
      </c>
      <c r="H316" s="122">
        <v>613</v>
      </c>
      <c r="I316" s="479">
        <v>2691.9207185039368</v>
      </c>
      <c r="J316" s="479"/>
      <c r="K316" s="118">
        <v>2.137</v>
      </c>
      <c r="L316" s="483">
        <v>44.7</v>
      </c>
      <c r="N316" s="462">
        <v>95.205083939999994</v>
      </c>
      <c r="O316" s="462">
        <v>188.91943605000003</v>
      </c>
      <c r="P316" s="462">
        <v>284.12451999000001</v>
      </c>
      <c r="Q316" s="462">
        <v>89.668080000000003</v>
      </c>
      <c r="R316" s="463" t="s">
        <v>74</v>
      </c>
      <c r="Y316" s="536">
        <f t="shared" si="12"/>
        <v>0</v>
      </c>
      <c r="Z316" s="521">
        <v>284.12451999000001</v>
      </c>
      <c r="AH316" s="536">
        <f t="shared" si="13"/>
        <v>0</v>
      </c>
      <c r="AI316" s="536">
        <f t="shared" si="14"/>
        <v>0.28412451998999999</v>
      </c>
    </row>
    <row r="317" spans="1:35" x14ac:dyDescent="0.25">
      <c r="A317" s="6">
        <v>493562.55629500002</v>
      </c>
      <c r="B317" s="6">
        <v>5180991.2593599902</v>
      </c>
      <c r="C317" s="35" t="s">
        <v>4</v>
      </c>
      <c r="D317" s="82">
        <v>2</v>
      </c>
      <c r="E317" s="44">
        <v>12</v>
      </c>
      <c r="F317" s="44" t="s">
        <v>17</v>
      </c>
      <c r="G317" s="44" t="s">
        <v>27</v>
      </c>
      <c r="H317" s="122">
        <v>992</v>
      </c>
      <c r="I317" s="479">
        <v>4356.2566929133855</v>
      </c>
      <c r="J317" s="479"/>
      <c r="K317" s="118">
        <v>2.0329999999999999</v>
      </c>
      <c r="L317" s="483">
        <v>44.12</v>
      </c>
      <c r="N317" s="462">
        <v>175.49164106999999</v>
      </c>
      <c r="O317" s="462">
        <v>44.834040000000002</v>
      </c>
      <c r="P317" s="462">
        <v>220.32568107</v>
      </c>
      <c r="Q317" s="462">
        <v>89.668080000000003</v>
      </c>
      <c r="R317" s="463" t="s">
        <v>74</v>
      </c>
      <c r="Y317" s="536">
        <f t="shared" si="12"/>
        <v>0</v>
      </c>
      <c r="Z317" s="521">
        <v>220.32568107</v>
      </c>
      <c r="AH317" s="536">
        <f t="shared" si="13"/>
        <v>0</v>
      </c>
      <c r="AI317" s="536">
        <f t="shared" si="14"/>
        <v>0.22032568107</v>
      </c>
    </row>
    <row r="318" spans="1:35" x14ac:dyDescent="0.25">
      <c r="A318" s="6">
        <v>493594.458174998</v>
      </c>
      <c r="B318" s="6">
        <v>5180986.0024800003</v>
      </c>
      <c r="C318" s="35" t="s">
        <v>4</v>
      </c>
      <c r="D318" s="82">
        <v>3</v>
      </c>
      <c r="E318" s="44">
        <v>13</v>
      </c>
      <c r="F318" s="44" t="s">
        <v>17</v>
      </c>
      <c r="G318" s="44" t="s">
        <v>27</v>
      </c>
      <c r="H318" s="122">
        <v>1138</v>
      </c>
      <c r="I318" s="479">
        <v>4997.3993110236215</v>
      </c>
      <c r="J318" s="479"/>
      <c r="K318" s="118">
        <v>2.2290000000000001</v>
      </c>
      <c r="L318" s="483">
        <v>44.23</v>
      </c>
      <c r="N318" s="462">
        <v>175.49164106999999</v>
      </c>
      <c r="O318" s="462">
        <v>44.834040000000002</v>
      </c>
      <c r="P318" s="462">
        <v>220.32568107</v>
      </c>
      <c r="Q318" s="462">
        <v>89.668080000000003</v>
      </c>
      <c r="R318" s="463" t="s">
        <v>74</v>
      </c>
      <c r="Y318" s="536">
        <f t="shared" si="12"/>
        <v>0</v>
      </c>
      <c r="Z318" s="521">
        <v>220.32568107</v>
      </c>
      <c r="AH318" s="536">
        <f t="shared" si="13"/>
        <v>0</v>
      </c>
      <c r="AI318" s="536">
        <f t="shared" si="14"/>
        <v>0.22032568107</v>
      </c>
    </row>
    <row r="319" spans="1:35" x14ac:dyDescent="0.25">
      <c r="A319" s="6">
        <v>493626.37309200002</v>
      </c>
      <c r="B319" s="6">
        <v>5180992.9692099905</v>
      </c>
      <c r="C319" s="35" t="s">
        <v>4</v>
      </c>
      <c r="D319" s="82">
        <v>4</v>
      </c>
      <c r="E319" s="44">
        <v>14</v>
      </c>
      <c r="F319" s="44" t="s">
        <v>17</v>
      </c>
      <c r="G319" s="44" t="s">
        <v>27</v>
      </c>
      <c r="H319" s="122">
        <v>1057</v>
      </c>
      <c r="I319" s="479">
        <v>4641.6968996062988</v>
      </c>
      <c r="J319" s="479"/>
      <c r="K319" s="118">
        <v>2.0289999999999999</v>
      </c>
      <c r="L319" s="483">
        <v>44.5</v>
      </c>
      <c r="N319" s="462">
        <v>137.14732836000002</v>
      </c>
      <c r="O319" s="462">
        <v>64.538600579999994</v>
      </c>
      <c r="P319" s="462">
        <v>201.68592894</v>
      </c>
      <c r="Q319" s="462">
        <v>89.668080000000003</v>
      </c>
      <c r="R319" s="463" t="s">
        <v>74</v>
      </c>
      <c r="Y319" s="536">
        <f t="shared" si="12"/>
        <v>0</v>
      </c>
      <c r="Z319" s="521">
        <v>201.68592894</v>
      </c>
      <c r="AH319" s="536">
        <f t="shared" si="13"/>
        <v>0</v>
      </c>
      <c r="AI319" s="536">
        <f t="shared" si="14"/>
        <v>0.20168592894000001</v>
      </c>
    </row>
    <row r="320" spans="1:35" x14ac:dyDescent="0.25">
      <c r="A320" s="6">
        <v>493658.27126000001</v>
      </c>
      <c r="B320" s="6">
        <v>5180984.1567599904</v>
      </c>
      <c r="C320" s="35" t="s">
        <v>4</v>
      </c>
      <c r="D320" s="82">
        <v>5</v>
      </c>
      <c r="E320" s="44">
        <v>15</v>
      </c>
      <c r="F320" s="44" t="s">
        <v>17</v>
      </c>
      <c r="G320" s="44" t="s">
        <v>27</v>
      </c>
      <c r="H320" s="122">
        <v>1152</v>
      </c>
      <c r="I320" s="479">
        <v>5058.87874015748</v>
      </c>
      <c r="J320" s="479"/>
      <c r="K320" s="118">
        <v>2.2400000000000002</v>
      </c>
      <c r="L320" s="483">
        <v>44.54</v>
      </c>
      <c r="N320" s="462">
        <v>156.26904642</v>
      </c>
      <c r="O320" s="462">
        <v>68.192574840000006</v>
      </c>
      <c r="P320" s="462">
        <v>224.46162125999999</v>
      </c>
      <c r="Q320" s="462">
        <v>89.668080000000003</v>
      </c>
      <c r="R320" s="463" t="s">
        <v>74</v>
      </c>
      <c r="Y320" s="536">
        <f t="shared" si="12"/>
        <v>0</v>
      </c>
      <c r="Z320" s="521">
        <v>224.46162125999999</v>
      </c>
      <c r="AH320" s="536">
        <f t="shared" si="13"/>
        <v>0</v>
      </c>
      <c r="AI320" s="536">
        <f t="shared" si="14"/>
        <v>0.22446162125999999</v>
      </c>
    </row>
    <row r="321" spans="1:35" x14ac:dyDescent="0.25">
      <c r="A321" s="6">
        <v>493691.386340998</v>
      </c>
      <c r="B321" s="6">
        <v>5180990.9908600003</v>
      </c>
      <c r="C321" s="35" t="s">
        <v>4</v>
      </c>
      <c r="D321" s="82">
        <v>6</v>
      </c>
      <c r="E321" s="44">
        <v>16</v>
      </c>
      <c r="F321" s="44" t="s">
        <v>17</v>
      </c>
      <c r="G321" s="44" t="s">
        <v>27</v>
      </c>
      <c r="H321" s="122">
        <v>1240</v>
      </c>
      <c r="I321" s="479">
        <v>5445.3208661417311</v>
      </c>
      <c r="J321" s="479"/>
      <c r="K321" s="118">
        <v>2.2010000000000001</v>
      </c>
      <c r="L321" s="483">
        <v>44.3</v>
      </c>
      <c r="N321" s="462">
        <v>175.49164106999999</v>
      </c>
      <c r="O321" s="462">
        <v>44.834040000000002</v>
      </c>
      <c r="P321" s="462">
        <v>220.32568107</v>
      </c>
      <c r="Q321" s="462">
        <v>89.668080000000003</v>
      </c>
      <c r="R321" s="463" t="s">
        <v>74</v>
      </c>
      <c r="Y321" s="536">
        <f t="shared" si="12"/>
        <v>0</v>
      </c>
      <c r="Z321" s="521">
        <v>220.32568107</v>
      </c>
      <c r="AH321" s="536">
        <f t="shared" si="13"/>
        <v>0</v>
      </c>
      <c r="AI321" s="536">
        <f t="shared" si="14"/>
        <v>0.22032568107</v>
      </c>
    </row>
    <row r="322" spans="1:35" x14ac:dyDescent="0.25">
      <c r="A322" s="6">
        <v>493722.098564999</v>
      </c>
      <c r="B322" s="6">
        <v>5180995.8686100002</v>
      </c>
      <c r="C322" s="35" t="s">
        <v>4</v>
      </c>
      <c r="D322" s="82">
        <v>6</v>
      </c>
      <c r="E322" s="44">
        <v>17</v>
      </c>
      <c r="F322" s="44" t="s">
        <v>17</v>
      </c>
      <c r="G322" s="44" t="s">
        <v>27</v>
      </c>
      <c r="H322" s="122">
        <v>1041</v>
      </c>
      <c r="I322" s="479">
        <v>4571.4346948818902</v>
      </c>
      <c r="J322" s="479"/>
      <c r="K322" s="118">
        <v>2.407</v>
      </c>
      <c r="L322" s="483">
        <v>44.8</v>
      </c>
      <c r="N322" s="462">
        <v>175.49164106999999</v>
      </c>
      <c r="O322" s="462">
        <v>44.834040000000002</v>
      </c>
      <c r="P322" s="462">
        <v>220.32568107</v>
      </c>
      <c r="Q322" s="462">
        <v>89.668080000000003</v>
      </c>
      <c r="R322" s="463" t="s">
        <v>74</v>
      </c>
      <c r="Y322" s="536">
        <f t="shared" si="12"/>
        <v>0</v>
      </c>
      <c r="Z322" s="521">
        <v>220.32568107</v>
      </c>
      <c r="AH322" s="536">
        <f t="shared" si="13"/>
        <v>0</v>
      </c>
      <c r="AI322" s="536">
        <f t="shared" si="14"/>
        <v>0.22032568107</v>
      </c>
    </row>
    <row r="323" spans="1:35" x14ac:dyDescent="0.25">
      <c r="A323" s="6">
        <v>493753.983095998</v>
      </c>
      <c r="B323" s="6">
        <v>5180973.8331300002</v>
      </c>
      <c r="C323" s="35" t="s">
        <v>5</v>
      </c>
      <c r="D323" s="82">
        <v>1</v>
      </c>
      <c r="E323" s="44">
        <v>18</v>
      </c>
      <c r="F323" s="44" t="s">
        <v>17</v>
      </c>
      <c r="G323" s="44" t="s">
        <v>25</v>
      </c>
      <c r="H323" s="122">
        <v>268</v>
      </c>
      <c r="I323" s="479">
        <v>1195.7221999999999</v>
      </c>
      <c r="J323" s="479"/>
      <c r="K323" s="532">
        <v>4.2882999999999996</v>
      </c>
      <c r="L323" s="58">
        <v>60.017000000000003</v>
      </c>
      <c r="N323" s="462">
        <v>0</v>
      </c>
      <c r="O323" s="462">
        <v>124.48171206000001</v>
      </c>
      <c r="P323" s="462">
        <v>124.48171206000001</v>
      </c>
      <c r="Q323" s="462">
        <v>6.7251060000000003</v>
      </c>
      <c r="R323" s="463" t="s">
        <v>87</v>
      </c>
      <c r="Y323" s="536">
        <f t="shared" ref="Y323:Y370" si="15">J323*(K323/100)</f>
        <v>0</v>
      </c>
      <c r="Z323" s="521">
        <v>124.48171206000001</v>
      </c>
      <c r="AH323" s="536">
        <f t="shared" ref="AH323:AH370" si="16">Y323*0.001</f>
        <v>0</v>
      </c>
      <c r="AI323" s="536">
        <f t="shared" ref="AI323:AI370" si="17">Z323*0.001</f>
        <v>0.12448171206000001</v>
      </c>
    </row>
    <row r="324" spans="1:35" x14ac:dyDescent="0.25">
      <c r="A324" s="6">
        <v>493785.90663500002</v>
      </c>
      <c r="B324" s="6">
        <v>5180989.2459899904</v>
      </c>
      <c r="C324" s="35" t="s">
        <v>5</v>
      </c>
      <c r="D324" s="82">
        <v>2</v>
      </c>
      <c r="E324" s="44">
        <v>19</v>
      </c>
      <c r="F324" s="44" t="s">
        <v>17</v>
      </c>
      <c r="G324" s="44" t="s">
        <v>29</v>
      </c>
      <c r="H324" s="477" t="s">
        <v>41</v>
      </c>
      <c r="I324" s="477" t="s">
        <v>41</v>
      </c>
      <c r="J324" s="477"/>
      <c r="K324" s="477" t="s">
        <v>41</v>
      </c>
      <c r="L324" s="438" t="s">
        <v>41</v>
      </c>
      <c r="N324" s="462">
        <v>19.581266969999998</v>
      </c>
      <c r="O324" s="462">
        <v>0</v>
      </c>
      <c r="P324" s="462">
        <v>19.581266969999998</v>
      </c>
      <c r="Q324" s="462">
        <v>135.62297100000001</v>
      </c>
      <c r="R324" s="463" t="s">
        <v>88</v>
      </c>
      <c r="Y324" s="536" t="e">
        <f t="shared" si="15"/>
        <v>#VALUE!</v>
      </c>
      <c r="Z324" s="521">
        <v>19.581266969999998</v>
      </c>
      <c r="AH324" s="536" t="e">
        <f t="shared" si="16"/>
        <v>#VALUE!</v>
      </c>
      <c r="AI324" s="536">
        <f t="shared" si="17"/>
        <v>1.9581266969999997E-2</v>
      </c>
    </row>
    <row r="325" spans="1:35" x14ac:dyDescent="0.25">
      <c r="A325" s="6">
        <v>493817.81432800001</v>
      </c>
      <c r="B325" s="6">
        <v>5180989.4352799803</v>
      </c>
      <c r="C325" s="35" t="s">
        <v>5</v>
      </c>
      <c r="D325" s="82">
        <v>3</v>
      </c>
      <c r="E325" s="44">
        <v>20</v>
      </c>
      <c r="F325" s="44" t="s">
        <v>17</v>
      </c>
      <c r="G325" s="44" t="s">
        <v>31</v>
      </c>
      <c r="H325" s="122">
        <v>171</v>
      </c>
      <c r="I325" s="479">
        <v>762.94214999999997</v>
      </c>
      <c r="J325" s="479"/>
      <c r="K325" s="118">
        <v>3.84</v>
      </c>
      <c r="L325" s="483">
        <v>44.14</v>
      </c>
      <c r="N325" s="462">
        <v>19.581266969999998</v>
      </c>
      <c r="O325" s="462">
        <v>0</v>
      </c>
      <c r="P325" s="462">
        <v>19.581266969999998</v>
      </c>
      <c r="Q325" s="462">
        <v>45.954891000000003</v>
      </c>
      <c r="R325" s="463" t="s">
        <v>86</v>
      </c>
      <c r="Y325" s="536">
        <f t="shared" si="15"/>
        <v>0</v>
      </c>
      <c r="Z325" s="521">
        <v>19.581266969999998</v>
      </c>
      <c r="AH325" s="536">
        <f t="shared" si="16"/>
        <v>0</v>
      </c>
      <c r="AI325" s="536">
        <f t="shared" si="17"/>
        <v>1.9581266969999997E-2</v>
      </c>
    </row>
    <row r="326" spans="1:35" x14ac:dyDescent="0.25">
      <c r="A326" s="6">
        <v>493849.705391998</v>
      </c>
      <c r="B326" s="6">
        <v>5180973.4009100003</v>
      </c>
      <c r="C326" s="35" t="s">
        <v>5</v>
      </c>
      <c r="D326" s="82">
        <v>4</v>
      </c>
      <c r="E326" s="44">
        <v>21</v>
      </c>
      <c r="F326" s="44" t="s">
        <v>17</v>
      </c>
      <c r="G326" s="44" t="s">
        <v>28</v>
      </c>
      <c r="H326" s="122">
        <v>1119</v>
      </c>
      <c r="I326" s="479">
        <v>4992.5863499999996</v>
      </c>
      <c r="J326" s="479"/>
      <c r="K326" s="118">
        <v>1.5469999999999999</v>
      </c>
      <c r="L326" s="483">
        <v>44.88</v>
      </c>
      <c r="N326" s="462">
        <v>113.17232547</v>
      </c>
      <c r="O326" s="462">
        <v>44.834040000000002</v>
      </c>
      <c r="P326" s="462">
        <v>158.00636546999999</v>
      </c>
      <c r="Q326" s="462">
        <v>112.08510000000001</v>
      </c>
      <c r="R326" s="463" t="s">
        <v>81</v>
      </c>
      <c r="Y326" s="536">
        <f t="shared" si="15"/>
        <v>0</v>
      </c>
      <c r="Z326" s="521">
        <v>158.00636546999999</v>
      </c>
      <c r="AH326" s="536">
        <f t="shared" si="16"/>
        <v>0</v>
      </c>
      <c r="AI326" s="536">
        <f t="shared" si="17"/>
        <v>0.15800636546999999</v>
      </c>
    </row>
    <row r="327" spans="1:35" x14ac:dyDescent="0.25">
      <c r="A327" s="6">
        <v>493881.642735</v>
      </c>
      <c r="B327" s="6">
        <v>5181002.5934100002</v>
      </c>
      <c r="C327" s="35" t="s">
        <v>5</v>
      </c>
      <c r="D327" s="82">
        <v>4</v>
      </c>
      <c r="E327" s="44">
        <v>22</v>
      </c>
      <c r="F327" s="44" t="s">
        <v>17</v>
      </c>
      <c r="G327" s="44" t="s">
        <v>28</v>
      </c>
      <c r="H327" s="122">
        <v>791</v>
      </c>
      <c r="I327" s="479">
        <v>3529.1651499999998</v>
      </c>
      <c r="J327" s="479"/>
      <c r="K327" s="118">
        <v>1.883</v>
      </c>
      <c r="L327" s="483">
        <v>45.21</v>
      </c>
      <c r="N327" s="462">
        <v>113.17232547</v>
      </c>
      <c r="O327" s="462">
        <v>44.834040000000002</v>
      </c>
      <c r="P327" s="462">
        <v>158.00636546999999</v>
      </c>
      <c r="Q327" s="462">
        <v>112.08510000000001</v>
      </c>
      <c r="R327" s="463" t="s">
        <v>81</v>
      </c>
      <c r="Y327" s="536">
        <f t="shared" si="15"/>
        <v>0</v>
      </c>
      <c r="Z327" s="521">
        <v>158.00636546999999</v>
      </c>
      <c r="AH327" s="536">
        <f t="shared" si="16"/>
        <v>0</v>
      </c>
      <c r="AI327" s="536">
        <f t="shared" si="17"/>
        <v>0.15800636546999999</v>
      </c>
    </row>
    <row r="328" spans="1:35" x14ac:dyDescent="0.25">
      <c r="A328" s="6">
        <v>493913.54685899901</v>
      </c>
      <c r="B328" s="6">
        <v>5180999.3384299902</v>
      </c>
      <c r="C328" s="35" t="s">
        <v>5</v>
      </c>
      <c r="D328" s="82">
        <v>5</v>
      </c>
      <c r="E328" s="44">
        <v>23</v>
      </c>
      <c r="F328" s="44" t="s">
        <v>17</v>
      </c>
      <c r="G328" s="44" t="s">
        <v>24</v>
      </c>
      <c r="H328" s="122">
        <v>897</v>
      </c>
      <c r="I328" s="479">
        <v>3939.0748523622046</v>
      </c>
      <c r="J328" s="479"/>
      <c r="K328" s="118">
        <v>1.9059999999999999</v>
      </c>
      <c r="L328" s="176">
        <v>43.97</v>
      </c>
      <c r="N328" s="462">
        <v>0</v>
      </c>
      <c r="O328" s="462">
        <v>124.48171206000001</v>
      </c>
      <c r="P328" s="462">
        <v>124.48171206000001</v>
      </c>
      <c r="Q328" s="462">
        <v>112.08510000000001</v>
      </c>
      <c r="R328" s="463" t="s">
        <v>66</v>
      </c>
      <c r="Y328" s="536">
        <f t="shared" si="15"/>
        <v>0</v>
      </c>
      <c r="Z328" s="521">
        <v>124.48171206000001</v>
      </c>
      <c r="AH328" s="536">
        <f t="shared" si="16"/>
        <v>0</v>
      </c>
      <c r="AI328" s="536">
        <f t="shared" si="17"/>
        <v>0.12448171206000001</v>
      </c>
    </row>
    <row r="329" spans="1:35" x14ac:dyDescent="0.25">
      <c r="A329" s="6">
        <v>493945.450232998</v>
      </c>
      <c r="B329" s="6">
        <v>5180995.3057500003</v>
      </c>
      <c r="C329" s="35" t="s">
        <v>5</v>
      </c>
      <c r="D329" s="82">
        <v>6</v>
      </c>
      <c r="E329" s="44">
        <v>24</v>
      </c>
      <c r="F329" s="44" t="s">
        <v>17</v>
      </c>
      <c r="G329" s="44" t="s">
        <v>26</v>
      </c>
      <c r="H329" s="122">
        <v>120</v>
      </c>
      <c r="I329" s="479">
        <v>535.39799999999991</v>
      </c>
      <c r="J329" s="479"/>
      <c r="K329" s="118">
        <v>3.5619999999999998</v>
      </c>
      <c r="L329" s="483">
        <v>43.37</v>
      </c>
      <c r="N329" s="462">
        <v>0</v>
      </c>
      <c r="O329" s="462">
        <v>0</v>
      </c>
      <c r="P329" s="462">
        <v>0</v>
      </c>
      <c r="Q329" s="462">
        <v>246.58722</v>
      </c>
      <c r="R329" s="463" t="s">
        <v>79</v>
      </c>
      <c r="Y329" s="536">
        <f t="shared" si="15"/>
        <v>0</v>
      </c>
      <c r="Z329" s="521">
        <v>0</v>
      </c>
      <c r="AH329" s="536">
        <f t="shared" si="16"/>
        <v>0</v>
      </c>
      <c r="AI329" s="536">
        <f t="shared" si="17"/>
        <v>0</v>
      </c>
    </row>
    <row r="330" spans="1:35" x14ac:dyDescent="0.25">
      <c r="A330" s="6">
        <v>493977.955288</v>
      </c>
      <c r="B330" s="6">
        <v>5180985.8885700004</v>
      </c>
      <c r="C330" s="35" t="s">
        <v>6</v>
      </c>
      <c r="D330" s="82">
        <v>1</v>
      </c>
      <c r="E330" s="44">
        <v>25</v>
      </c>
      <c r="F330" s="44" t="s">
        <v>17</v>
      </c>
      <c r="G330" s="44" t="s">
        <v>23</v>
      </c>
      <c r="H330" s="122">
        <v>631</v>
      </c>
      <c r="I330" s="479">
        <v>2770.9656988188972</v>
      </c>
      <c r="J330" s="479"/>
      <c r="K330" s="118">
        <v>2.472</v>
      </c>
      <c r="L330" s="483">
        <v>44.3</v>
      </c>
      <c r="N330" s="462">
        <v>89.668080000000003</v>
      </c>
      <c r="O330" s="462">
        <v>108.6104619</v>
      </c>
      <c r="P330" s="462">
        <v>198.27854190000002</v>
      </c>
      <c r="Q330" s="462">
        <v>109.84339800000001</v>
      </c>
      <c r="R330" s="463" t="s">
        <v>69</v>
      </c>
      <c r="Y330" s="536">
        <f t="shared" si="15"/>
        <v>0</v>
      </c>
      <c r="Z330" s="521">
        <v>198.27854190000002</v>
      </c>
      <c r="AH330" s="536">
        <f t="shared" si="16"/>
        <v>0</v>
      </c>
      <c r="AI330" s="536">
        <f t="shared" si="17"/>
        <v>0.19827854190000002</v>
      </c>
    </row>
    <row r="331" spans="1:35" x14ac:dyDescent="0.25">
      <c r="A331" s="6">
        <v>493540.901106</v>
      </c>
      <c r="B331" s="6">
        <v>5181013.1737099905</v>
      </c>
      <c r="C331" s="35" t="s">
        <v>4</v>
      </c>
      <c r="D331" s="82">
        <v>1</v>
      </c>
      <c r="E331" s="44">
        <v>11</v>
      </c>
      <c r="F331" s="44" t="s">
        <v>18</v>
      </c>
      <c r="G331" s="44" t="s">
        <v>27</v>
      </c>
      <c r="H331" s="122">
        <v>753</v>
      </c>
      <c r="I331" s="479">
        <v>3306.7150098425195</v>
      </c>
      <c r="J331" s="479"/>
      <c r="K331" s="118">
        <v>2.089</v>
      </c>
      <c r="L331" s="483">
        <v>44.05</v>
      </c>
      <c r="N331" s="462">
        <v>175.49164106999999</v>
      </c>
      <c r="O331" s="462">
        <v>44.834040000000002</v>
      </c>
      <c r="P331" s="462">
        <v>220.32568107</v>
      </c>
      <c r="Q331" s="462">
        <v>89.668080000000003</v>
      </c>
      <c r="R331" s="463" t="s">
        <v>74</v>
      </c>
      <c r="Y331" s="536">
        <f t="shared" si="15"/>
        <v>0</v>
      </c>
      <c r="Z331" s="521">
        <v>220.32568107</v>
      </c>
      <c r="AH331" s="536">
        <f t="shared" si="16"/>
        <v>0</v>
      </c>
      <c r="AI331" s="536">
        <f t="shared" si="17"/>
        <v>0.22032568107</v>
      </c>
    </row>
    <row r="332" spans="1:35" x14ac:dyDescent="0.25">
      <c r="A332" s="6">
        <v>493572.819036</v>
      </c>
      <c r="B332" s="6">
        <v>5181023.0293300003</v>
      </c>
      <c r="C332" s="35" t="s">
        <v>4</v>
      </c>
      <c r="D332" s="82">
        <v>2</v>
      </c>
      <c r="E332" s="44">
        <v>12</v>
      </c>
      <c r="F332" s="44" t="s">
        <v>18</v>
      </c>
      <c r="G332" s="44" t="s">
        <v>27</v>
      </c>
      <c r="H332" s="122">
        <v>733</v>
      </c>
      <c r="I332" s="479">
        <v>3218.8872539370077</v>
      </c>
      <c r="J332" s="479"/>
      <c r="K332" s="118">
        <v>2.1120000000000001</v>
      </c>
      <c r="L332" s="483">
        <v>44.27</v>
      </c>
      <c r="N332" s="462">
        <v>175.49164106999999</v>
      </c>
      <c r="O332" s="462">
        <v>44.834040000000002</v>
      </c>
      <c r="P332" s="462">
        <v>220.32568107</v>
      </c>
      <c r="Q332" s="462">
        <v>89.668080000000003</v>
      </c>
      <c r="R332" s="463" t="s">
        <v>74</v>
      </c>
      <c r="Y332" s="536">
        <f t="shared" si="15"/>
        <v>0</v>
      </c>
      <c r="Z332" s="521">
        <v>220.32568107</v>
      </c>
      <c r="AH332" s="536">
        <f t="shared" si="16"/>
        <v>0</v>
      </c>
      <c r="AI332" s="536">
        <f t="shared" si="17"/>
        <v>0.22032568107</v>
      </c>
    </row>
    <row r="333" spans="1:35" x14ac:dyDescent="0.25">
      <c r="A333" s="6">
        <v>493604.72075600002</v>
      </c>
      <c r="B333" s="6">
        <v>5181017.7725</v>
      </c>
      <c r="C333" s="35" t="s">
        <v>4</v>
      </c>
      <c r="D333" s="82">
        <v>3</v>
      </c>
      <c r="E333" s="44">
        <v>13</v>
      </c>
      <c r="F333" s="44" t="s">
        <v>18</v>
      </c>
      <c r="G333" s="44" t="s">
        <v>27</v>
      </c>
      <c r="H333" s="122">
        <v>1011</v>
      </c>
      <c r="I333" s="479">
        <v>4439.6930610236213</v>
      </c>
      <c r="J333" s="479"/>
      <c r="K333" s="118">
        <v>2.1520000000000001</v>
      </c>
      <c r="L333" s="483">
        <v>44.32</v>
      </c>
      <c r="N333" s="462">
        <v>209.24046468</v>
      </c>
      <c r="O333" s="462">
        <v>92.615918129999997</v>
      </c>
      <c r="P333" s="462">
        <v>301.85638281000001</v>
      </c>
      <c r="Q333" s="462">
        <v>89.668080000000003</v>
      </c>
      <c r="R333" s="463" t="s">
        <v>74</v>
      </c>
      <c r="Y333" s="536">
        <f t="shared" si="15"/>
        <v>0</v>
      </c>
      <c r="Z333" s="521">
        <v>301.85638281000001</v>
      </c>
      <c r="AH333" s="536">
        <f t="shared" si="16"/>
        <v>0</v>
      </c>
      <c r="AI333" s="536">
        <f t="shared" si="17"/>
        <v>0.30185638281000005</v>
      </c>
    </row>
    <row r="334" spans="1:35" x14ac:dyDescent="0.25">
      <c r="A334" s="6">
        <v>493636.635491997</v>
      </c>
      <c r="B334" s="6">
        <v>5181024.7392800003</v>
      </c>
      <c r="C334" s="35" t="s">
        <v>4</v>
      </c>
      <c r="D334" s="82">
        <v>4</v>
      </c>
      <c r="E334" s="44">
        <v>14</v>
      </c>
      <c r="F334" s="44" t="s">
        <v>18</v>
      </c>
      <c r="G334" s="44" t="s">
        <v>27</v>
      </c>
      <c r="H334" s="122">
        <v>1034</v>
      </c>
      <c r="I334" s="479">
        <v>4540.69498031496</v>
      </c>
      <c r="J334" s="479"/>
      <c r="K334" s="118">
        <v>2.1659999999999999</v>
      </c>
      <c r="L334" s="176">
        <v>44.36</v>
      </c>
      <c r="N334" s="462">
        <v>175.49164106999999</v>
      </c>
      <c r="O334" s="462">
        <v>44.834040000000002</v>
      </c>
      <c r="P334" s="462">
        <v>220.32568107</v>
      </c>
      <c r="Q334" s="462">
        <v>89.668080000000003</v>
      </c>
      <c r="R334" s="463" t="s">
        <v>74</v>
      </c>
      <c r="Y334" s="536">
        <f t="shared" si="15"/>
        <v>0</v>
      </c>
      <c r="Z334" s="521">
        <v>220.32568107</v>
      </c>
      <c r="AH334" s="536">
        <f t="shared" si="16"/>
        <v>0</v>
      </c>
      <c r="AI334" s="536">
        <f t="shared" si="17"/>
        <v>0.22032568107</v>
      </c>
    </row>
    <row r="335" spans="1:35" x14ac:dyDescent="0.25">
      <c r="A335" s="6">
        <v>493670.53272100003</v>
      </c>
      <c r="B335" s="6">
        <v>5181014.3275100002</v>
      </c>
      <c r="C335" s="35" t="s">
        <v>4</v>
      </c>
      <c r="D335" s="82">
        <v>5</v>
      </c>
      <c r="E335" s="44">
        <v>15</v>
      </c>
      <c r="F335" s="44" t="s">
        <v>18</v>
      </c>
      <c r="G335" s="44" t="s">
        <v>27</v>
      </c>
      <c r="H335" s="122">
        <v>1079</v>
      </c>
      <c r="I335" s="479">
        <v>4738.307431102362</v>
      </c>
      <c r="J335" s="479"/>
      <c r="K335" s="118">
        <v>2.1219999999999999</v>
      </c>
      <c r="L335" s="176">
        <v>44.14</v>
      </c>
      <c r="N335" s="462">
        <v>175.49164106999999</v>
      </c>
      <c r="O335" s="462">
        <v>44.834040000000002</v>
      </c>
      <c r="P335" s="462">
        <v>220.32568107</v>
      </c>
      <c r="Q335" s="462">
        <v>89.668080000000003</v>
      </c>
      <c r="R335" s="463" t="s">
        <v>74</v>
      </c>
      <c r="Y335" s="536">
        <f t="shared" si="15"/>
        <v>0</v>
      </c>
      <c r="Z335" s="521">
        <v>220.32568107</v>
      </c>
      <c r="AH335" s="536">
        <f t="shared" si="16"/>
        <v>0</v>
      </c>
      <c r="AI335" s="536">
        <f t="shared" si="17"/>
        <v>0.22032568107</v>
      </c>
    </row>
    <row r="336" spans="1:35" x14ac:dyDescent="0.25">
      <c r="A336" s="6">
        <v>493700.44887800002</v>
      </c>
      <c r="B336" s="6">
        <v>5181023.56073</v>
      </c>
      <c r="C336" s="35" t="s">
        <v>4</v>
      </c>
      <c r="D336" s="82">
        <v>5</v>
      </c>
      <c r="E336" s="44">
        <v>16</v>
      </c>
      <c r="F336" s="44" t="s">
        <v>18</v>
      </c>
      <c r="G336" s="44" t="s">
        <v>27</v>
      </c>
      <c r="H336" s="122">
        <v>997</v>
      </c>
      <c r="I336" s="479">
        <v>4378.2136318897628</v>
      </c>
      <c r="J336" s="479"/>
      <c r="K336" s="118">
        <v>2.161</v>
      </c>
      <c r="L336" s="483">
        <v>44.68</v>
      </c>
      <c r="N336" s="462">
        <v>175.49164106999999</v>
      </c>
      <c r="O336" s="462">
        <v>44.834040000000002</v>
      </c>
      <c r="P336" s="462">
        <v>220.32568107</v>
      </c>
      <c r="Q336" s="462">
        <v>89.668080000000003</v>
      </c>
      <c r="R336" s="463" t="s">
        <v>74</v>
      </c>
      <c r="Y336" s="536">
        <f t="shared" si="15"/>
        <v>0</v>
      </c>
      <c r="Z336" s="521">
        <v>220.32568107</v>
      </c>
      <c r="AH336" s="536">
        <f t="shared" si="16"/>
        <v>0</v>
      </c>
      <c r="AI336" s="536">
        <f t="shared" si="17"/>
        <v>0.22032568107</v>
      </c>
    </row>
    <row r="337" spans="1:35" x14ac:dyDescent="0.25">
      <c r="A337" s="6">
        <v>493732.36045400001</v>
      </c>
      <c r="B337" s="6">
        <v>5181027.6388400001</v>
      </c>
      <c r="C337" s="35" t="s">
        <v>4</v>
      </c>
      <c r="D337" s="82">
        <v>6</v>
      </c>
      <c r="E337" s="44">
        <v>17</v>
      </c>
      <c r="F337" s="44" t="s">
        <v>18</v>
      </c>
      <c r="G337" s="44" t="s">
        <v>27</v>
      </c>
      <c r="H337" s="122">
        <v>998</v>
      </c>
      <c r="I337" s="479">
        <v>4382.6050196850383</v>
      </c>
      <c r="J337" s="479"/>
      <c r="K337" s="118">
        <v>2.109</v>
      </c>
      <c r="L337" s="483">
        <v>44.28</v>
      </c>
      <c r="N337" s="462">
        <v>122.74439301000001</v>
      </c>
      <c r="O337" s="462">
        <v>64.942106940000002</v>
      </c>
      <c r="P337" s="462">
        <v>187.68649994999998</v>
      </c>
      <c r="Q337" s="462">
        <v>89.668080000000003</v>
      </c>
      <c r="R337" s="463" t="s">
        <v>74</v>
      </c>
      <c r="Y337" s="536">
        <f t="shared" si="15"/>
        <v>0</v>
      </c>
      <c r="Z337" s="521">
        <v>187.68649994999998</v>
      </c>
      <c r="AH337" s="536">
        <f t="shared" si="16"/>
        <v>0</v>
      </c>
      <c r="AI337" s="536">
        <f t="shared" si="17"/>
        <v>0.18768649994999997</v>
      </c>
    </row>
    <row r="338" spans="1:35" x14ac:dyDescent="0.25">
      <c r="A338" s="6">
        <v>493764.244851998</v>
      </c>
      <c r="B338" s="6">
        <v>5181005.6034199903</v>
      </c>
      <c r="C338" s="35" t="s">
        <v>5</v>
      </c>
      <c r="D338" s="82">
        <v>1</v>
      </c>
      <c r="E338" s="44">
        <v>18</v>
      </c>
      <c r="F338" s="44" t="s">
        <v>18</v>
      </c>
      <c r="G338" s="44" t="s">
        <v>25</v>
      </c>
      <c r="H338" s="122">
        <v>286</v>
      </c>
      <c r="I338" s="479">
        <v>1276.0319</v>
      </c>
      <c r="J338" s="479"/>
      <c r="K338" s="532">
        <v>4.0784000000000002</v>
      </c>
      <c r="L338" s="59">
        <v>60.79</v>
      </c>
      <c r="N338" s="462">
        <v>0</v>
      </c>
      <c r="O338" s="462">
        <v>124.48171206000001</v>
      </c>
      <c r="P338" s="462">
        <v>124.48171206000001</v>
      </c>
      <c r="Q338" s="462">
        <v>6.7251060000000003</v>
      </c>
      <c r="R338" s="463" t="s">
        <v>87</v>
      </c>
      <c r="Y338" s="536">
        <f t="shared" si="15"/>
        <v>0</v>
      </c>
      <c r="Z338" s="521">
        <v>124.48171206000001</v>
      </c>
      <c r="AH338" s="536">
        <f t="shared" si="16"/>
        <v>0</v>
      </c>
      <c r="AI338" s="536">
        <f t="shared" si="17"/>
        <v>0.12448171206000001</v>
      </c>
    </row>
    <row r="339" spans="1:35" x14ac:dyDescent="0.25">
      <c r="A339" s="6">
        <v>493796.168196999</v>
      </c>
      <c r="B339" s="6">
        <v>5181021.01633</v>
      </c>
      <c r="C339" s="35" t="s">
        <v>5</v>
      </c>
      <c r="D339" s="82">
        <v>2</v>
      </c>
      <c r="E339" s="44">
        <v>19</v>
      </c>
      <c r="F339" s="44" t="s">
        <v>18</v>
      </c>
      <c r="G339" s="44" t="s">
        <v>29</v>
      </c>
      <c r="H339" s="477">
        <v>0</v>
      </c>
      <c r="I339" s="477">
        <v>0</v>
      </c>
      <c r="J339" s="477"/>
      <c r="K339" s="477">
        <v>0</v>
      </c>
      <c r="L339" s="438" t="s">
        <v>41</v>
      </c>
      <c r="N339" s="462">
        <v>19.581266969999998</v>
      </c>
      <c r="O339" s="462">
        <v>0</v>
      </c>
      <c r="P339" s="462">
        <v>19.581266969999998</v>
      </c>
      <c r="Q339" s="462">
        <v>135.62297100000001</v>
      </c>
      <c r="R339" s="463" t="s">
        <v>88</v>
      </c>
      <c r="Y339" s="536">
        <f t="shared" si="15"/>
        <v>0</v>
      </c>
      <c r="Z339" s="521">
        <v>19.581266969999998</v>
      </c>
      <c r="AH339" s="536">
        <f t="shared" si="16"/>
        <v>0</v>
      </c>
      <c r="AI339" s="536">
        <f t="shared" si="17"/>
        <v>1.9581266969999997E-2</v>
      </c>
    </row>
    <row r="340" spans="1:35" x14ac:dyDescent="0.25">
      <c r="A340" s="6">
        <v>493828.07572000002</v>
      </c>
      <c r="B340" s="6">
        <v>5181021.2056799904</v>
      </c>
      <c r="C340" s="35" t="s">
        <v>5</v>
      </c>
      <c r="D340" s="82">
        <v>2</v>
      </c>
      <c r="E340" s="44">
        <v>20</v>
      </c>
      <c r="F340" s="44" t="s">
        <v>18</v>
      </c>
      <c r="G340" s="44" t="s">
        <v>29</v>
      </c>
      <c r="H340" s="477">
        <v>0</v>
      </c>
      <c r="I340" s="477">
        <v>0</v>
      </c>
      <c r="J340" s="477"/>
      <c r="K340" s="477">
        <v>0</v>
      </c>
      <c r="L340" s="438" t="s">
        <v>41</v>
      </c>
      <c r="N340" s="462">
        <v>19.581266969999998</v>
      </c>
      <c r="O340" s="462">
        <v>0</v>
      </c>
      <c r="P340" s="462">
        <v>19.581266969999998</v>
      </c>
      <c r="Q340" s="462">
        <v>135.62297100000001</v>
      </c>
      <c r="R340" s="463" t="s">
        <v>88</v>
      </c>
      <c r="Y340" s="536">
        <f t="shared" si="15"/>
        <v>0</v>
      </c>
      <c r="Z340" s="521">
        <v>19.581266969999998</v>
      </c>
      <c r="AH340" s="536">
        <f t="shared" si="16"/>
        <v>0</v>
      </c>
      <c r="AI340" s="536">
        <f t="shared" si="17"/>
        <v>1.9581266969999997E-2</v>
      </c>
    </row>
    <row r="341" spans="1:35" x14ac:dyDescent="0.25">
      <c r="A341" s="6">
        <v>493861.715192998</v>
      </c>
      <c r="B341" s="6">
        <v>5181003.9557499904</v>
      </c>
      <c r="C341" s="35" t="s">
        <v>5</v>
      </c>
      <c r="D341" s="82">
        <v>4</v>
      </c>
      <c r="E341" s="44">
        <v>21</v>
      </c>
      <c r="F341" s="44" t="s">
        <v>18</v>
      </c>
      <c r="G341" s="44" t="s">
        <v>28</v>
      </c>
      <c r="H341" s="122">
        <v>988</v>
      </c>
      <c r="I341" s="479">
        <v>4408.1102000000001</v>
      </c>
      <c r="J341" s="479"/>
      <c r="K341" s="118">
        <v>1.7070000000000001</v>
      </c>
      <c r="L341" s="483">
        <v>45.11</v>
      </c>
      <c r="N341" s="462">
        <v>113.17232547</v>
      </c>
      <c r="O341" s="462">
        <v>44.834040000000002</v>
      </c>
      <c r="P341" s="462">
        <v>158.00636546999999</v>
      </c>
      <c r="Q341" s="462">
        <v>112.08510000000001</v>
      </c>
      <c r="R341" s="463" t="s">
        <v>81</v>
      </c>
      <c r="Y341" s="536">
        <f t="shared" si="15"/>
        <v>0</v>
      </c>
      <c r="Z341" s="521">
        <v>158.00636546999999</v>
      </c>
      <c r="AH341" s="536">
        <f t="shared" si="16"/>
        <v>0</v>
      </c>
      <c r="AI341" s="536">
        <f t="shared" si="17"/>
        <v>0.15800636546999999</v>
      </c>
    </row>
    <row r="342" spans="1:35" x14ac:dyDescent="0.25">
      <c r="A342" s="6">
        <v>493891.90376700001</v>
      </c>
      <c r="B342" s="6">
        <v>5181034.3639200004</v>
      </c>
      <c r="C342" s="35" t="s">
        <v>5</v>
      </c>
      <c r="D342" s="82">
        <v>4</v>
      </c>
      <c r="E342" s="44">
        <v>22</v>
      </c>
      <c r="F342" s="44" t="s">
        <v>18</v>
      </c>
      <c r="G342" s="44" t="s">
        <v>28</v>
      </c>
      <c r="H342" s="122">
        <v>910</v>
      </c>
      <c r="I342" s="479">
        <v>4060.1014999999998</v>
      </c>
      <c r="J342" s="479"/>
      <c r="K342" s="118">
        <v>1.593</v>
      </c>
      <c r="L342" s="483">
        <v>44.95</v>
      </c>
      <c r="N342" s="462">
        <v>113.17232547</v>
      </c>
      <c r="O342" s="462">
        <v>44.834040000000002</v>
      </c>
      <c r="P342" s="462">
        <v>158.00636546999999</v>
      </c>
      <c r="Q342" s="462">
        <v>112.08510000000001</v>
      </c>
      <c r="R342" s="463" t="s">
        <v>81</v>
      </c>
      <c r="Y342" s="536">
        <f t="shared" si="15"/>
        <v>0</v>
      </c>
      <c r="Z342" s="521">
        <v>158.00636546999999</v>
      </c>
      <c r="AH342" s="536">
        <f t="shared" si="16"/>
        <v>0</v>
      </c>
      <c r="AI342" s="536">
        <f t="shared" si="17"/>
        <v>0.15800636546999999</v>
      </c>
    </row>
    <row r="343" spans="1:35" x14ac:dyDescent="0.25">
      <c r="A343" s="6">
        <v>493923.807727999</v>
      </c>
      <c r="B343" s="6">
        <v>5181031.1089899903</v>
      </c>
      <c r="C343" s="35" t="s">
        <v>5</v>
      </c>
      <c r="D343" s="82">
        <v>5</v>
      </c>
      <c r="E343" s="44">
        <v>23</v>
      </c>
      <c r="F343" s="44" t="s">
        <v>18</v>
      </c>
      <c r="G343" s="44" t="s">
        <v>24</v>
      </c>
      <c r="H343" s="122">
        <v>669</v>
      </c>
      <c r="I343" s="479">
        <v>2937.8384350393699</v>
      </c>
      <c r="J343" s="479"/>
      <c r="K343" s="118">
        <v>2.254</v>
      </c>
      <c r="L343" s="483">
        <v>43.63</v>
      </c>
      <c r="N343" s="462">
        <v>0</v>
      </c>
      <c r="O343" s="462">
        <v>124.48171206000001</v>
      </c>
      <c r="P343" s="462">
        <v>124.48171206000001</v>
      </c>
      <c r="Q343" s="462">
        <v>112.08510000000001</v>
      </c>
      <c r="R343" s="463" t="s">
        <v>66</v>
      </c>
      <c r="Y343" s="536">
        <f t="shared" si="15"/>
        <v>0</v>
      </c>
      <c r="Z343" s="521">
        <v>124.48171206000001</v>
      </c>
      <c r="AH343" s="536">
        <f t="shared" si="16"/>
        <v>0</v>
      </c>
      <c r="AI343" s="536">
        <f t="shared" si="17"/>
        <v>0.12448171206000001</v>
      </c>
    </row>
    <row r="344" spans="1:35" x14ac:dyDescent="0.25">
      <c r="A344" s="6">
        <v>493570.49415500002</v>
      </c>
      <c r="B344" s="6">
        <v>5181049.8085700003</v>
      </c>
      <c r="C344" s="35" t="s">
        <v>4</v>
      </c>
      <c r="D344" s="82">
        <v>1</v>
      </c>
      <c r="E344" s="44">
        <v>12</v>
      </c>
      <c r="F344" s="44" t="s">
        <v>19</v>
      </c>
      <c r="G344" s="44" t="s">
        <v>27</v>
      </c>
      <c r="H344" s="122">
        <v>801</v>
      </c>
      <c r="I344" s="479">
        <v>3517.5016240157479</v>
      </c>
      <c r="J344" s="479"/>
      <c r="K344" s="118">
        <v>2.6869999999999998</v>
      </c>
      <c r="L344" s="483">
        <v>44.24</v>
      </c>
      <c r="N344" s="462">
        <v>175.49164106999999</v>
      </c>
      <c r="O344" s="462">
        <v>44.834040000000002</v>
      </c>
      <c r="P344" s="462">
        <v>220.32568107</v>
      </c>
      <c r="Q344" s="462">
        <v>89.668080000000003</v>
      </c>
      <c r="R344" s="463" t="s">
        <v>74</v>
      </c>
      <c r="Y344" s="536">
        <f t="shared" si="15"/>
        <v>0</v>
      </c>
      <c r="Z344" s="521">
        <v>220.32568107</v>
      </c>
      <c r="AH344" s="536">
        <f t="shared" si="16"/>
        <v>0</v>
      </c>
      <c r="AI344" s="536">
        <f t="shared" si="17"/>
        <v>0.22032568107</v>
      </c>
    </row>
    <row r="345" spans="1:35" x14ac:dyDescent="0.25">
      <c r="A345" s="6">
        <v>493603.45696400001</v>
      </c>
      <c r="B345" s="6">
        <v>5181049.5548099903</v>
      </c>
      <c r="C345" s="35" t="s">
        <v>4</v>
      </c>
      <c r="D345" s="82">
        <v>2</v>
      </c>
      <c r="E345" s="44">
        <v>13</v>
      </c>
      <c r="F345" s="44" t="s">
        <v>19</v>
      </c>
      <c r="G345" s="44" t="s">
        <v>27</v>
      </c>
      <c r="H345" s="122">
        <v>1146</v>
      </c>
      <c r="I345" s="479">
        <v>5032.5304133858263</v>
      </c>
      <c r="J345" s="479"/>
      <c r="K345" s="118">
        <v>2.1059999999999999</v>
      </c>
      <c r="L345" s="483">
        <v>44.15</v>
      </c>
      <c r="N345" s="462">
        <v>175.49164106999999</v>
      </c>
      <c r="O345" s="462">
        <v>44.834040000000002</v>
      </c>
      <c r="P345" s="462">
        <v>220.32568107</v>
      </c>
      <c r="Q345" s="462">
        <v>89.668080000000003</v>
      </c>
      <c r="R345" s="463" t="s">
        <v>74</v>
      </c>
      <c r="Y345" s="536">
        <f t="shared" si="15"/>
        <v>0</v>
      </c>
      <c r="Z345" s="521">
        <v>220.32568107</v>
      </c>
      <c r="AH345" s="536">
        <f t="shared" si="16"/>
        <v>0</v>
      </c>
      <c r="AI345" s="536">
        <f t="shared" si="17"/>
        <v>0.22032568107</v>
      </c>
    </row>
    <row r="346" spans="1:35" x14ac:dyDescent="0.25">
      <c r="A346" s="6">
        <v>493635.37153300003</v>
      </c>
      <c r="B346" s="6">
        <v>5181056.5215800004</v>
      </c>
      <c r="C346" s="35" t="s">
        <v>4</v>
      </c>
      <c r="D346" s="82">
        <v>3</v>
      </c>
      <c r="E346" s="44">
        <v>14</v>
      </c>
      <c r="F346" s="44" t="s">
        <v>19</v>
      </c>
      <c r="G346" s="44" t="s">
        <v>27</v>
      </c>
      <c r="H346" s="122">
        <v>968</v>
      </c>
      <c r="I346" s="479">
        <v>4250.8633858267713</v>
      </c>
      <c r="J346" s="479"/>
      <c r="K346" s="118">
        <v>2.1800000000000002</v>
      </c>
      <c r="L346" s="483">
        <v>44.36</v>
      </c>
      <c r="N346" s="462">
        <v>152.78319981000001</v>
      </c>
      <c r="O346" s="462">
        <v>129.54795858</v>
      </c>
      <c r="P346" s="462">
        <v>282.33115838999998</v>
      </c>
      <c r="Q346" s="462">
        <v>89.668080000000003</v>
      </c>
      <c r="R346" s="463" t="s">
        <v>74</v>
      </c>
      <c r="Y346" s="536">
        <f t="shared" si="15"/>
        <v>0</v>
      </c>
      <c r="Z346" s="521">
        <v>282.33115838999998</v>
      </c>
      <c r="AH346" s="536">
        <f t="shared" si="16"/>
        <v>0</v>
      </c>
      <c r="AI346" s="536">
        <f t="shared" si="17"/>
        <v>0.28233115839</v>
      </c>
    </row>
    <row r="347" spans="1:35" x14ac:dyDescent="0.25">
      <c r="A347" s="6">
        <v>493667.269375998</v>
      </c>
      <c r="B347" s="6">
        <v>5181047.7091800002</v>
      </c>
      <c r="C347" s="35" t="s">
        <v>4</v>
      </c>
      <c r="D347" s="82">
        <v>4</v>
      </c>
      <c r="E347" s="44">
        <v>15</v>
      </c>
      <c r="F347" s="44" t="s">
        <v>19</v>
      </c>
      <c r="G347" s="44" t="s">
        <v>27</v>
      </c>
      <c r="H347" s="122">
        <v>1184</v>
      </c>
      <c r="I347" s="479">
        <v>5199.403149606298</v>
      </c>
      <c r="J347" s="479"/>
      <c r="K347" s="118">
        <v>2.0369999999999999</v>
      </c>
      <c r="L347" s="483">
        <v>44.25</v>
      </c>
      <c r="N347" s="462">
        <v>144.76911516000001</v>
      </c>
      <c r="O347" s="462">
        <v>67.340728080000005</v>
      </c>
      <c r="P347" s="462">
        <v>212.10984324000003</v>
      </c>
      <c r="Q347" s="462">
        <v>89.668080000000003</v>
      </c>
      <c r="R347" s="463" t="s">
        <v>74</v>
      </c>
      <c r="Y347" s="536">
        <f t="shared" si="15"/>
        <v>0</v>
      </c>
      <c r="Z347" s="521">
        <v>212.10984324000003</v>
      </c>
      <c r="AH347" s="536">
        <f t="shared" si="16"/>
        <v>0</v>
      </c>
      <c r="AI347" s="536">
        <f t="shared" si="17"/>
        <v>0.21210984324000004</v>
      </c>
    </row>
    <row r="348" spans="1:35" x14ac:dyDescent="0.25">
      <c r="A348" s="6">
        <v>493700.38410800003</v>
      </c>
      <c r="B348" s="6">
        <v>5181054.1435000002</v>
      </c>
      <c r="C348" s="35" t="s">
        <v>4</v>
      </c>
      <c r="D348" s="82">
        <v>5</v>
      </c>
      <c r="E348" s="44">
        <v>16</v>
      </c>
      <c r="F348" s="44" t="s">
        <v>19</v>
      </c>
      <c r="G348" s="44" t="s">
        <v>27</v>
      </c>
      <c r="H348" s="122">
        <v>965</v>
      </c>
      <c r="I348" s="479">
        <v>4237.6892224409439</v>
      </c>
      <c r="J348" s="479"/>
      <c r="K348" s="118">
        <v>2.149</v>
      </c>
      <c r="L348" s="483">
        <v>43.96</v>
      </c>
      <c r="N348" s="462">
        <v>175.49164106999999</v>
      </c>
      <c r="O348" s="462">
        <v>44.834040000000002</v>
      </c>
      <c r="P348" s="462">
        <v>220.32568107</v>
      </c>
      <c r="Q348" s="462">
        <v>89.668080000000003</v>
      </c>
      <c r="R348" s="463" t="s">
        <v>74</v>
      </c>
      <c r="Y348" s="536">
        <f t="shared" si="15"/>
        <v>0</v>
      </c>
      <c r="Z348" s="521">
        <v>220.32568107</v>
      </c>
      <c r="AH348" s="536">
        <f t="shared" si="16"/>
        <v>0</v>
      </c>
      <c r="AI348" s="536">
        <f t="shared" si="17"/>
        <v>0.22032568107</v>
      </c>
    </row>
    <row r="349" spans="1:35" x14ac:dyDescent="0.25">
      <c r="A349" s="6">
        <v>493731.095987999</v>
      </c>
      <c r="B349" s="6">
        <v>5181059.4211299904</v>
      </c>
      <c r="C349" s="35" t="s">
        <v>4</v>
      </c>
      <c r="D349" s="82">
        <v>5</v>
      </c>
      <c r="E349" s="44">
        <v>17</v>
      </c>
      <c r="F349" s="44" t="s">
        <v>19</v>
      </c>
      <c r="G349" s="44" t="s">
        <v>27</v>
      </c>
      <c r="H349" s="122">
        <v>1048</v>
      </c>
      <c r="I349" s="479">
        <v>4602.1744094488176</v>
      </c>
      <c r="J349" s="479"/>
      <c r="K349" s="118">
        <v>2.032</v>
      </c>
      <c r="L349" s="483">
        <v>44.34</v>
      </c>
      <c r="N349" s="462">
        <v>175.49164106999999</v>
      </c>
      <c r="O349" s="462">
        <v>44.834040000000002</v>
      </c>
      <c r="P349" s="462">
        <v>220.32568107</v>
      </c>
      <c r="Q349" s="462">
        <v>89.668080000000003</v>
      </c>
      <c r="R349" s="463" t="s">
        <v>74</v>
      </c>
      <c r="Y349" s="536">
        <f t="shared" si="15"/>
        <v>0</v>
      </c>
      <c r="Z349" s="521">
        <v>220.32568107</v>
      </c>
      <c r="AH349" s="536">
        <f t="shared" si="16"/>
        <v>0</v>
      </c>
      <c r="AI349" s="536">
        <f t="shared" si="17"/>
        <v>0.22032568107</v>
      </c>
    </row>
    <row r="350" spans="1:35" x14ac:dyDescent="0.25">
      <c r="A350" s="6">
        <v>493767.37831900001</v>
      </c>
      <c r="B350" s="6">
        <v>5181033.5277100001</v>
      </c>
      <c r="C350" s="35" t="s">
        <v>5</v>
      </c>
      <c r="D350" s="82">
        <v>1</v>
      </c>
      <c r="E350" s="44">
        <v>18</v>
      </c>
      <c r="F350" s="44" t="s">
        <v>19</v>
      </c>
      <c r="G350" s="44" t="s">
        <v>25</v>
      </c>
      <c r="H350" s="122">
        <v>294</v>
      </c>
      <c r="I350" s="479">
        <v>1311.7250999999999</v>
      </c>
      <c r="J350" s="479"/>
      <c r="K350" s="532">
        <v>4.1155999999999997</v>
      </c>
      <c r="L350" s="60">
        <v>59.884</v>
      </c>
      <c r="N350" s="462">
        <v>0</v>
      </c>
      <c r="O350" s="462">
        <v>124.48171206000001</v>
      </c>
      <c r="P350" s="462">
        <v>124.48171206000001</v>
      </c>
      <c r="Q350" s="462">
        <v>6.7251060000000003</v>
      </c>
      <c r="R350" s="463" t="s">
        <v>87</v>
      </c>
      <c r="Y350" s="536">
        <f t="shared" si="15"/>
        <v>0</v>
      </c>
      <c r="Z350" s="521">
        <v>124.48171206000001</v>
      </c>
      <c r="AH350" s="536">
        <f t="shared" si="16"/>
        <v>0</v>
      </c>
      <c r="AI350" s="536">
        <f t="shared" si="17"/>
        <v>0.12448171206000001</v>
      </c>
    </row>
    <row r="351" spans="1:35" x14ac:dyDescent="0.25">
      <c r="A351" s="6">
        <v>493794.903391</v>
      </c>
      <c r="B351" s="6">
        <v>5181052.7986000003</v>
      </c>
      <c r="C351" s="35" t="s">
        <v>5</v>
      </c>
      <c r="D351" s="82">
        <v>1</v>
      </c>
      <c r="E351" s="44">
        <v>19</v>
      </c>
      <c r="F351" s="44" t="s">
        <v>19</v>
      </c>
      <c r="G351" s="44" t="s">
        <v>25</v>
      </c>
      <c r="H351" s="122">
        <v>257</v>
      </c>
      <c r="I351" s="479">
        <v>1146.6440499999999</v>
      </c>
      <c r="J351" s="479"/>
      <c r="K351" s="532">
        <v>4.2332999999999998</v>
      </c>
      <c r="L351" s="60">
        <v>58.662999999999997</v>
      </c>
      <c r="N351" s="462">
        <v>0</v>
      </c>
      <c r="O351" s="462">
        <v>124.48171206000001</v>
      </c>
      <c r="P351" s="462">
        <v>124.48171206000001</v>
      </c>
      <c r="Q351" s="462">
        <v>6.7251060000000003</v>
      </c>
      <c r="R351" s="463" t="s">
        <v>87</v>
      </c>
      <c r="Y351" s="536">
        <f t="shared" si="15"/>
        <v>0</v>
      </c>
      <c r="Z351" s="521">
        <v>124.48171206000001</v>
      </c>
      <c r="AH351" s="536">
        <f t="shared" si="16"/>
        <v>0</v>
      </c>
      <c r="AI351" s="536">
        <f t="shared" si="17"/>
        <v>0.12448171206000001</v>
      </c>
    </row>
    <row r="352" spans="1:35" x14ac:dyDescent="0.25">
      <c r="A352" s="6">
        <v>493826.81074599701</v>
      </c>
      <c r="B352" s="6">
        <v>5181052.9879400004</v>
      </c>
      <c r="C352" s="35" t="s">
        <v>5</v>
      </c>
      <c r="D352" s="82">
        <v>2</v>
      </c>
      <c r="E352" s="44">
        <v>20</v>
      </c>
      <c r="F352" s="44" t="s">
        <v>19</v>
      </c>
      <c r="G352" s="44" t="s">
        <v>29</v>
      </c>
      <c r="H352" s="477">
        <v>0</v>
      </c>
      <c r="I352" s="477">
        <v>0</v>
      </c>
      <c r="J352" s="477"/>
      <c r="K352" s="477">
        <v>0</v>
      </c>
      <c r="L352" s="438" t="s">
        <v>41</v>
      </c>
      <c r="N352" s="462">
        <v>19.581266969999998</v>
      </c>
      <c r="O352" s="462">
        <v>0</v>
      </c>
      <c r="P352" s="462">
        <v>19.581266969999998</v>
      </c>
      <c r="Q352" s="462">
        <v>135.62297100000001</v>
      </c>
      <c r="R352" s="463" t="s">
        <v>88</v>
      </c>
      <c r="Y352" s="536">
        <f t="shared" si="15"/>
        <v>0</v>
      </c>
      <c r="Z352" s="521">
        <v>19.581266969999998</v>
      </c>
      <c r="AH352" s="536">
        <f t="shared" si="16"/>
        <v>0</v>
      </c>
      <c r="AI352" s="536">
        <f t="shared" si="17"/>
        <v>1.9581266969999997E-2</v>
      </c>
    </row>
    <row r="353" spans="1:35" x14ac:dyDescent="0.25">
      <c r="A353" s="6">
        <v>493858.701495999</v>
      </c>
      <c r="B353" s="6">
        <v>5181036.9536199803</v>
      </c>
      <c r="C353" s="35" t="s">
        <v>5</v>
      </c>
      <c r="D353" s="82">
        <v>3</v>
      </c>
      <c r="E353" s="44">
        <v>21</v>
      </c>
      <c r="F353" s="44" t="s">
        <v>19</v>
      </c>
      <c r="G353" s="44" t="s">
        <v>31</v>
      </c>
      <c r="H353" s="122">
        <v>454</v>
      </c>
      <c r="I353" s="479">
        <v>2025.5890999999999</v>
      </c>
      <c r="J353" s="479"/>
      <c r="K353" s="118">
        <v>4.133</v>
      </c>
      <c r="L353" s="483">
        <v>44.75</v>
      </c>
      <c r="N353" s="462">
        <v>19.581266969999998</v>
      </c>
      <c r="O353" s="462">
        <v>0</v>
      </c>
      <c r="P353" s="462">
        <v>19.581266969999998</v>
      </c>
      <c r="Q353" s="462">
        <v>45.954891000000003</v>
      </c>
      <c r="R353" s="463" t="s">
        <v>86</v>
      </c>
      <c r="Y353" s="536">
        <f t="shared" si="15"/>
        <v>0</v>
      </c>
      <c r="Z353" s="521">
        <v>19.581266969999998</v>
      </c>
      <c r="AH353" s="536">
        <f t="shared" si="16"/>
        <v>0</v>
      </c>
      <c r="AI353" s="536">
        <f t="shared" si="17"/>
        <v>1.9581266969999997E-2</v>
      </c>
    </row>
    <row r="354" spans="1:35" x14ac:dyDescent="0.25">
      <c r="A354" s="6">
        <v>493890.638457997</v>
      </c>
      <c r="B354" s="6">
        <v>5181066.1461699903</v>
      </c>
      <c r="C354" s="35" t="s">
        <v>5</v>
      </c>
      <c r="D354" s="82">
        <v>3</v>
      </c>
      <c r="E354" s="44">
        <v>22</v>
      </c>
      <c r="F354" s="44" t="s">
        <v>19</v>
      </c>
      <c r="G354" s="44" t="s">
        <v>31</v>
      </c>
      <c r="H354" s="122">
        <v>95</v>
      </c>
      <c r="I354" s="479">
        <v>423.85674999999998</v>
      </c>
      <c r="J354" s="479"/>
      <c r="K354" s="118">
        <v>4.0389999999999997</v>
      </c>
      <c r="L354" s="483">
        <v>44.61</v>
      </c>
      <c r="N354" s="462">
        <v>19.581266969999998</v>
      </c>
      <c r="O354" s="462">
        <v>0</v>
      </c>
      <c r="P354" s="462">
        <v>19.581266969999998</v>
      </c>
      <c r="Q354" s="462">
        <v>45.954891000000003</v>
      </c>
      <c r="R354" s="463" t="s">
        <v>86</v>
      </c>
      <c r="Y354" s="536">
        <f t="shared" si="15"/>
        <v>0</v>
      </c>
      <c r="Z354" s="521">
        <v>19.581266969999998</v>
      </c>
      <c r="AH354" s="536">
        <f t="shared" si="16"/>
        <v>0</v>
      </c>
      <c r="AI354" s="536">
        <f t="shared" si="17"/>
        <v>1.9581266969999997E-2</v>
      </c>
    </row>
    <row r="355" spans="1:35" x14ac:dyDescent="0.25">
      <c r="A355" s="6">
        <v>493594.938430999</v>
      </c>
      <c r="B355" s="6">
        <v>5181067.5489800004</v>
      </c>
      <c r="C355" s="35" t="s">
        <v>4</v>
      </c>
      <c r="D355" s="82">
        <v>2</v>
      </c>
      <c r="E355" s="44">
        <v>13</v>
      </c>
      <c r="F355" s="44" t="s">
        <v>20</v>
      </c>
      <c r="G355" s="44" t="s">
        <v>27</v>
      </c>
      <c r="H355" s="122">
        <v>1152</v>
      </c>
      <c r="I355" s="479">
        <v>5058.87874015748</v>
      </c>
      <c r="J355" s="479"/>
      <c r="K355" s="118">
        <v>2.2799999999999998</v>
      </c>
      <c r="L355" s="483">
        <v>44.21</v>
      </c>
      <c r="N355" s="462">
        <v>95.249917980000006</v>
      </c>
      <c r="O355" s="462">
        <v>154.15063803000001</v>
      </c>
      <c r="P355" s="462">
        <v>249.40055601</v>
      </c>
      <c r="Q355" s="462">
        <v>89.668080000000003</v>
      </c>
      <c r="R355" s="463" t="s">
        <v>74</v>
      </c>
      <c r="Y355" s="536">
        <f t="shared" si="15"/>
        <v>0</v>
      </c>
      <c r="Z355" s="521">
        <v>249.40055601</v>
      </c>
      <c r="AH355" s="536">
        <f t="shared" si="16"/>
        <v>0</v>
      </c>
      <c r="AI355" s="536">
        <f t="shared" si="17"/>
        <v>0.24940055601</v>
      </c>
    </row>
    <row r="356" spans="1:35" x14ac:dyDescent="0.25">
      <c r="A356" s="6">
        <v>493626.398015999</v>
      </c>
      <c r="B356" s="6">
        <v>5181088.3120799903</v>
      </c>
      <c r="C356" s="35" t="s">
        <v>4</v>
      </c>
      <c r="D356" s="82">
        <v>2</v>
      </c>
      <c r="E356" s="44">
        <v>14</v>
      </c>
      <c r="F356" s="44" t="s">
        <v>20</v>
      </c>
      <c r="G356" s="44" t="s">
        <v>27</v>
      </c>
      <c r="H356" s="122">
        <v>1163</v>
      </c>
      <c r="I356" s="479">
        <v>5107.1840059055121</v>
      </c>
      <c r="J356" s="479"/>
      <c r="K356" s="118">
        <v>1.9630000000000001</v>
      </c>
      <c r="L356" s="483">
        <v>44.18</v>
      </c>
      <c r="N356" s="462">
        <v>175.49164106999999</v>
      </c>
      <c r="O356" s="462">
        <v>44.834040000000002</v>
      </c>
      <c r="P356" s="462">
        <v>220.32568107</v>
      </c>
      <c r="Q356" s="462">
        <v>89.668080000000003</v>
      </c>
      <c r="R356" s="463" t="s">
        <v>74</v>
      </c>
      <c r="Y356" s="536">
        <f t="shared" si="15"/>
        <v>0</v>
      </c>
      <c r="Z356" s="521">
        <v>220.32568107</v>
      </c>
      <c r="AH356" s="536">
        <f t="shared" si="16"/>
        <v>0</v>
      </c>
      <c r="AI356" s="536">
        <f t="shared" si="17"/>
        <v>0.22032568107</v>
      </c>
    </row>
    <row r="357" spans="1:35" x14ac:dyDescent="0.25">
      <c r="A357" s="6">
        <v>493658.29567700002</v>
      </c>
      <c r="B357" s="6">
        <v>5181079.4996199803</v>
      </c>
      <c r="C357" s="35" t="s">
        <v>4</v>
      </c>
      <c r="D357" s="82">
        <v>3</v>
      </c>
      <c r="E357" s="44">
        <v>15</v>
      </c>
      <c r="F357" s="44" t="s">
        <v>20</v>
      </c>
      <c r="G357" s="44" t="s">
        <v>27</v>
      </c>
      <c r="H357" s="122">
        <v>1217</v>
      </c>
      <c r="I357" s="479">
        <v>5344.3189468503933</v>
      </c>
      <c r="J357" s="479"/>
      <c r="K357" s="118">
        <v>1.944</v>
      </c>
      <c r="L357" s="483">
        <v>43.83</v>
      </c>
      <c r="N357" s="462">
        <v>175.49164106999999</v>
      </c>
      <c r="O357" s="462">
        <v>44.834040000000002</v>
      </c>
      <c r="P357" s="462">
        <v>220.32568107</v>
      </c>
      <c r="Q357" s="462">
        <v>89.668080000000003</v>
      </c>
      <c r="R357" s="463" t="s">
        <v>74</v>
      </c>
      <c r="Y357" s="536">
        <f t="shared" si="15"/>
        <v>0</v>
      </c>
      <c r="Z357" s="521">
        <v>220.32568107</v>
      </c>
      <c r="AH357" s="536">
        <f t="shared" si="16"/>
        <v>0</v>
      </c>
      <c r="AI357" s="536">
        <f t="shared" si="17"/>
        <v>0.22032568107</v>
      </c>
    </row>
    <row r="358" spans="1:35" x14ac:dyDescent="0.25">
      <c r="A358" s="6">
        <v>493690.210724</v>
      </c>
      <c r="B358" s="6">
        <v>5181087.1334199803</v>
      </c>
      <c r="C358" s="35" t="s">
        <v>4</v>
      </c>
      <c r="D358" s="82">
        <v>4</v>
      </c>
      <c r="E358" s="44">
        <v>16</v>
      </c>
      <c r="F358" s="44" t="s">
        <v>20</v>
      </c>
      <c r="G358" s="44" t="s">
        <v>27</v>
      </c>
      <c r="H358" s="122">
        <v>802</v>
      </c>
      <c r="I358" s="479">
        <v>3521.8930118110234</v>
      </c>
      <c r="J358" s="479"/>
      <c r="K358" s="118">
        <v>1.986</v>
      </c>
      <c r="L358" s="483">
        <v>44.11</v>
      </c>
      <c r="N358" s="462">
        <v>19.581266969999998</v>
      </c>
      <c r="O358" s="462">
        <v>128.13568631999999</v>
      </c>
      <c r="P358" s="462">
        <v>147.71695328999999</v>
      </c>
      <c r="Q358" s="462">
        <v>89.668080000000003</v>
      </c>
      <c r="R358" s="463" t="s">
        <v>74</v>
      </c>
      <c r="Y358" s="536">
        <f t="shared" si="15"/>
        <v>0</v>
      </c>
      <c r="Z358" s="521">
        <v>147.71695328999999</v>
      </c>
      <c r="AH358" s="536">
        <f t="shared" si="16"/>
        <v>0</v>
      </c>
      <c r="AI358" s="536">
        <f t="shared" si="17"/>
        <v>0.14771695329000001</v>
      </c>
    </row>
    <row r="359" spans="1:35" x14ac:dyDescent="0.25">
      <c r="A359" s="6">
        <v>493719.72291200003</v>
      </c>
      <c r="B359" s="6">
        <v>5181093.2106900001</v>
      </c>
      <c r="C359" s="35" t="s">
        <v>4</v>
      </c>
      <c r="D359" s="82">
        <v>4</v>
      </c>
      <c r="E359" s="44">
        <v>17</v>
      </c>
      <c r="F359" s="44" t="s">
        <v>20</v>
      </c>
      <c r="G359" s="44" t="s">
        <v>27</v>
      </c>
      <c r="H359" s="122">
        <v>795</v>
      </c>
      <c r="I359" s="479">
        <v>3491.1532972440941</v>
      </c>
      <c r="J359" s="479"/>
      <c r="K359" s="118">
        <v>1.8939999999999999</v>
      </c>
      <c r="L359" s="483">
        <v>43.65</v>
      </c>
      <c r="N359" s="462">
        <v>175.49164106999999</v>
      </c>
      <c r="O359" s="462">
        <v>44.834040000000002</v>
      </c>
      <c r="P359" s="462">
        <v>220.32568107</v>
      </c>
      <c r="Q359" s="462">
        <v>89.668080000000003</v>
      </c>
      <c r="R359" s="463" t="s">
        <v>74</v>
      </c>
      <c r="Y359" s="536">
        <f t="shared" si="15"/>
        <v>0</v>
      </c>
      <c r="Z359" s="521">
        <v>220.32568107</v>
      </c>
      <c r="AH359" s="536">
        <f t="shared" si="16"/>
        <v>0</v>
      </c>
      <c r="AI359" s="536">
        <f t="shared" si="17"/>
        <v>0.22032568107</v>
      </c>
    </row>
    <row r="360" spans="1:35" x14ac:dyDescent="0.25">
      <c r="A360" s="6">
        <v>493754.005991999</v>
      </c>
      <c r="B360" s="6">
        <v>5181069.176</v>
      </c>
      <c r="C360" s="35" t="s">
        <v>4</v>
      </c>
      <c r="D360" s="82">
        <v>6</v>
      </c>
      <c r="E360" s="44">
        <v>18</v>
      </c>
      <c r="F360" s="44" t="s">
        <v>20</v>
      </c>
      <c r="G360" s="44" t="s">
        <v>27</v>
      </c>
      <c r="H360" s="122">
        <v>1288</v>
      </c>
      <c r="I360" s="479">
        <v>5656.1074803149604</v>
      </c>
      <c r="J360" s="479"/>
      <c r="K360" s="118">
        <v>2.2480000000000002</v>
      </c>
      <c r="L360" s="483">
        <v>45.45</v>
      </c>
      <c r="N360" s="462">
        <v>175.49164106999999</v>
      </c>
      <c r="O360" s="462">
        <v>44.834040000000002</v>
      </c>
      <c r="P360" s="462">
        <v>220.32568107</v>
      </c>
      <c r="Q360" s="462">
        <v>89.668080000000003</v>
      </c>
      <c r="R360" s="463" t="s">
        <v>74</v>
      </c>
      <c r="Y360" s="536">
        <f t="shared" si="15"/>
        <v>0</v>
      </c>
      <c r="Z360" s="521">
        <v>220.32568107</v>
      </c>
      <c r="AH360" s="536">
        <f t="shared" si="16"/>
        <v>0</v>
      </c>
      <c r="AI360" s="536">
        <f t="shared" si="17"/>
        <v>0.22032568107</v>
      </c>
    </row>
    <row r="361" spans="1:35" x14ac:dyDescent="0.25">
      <c r="A361" s="6">
        <v>493785.92902500002</v>
      </c>
      <c r="B361" s="6">
        <v>5181084.5888499804</v>
      </c>
      <c r="C361" s="35" t="s">
        <v>4</v>
      </c>
      <c r="D361" s="82">
        <v>6</v>
      </c>
      <c r="E361" s="44">
        <v>19</v>
      </c>
      <c r="F361" s="44" t="s">
        <v>20</v>
      </c>
      <c r="G361" s="44" t="s">
        <v>27</v>
      </c>
      <c r="H361" s="122">
        <v>981</v>
      </c>
      <c r="I361" s="479">
        <v>4307.9514271653543</v>
      </c>
      <c r="J361" s="479"/>
      <c r="K361" s="118">
        <v>2.0790000000000002</v>
      </c>
      <c r="L361" s="483">
        <v>45.9</v>
      </c>
      <c r="N361" s="462">
        <v>175.49164106999999</v>
      </c>
      <c r="O361" s="462">
        <v>44.834040000000002</v>
      </c>
      <c r="P361" s="462">
        <v>220.32568107</v>
      </c>
      <c r="Q361" s="462">
        <v>89.668080000000003</v>
      </c>
      <c r="R361" s="463" t="s">
        <v>74</v>
      </c>
      <c r="Y361" s="536">
        <f t="shared" si="15"/>
        <v>0</v>
      </c>
      <c r="Z361" s="521">
        <v>220.32568107</v>
      </c>
      <c r="AH361" s="536">
        <f t="shared" si="16"/>
        <v>0</v>
      </c>
      <c r="AI361" s="536">
        <f t="shared" si="17"/>
        <v>0.22032568107</v>
      </c>
    </row>
    <row r="362" spans="1:35" x14ac:dyDescent="0.25">
      <c r="A362" s="6">
        <v>493817.836210999</v>
      </c>
      <c r="B362" s="6">
        <v>5181084.7781400001</v>
      </c>
      <c r="C362" s="35" t="s">
        <v>5</v>
      </c>
      <c r="D362" s="82">
        <v>1</v>
      </c>
      <c r="E362" s="44">
        <v>20</v>
      </c>
      <c r="F362" s="44" t="s">
        <v>20</v>
      </c>
      <c r="G362" s="44" t="s">
        <v>25</v>
      </c>
      <c r="H362" s="122">
        <v>295</v>
      </c>
      <c r="I362" s="479">
        <v>1316.1867499999998</v>
      </c>
      <c r="J362" s="479"/>
      <c r="K362" s="532">
        <v>4.0551000000000004</v>
      </c>
      <c r="L362" s="61">
        <v>59.539000000000001</v>
      </c>
      <c r="N362" s="462">
        <v>0</v>
      </c>
      <c r="O362" s="462">
        <v>124.48171206000001</v>
      </c>
      <c r="P362" s="462">
        <v>124.48171206000001</v>
      </c>
      <c r="Q362" s="462">
        <v>6.7251060000000003</v>
      </c>
      <c r="R362" s="463" t="s">
        <v>87</v>
      </c>
      <c r="Y362" s="536">
        <f t="shared" si="15"/>
        <v>0</v>
      </c>
      <c r="Z362" s="521">
        <v>124.48171206000001</v>
      </c>
      <c r="AH362" s="536">
        <f t="shared" si="16"/>
        <v>0</v>
      </c>
      <c r="AI362" s="536">
        <f t="shared" si="17"/>
        <v>0.12448171206000001</v>
      </c>
    </row>
    <row r="363" spans="1:35" x14ac:dyDescent="0.25">
      <c r="A363" s="6">
        <v>493849.726767999</v>
      </c>
      <c r="B363" s="6">
        <v>5181068.7437699903</v>
      </c>
      <c r="C363" s="35" t="s">
        <v>5</v>
      </c>
      <c r="D363" s="82">
        <v>2</v>
      </c>
      <c r="E363" s="44">
        <v>21</v>
      </c>
      <c r="F363" s="44" t="s">
        <v>20</v>
      </c>
      <c r="G363" s="44" t="s">
        <v>29</v>
      </c>
      <c r="H363" s="477">
        <v>0</v>
      </c>
      <c r="I363" s="477">
        <v>0</v>
      </c>
      <c r="J363" s="477"/>
      <c r="K363" s="477">
        <v>0</v>
      </c>
      <c r="L363" s="438" t="s">
        <v>41</v>
      </c>
      <c r="N363" s="462">
        <v>19.581266969999998</v>
      </c>
      <c r="O363" s="462">
        <v>0</v>
      </c>
      <c r="P363" s="462">
        <v>19.581266969999998</v>
      </c>
      <c r="Q363" s="462">
        <v>135.62297100000001</v>
      </c>
      <c r="R363" s="463" t="s">
        <v>88</v>
      </c>
      <c r="Y363" s="536">
        <f t="shared" si="15"/>
        <v>0</v>
      </c>
      <c r="Z363" s="521">
        <v>19.581266969999998</v>
      </c>
      <c r="AH363" s="536">
        <f t="shared" si="16"/>
        <v>0</v>
      </c>
      <c r="AI363" s="536">
        <f t="shared" si="17"/>
        <v>1.9581266969999997E-2</v>
      </c>
    </row>
    <row r="364" spans="1:35" x14ac:dyDescent="0.25">
      <c r="A364" s="6">
        <v>493648.355764999</v>
      </c>
      <c r="B364" s="6">
        <v>5181104.3018699903</v>
      </c>
      <c r="C364" s="35" t="s">
        <v>4</v>
      </c>
      <c r="D364" s="82">
        <v>2</v>
      </c>
      <c r="E364" s="44">
        <v>15</v>
      </c>
      <c r="F364" s="44" t="s">
        <v>21</v>
      </c>
      <c r="G364" s="44" t="s">
        <v>27</v>
      </c>
      <c r="H364" s="122">
        <v>923</v>
      </c>
      <c r="I364" s="479">
        <v>4053.2509350393698</v>
      </c>
      <c r="J364" s="479"/>
      <c r="K364" s="118">
        <v>2.0470000000000002</v>
      </c>
      <c r="L364" s="483">
        <v>45.76</v>
      </c>
      <c r="N364" s="462">
        <v>175.49164106999999</v>
      </c>
      <c r="O364" s="462">
        <v>44.834040000000002</v>
      </c>
      <c r="P364" s="462">
        <v>220.32568107</v>
      </c>
      <c r="Q364" s="462">
        <v>89.668080000000003</v>
      </c>
      <c r="R364" s="463" t="s">
        <v>74</v>
      </c>
      <c r="Y364" s="536">
        <f t="shared" si="15"/>
        <v>0</v>
      </c>
      <c r="Z364" s="521">
        <v>220.32568107</v>
      </c>
      <c r="AH364" s="536">
        <f t="shared" si="16"/>
        <v>0</v>
      </c>
      <c r="AI364" s="536">
        <f t="shared" si="17"/>
        <v>0.22032568107</v>
      </c>
    </row>
    <row r="365" spans="1:35" x14ac:dyDescent="0.25">
      <c r="A365" s="6">
        <v>493681.925006998</v>
      </c>
      <c r="B365" s="6">
        <v>5181110.7360899802</v>
      </c>
      <c r="C365" s="35" t="s">
        <v>4</v>
      </c>
      <c r="D365" s="82">
        <v>3</v>
      </c>
      <c r="E365" s="44">
        <v>16</v>
      </c>
      <c r="F365" s="44" t="s">
        <v>21</v>
      </c>
      <c r="G365" s="44" t="s">
        <v>27</v>
      </c>
      <c r="H365" s="122">
        <v>1091</v>
      </c>
      <c r="I365" s="479">
        <v>4791.0040846456695</v>
      </c>
      <c r="J365" s="479"/>
      <c r="K365" s="118">
        <v>1.9330000000000001</v>
      </c>
      <c r="L365" s="483">
        <v>45.31</v>
      </c>
      <c r="N365" s="462">
        <v>175.49164106999999</v>
      </c>
      <c r="O365" s="462">
        <v>44.834040000000002</v>
      </c>
      <c r="P365" s="462">
        <v>220.32568107</v>
      </c>
      <c r="Q365" s="462">
        <v>89.668080000000003</v>
      </c>
      <c r="R365" s="463" t="s">
        <v>74</v>
      </c>
      <c r="Y365" s="536">
        <f t="shared" si="15"/>
        <v>0</v>
      </c>
      <c r="Z365" s="521">
        <v>220.32568107</v>
      </c>
      <c r="AH365" s="536">
        <f t="shared" si="16"/>
        <v>0</v>
      </c>
      <c r="AI365" s="536">
        <f t="shared" si="17"/>
        <v>0.22032568107</v>
      </c>
    </row>
    <row r="366" spans="1:35" x14ac:dyDescent="0.25">
      <c r="A366" s="6">
        <v>493712.774829</v>
      </c>
      <c r="B366" s="6">
        <v>5181114.8141000001</v>
      </c>
      <c r="C366" s="35" t="s">
        <v>4</v>
      </c>
      <c r="D366" s="82">
        <v>4</v>
      </c>
      <c r="E366" s="44">
        <v>17</v>
      </c>
      <c r="F366" s="44" t="s">
        <v>21</v>
      </c>
      <c r="G366" s="44" t="s">
        <v>27</v>
      </c>
      <c r="H366" s="122">
        <v>1007</v>
      </c>
      <c r="I366" s="479">
        <v>4422.1275098425194</v>
      </c>
      <c r="J366" s="479"/>
      <c r="K366" s="118">
        <v>2.008</v>
      </c>
      <c r="L366" s="483">
        <v>45.64</v>
      </c>
      <c r="N366" s="462">
        <v>175.49164106999999</v>
      </c>
      <c r="O366" s="462">
        <v>44.834040000000002</v>
      </c>
      <c r="P366" s="462">
        <v>220.32568107</v>
      </c>
      <c r="Q366" s="462">
        <v>89.668080000000003</v>
      </c>
      <c r="R366" s="463" t="s">
        <v>74</v>
      </c>
      <c r="Y366" s="536">
        <f t="shared" si="15"/>
        <v>0</v>
      </c>
      <c r="Z366" s="521">
        <v>220.32568107</v>
      </c>
      <c r="AH366" s="536">
        <f t="shared" si="16"/>
        <v>0</v>
      </c>
      <c r="AI366" s="536">
        <f t="shared" si="17"/>
        <v>0.22032568107</v>
      </c>
    </row>
    <row r="367" spans="1:35" x14ac:dyDescent="0.25">
      <c r="A367" s="6">
        <v>493745.871519999</v>
      </c>
      <c r="B367" s="6">
        <v>5181100.9654400004</v>
      </c>
      <c r="C367" s="35" t="s">
        <v>4</v>
      </c>
      <c r="D367" s="82">
        <v>5</v>
      </c>
      <c r="E367" s="44">
        <v>18</v>
      </c>
      <c r="F367" s="44" t="s">
        <v>21</v>
      </c>
      <c r="G367" s="44" t="s">
        <v>27</v>
      </c>
      <c r="H367" s="122">
        <v>961</v>
      </c>
      <c r="I367" s="479">
        <v>4220.123671259842</v>
      </c>
      <c r="J367" s="479"/>
      <c r="K367" s="118">
        <v>2.4</v>
      </c>
      <c r="L367" s="483">
        <v>45.8</v>
      </c>
      <c r="N367" s="462">
        <v>172.29721572</v>
      </c>
      <c r="O367" s="462">
        <v>209.27409021000003</v>
      </c>
      <c r="P367" s="462">
        <v>381.57130592999999</v>
      </c>
      <c r="Q367" s="462">
        <v>89.668080000000003</v>
      </c>
      <c r="R367" s="463" t="s">
        <v>74</v>
      </c>
      <c r="Y367" s="536">
        <f t="shared" si="15"/>
        <v>0</v>
      </c>
      <c r="Z367" s="521">
        <v>381.57130592999999</v>
      </c>
      <c r="AH367" s="536">
        <f t="shared" si="16"/>
        <v>0</v>
      </c>
      <c r="AI367" s="536">
        <f t="shared" si="17"/>
        <v>0.38157130592999999</v>
      </c>
    </row>
    <row r="368" spans="1:35" x14ac:dyDescent="0.25">
      <c r="A368" s="6">
        <v>493780.193463</v>
      </c>
      <c r="B368" s="6">
        <v>5181114.7788800001</v>
      </c>
      <c r="C368" s="35" t="s">
        <v>4</v>
      </c>
      <c r="D368" s="82">
        <v>6</v>
      </c>
      <c r="E368" s="44">
        <v>19</v>
      </c>
      <c r="F368" s="44" t="s">
        <v>21</v>
      </c>
      <c r="G368" s="44" t="s">
        <v>27</v>
      </c>
      <c r="H368" s="477">
        <v>0</v>
      </c>
      <c r="I368" s="477">
        <v>0</v>
      </c>
      <c r="J368" s="477"/>
      <c r="K368" s="477">
        <v>0</v>
      </c>
      <c r="L368" s="438" t="s">
        <v>41</v>
      </c>
      <c r="N368" s="462">
        <v>175.49164106999999</v>
      </c>
      <c r="O368" s="462">
        <v>44.834040000000002</v>
      </c>
      <c r="P368" s="462">
        <v>220.32568107</v>
      </c>
      <c r="Q368" s="462">
        <v>89.668080000000003</v>
      </c>
      <c r="R368" s="463" t="s">
        <v>74</v>
      </c>
      <c r="Y368" s="536">
        <f t="shared" si="15"/>
        <v>0</v>
      </c>
      <c r="Z368" s="521">
        <v>220.32568107</v>
      </c>
      <c r="AH368" s="536">
        <f t="shared" si="16"/>
        <v>0</v>
      </c>
      <c r="AI368" s="536">
        <f t="shared" si="17"/>
        <v>0.22032568107</v>
      </c>
    </row>
    <row r="369" spans="1:35" x14ac:dyDescent="0.25">
      <c r="A369" s="6">
        <v>493809.70142300002</v>
      </c>
      <c r="B369" s="6">
        <v>5181116.5674999803</v>
      </c>
      <c r="C369" s="35" t="s">
        <v>4</v>
      </c>
      <c r="D369" s="82">
        <v>6</v>
      </c>
      <c r="E369" s="44">
        <v>20</v>
      </c>
      <c r="F369" s="44" t="s">
        <v>21</v>
      </c>
      <c r="G369" s="44" t="s">
        <v>27</v>
      </c>
      <c r="H369" s="477">
        <v>0</v>
      </c>
      <c r="I369" s="477">
        <v>0</v>
      </c>
      <c r="J369" s="477"/>
      <c r="K369" s="477">
        <v>0</v>
      </c>
      <c r="L369" s="438" t="s">
        <v>41</v>
      </c>
      <c r="N369" s="462">
        <v>175.49164106999999</v>
      </c>
      <c r="O369" s="462">
        <v>44.834040000000002</v>
      </c>
      <c r="P369" s="462">
        <v>220.32568107</v>
      </c>
      <c r="Q369" s="462">
        <v>89.668080000000003</v>
      </c>
      <c r="R369" s="463" t="s">
        <v>74</v>
      </c>
      <c r="Y369" s="536">
        <f t="shared" si="15"/>
        <v>0</v>
      </c>
      <c r="Z369" s="521">
        <v>220.32568107</v>
      </c>
      <c r="AH369" s="536">
        <f t="shared" si="16"/>
        <v>0</v>
      </c>
      <c r="AI369" s="536">
        <f t="shared" si="17"/>
        <v>0.22032568107</v>
      </c>
    </row>
    <row r="370" spans="1:35" x14ac:dyDescent="0.25">
      <c r="A370" s="6">
        <v>493841.59178900003</v>
      </c>
      <c r="B370" s="6">
        <v>5181100.5330800004</v>
      </c>
      <c r="C370" s="22" t="s">
        <v>5</v>
      </c>
      <c r="D370" s="82">
        <v>1</v>
      </c>
      <c r="E370" s="44">
        <v>21</v>
      </c>
      <c r="F370" s="44" t="s">
        <v>21</v>
      </c>
      <c r="G370" s="44" t="s">
        <v>25</v>
      </c>
      <c r="H370" s="122">
        <v>324</v>
      </c>
      <c r="I370" s="479">
        <v>1445.5745999999999</v>
      </c>
      <c r="J370" s="479"/>
      <c r="K370" s="532">
        <v>3.7353000000000001</v>
      </c>
      <c r="L370" s="62">
        <v>61.215000000000003</v>
      </c>
      <c r="N370" s="462">
        <v>0</v>
      </c>
      <c r="O370" s="462">
        <v>124.48171206000001</v>
      </c>
      <c r="P370" s="462">
        <v>124.48171206000001</v>
      </c>
      <c r="Q370" s="462">
        <v>6.7251060000000003</v>
      </c>
      <c r="R370" s="463" t="s">
        <v>87</v>
      </c>
      <c r="Y370" s="536">
        <f t="shared" si="15"/>
        <v>0</v>
      </c>
      <c r="Z370" s="521">
        <v>124.48171206000001</v>
      </c>
      <c r="AH370" s="536">
        <f t="shared" si="16"/>
        <v>0</v>
      </c>
      <c r="AI370" s="536">
        <f t="shared" si="17"/>
        <v>0.12448171206000001</v>
      </c>
    </row>
    <row r="371" spans="1:35" x14ac:dyDescent="0.25">
      <c r="C371" s="35">
        <v>21</v>
      </c>
      <c r="N371" s="462"/>
      <c r="O371" s="462"/>
      <c r="P371" s="461"/>
      <c r="Q371" s="461"/>
      <c r="R371" s="461"/>
      <c r="Z371" s="536"/>
    </row>
    <row r="372" spans="1:35" x14ac:dyDescent="0.25">
      <c r="N372" s="462"/>
      <c r="O372" s="462"/>
      <c r="P372" s="461"/>
      <c r="Q372" s="461"/>
      <c r="R372" s="461"/>
    </row>
    <row r="373" spans="1:35" x14ac:dyDescent="0.25">
      <c r="N373" s="462"/>
      <c r="O373" s="462"/>
      <c r="P373" s="461"/>
      <c r="Q373" s="461"/>
      <c r="R373" s="461"/>
    </row>
    <row r="374" spans="1:35" x14ac:dyDescent="0.25">
      <c r="N374" s="462"/>
      <c r="O374" s="462"/>
      <c r="P374" s="461"/>
      <c r="Q374" s="461"/>
      <c r="R374" s="461"/>
    </row>
    <row r="375" spans="1:35" x14ac:dyDescent="0.25">
      <c r="N375" s="462"/>
      <c r="O375" s="462"/>
      <c r="P375" s="461"/>
      <c r="Q375" s="461"/>
      <c r="R375" s="461"/>
    </row>
    <row r="376" spans="1:35" x14ac:dyDescent="0.25">
      <c r="N376" s="462"/>
      <c r="O376" s="462"/>
      <c r="P376" s="461"/>
      <c r="Q376" s="461"/>
      <c r="R376" s="461"/>
    </row>
    <row r="377" spans="1:35" x14ac:dyDescent="0.25">
      <c r="N377" s="462"/>
      <c r="O377" s="462"/>
      <c r="P377" s="461"/>
      <c r="Q377" s="461"/>
      <c r="R377" s="461"/>
    </row>
    <row r="378" spans="1:35" x14ac:dyDescent="0.25">
      <c r="N378" s="462"/>
      <c r="O378" s="462"/>
      <c r="P378" s="461"/>
      <c r="Q378" s="461"/>
      <c r="R378" s="461"/>
    </row>
    <row r="379" spans="1:35" x14ac:dyDescent="0.25">
      <c r="N379" s="462"/>
      <c r="O379" s="462"/>
      <c r="P379" s="461"/>
      <c r="Q379" s="461"/>
      <c r="R379" s="461"/>
    </row>
    <row r="380" spans="1:35" x14ac:dyDescent="0.25">
      <c r="N380" s="462"/>
      <c r="O380" s="462"/>
      <c r="P380" s="461"/>
      <c r="Q380" s="461"/>
      <c r="R380" s="461"/>
    </row>
    <row r="381" spans="1:35" x14ac:dyDescent="0.25">
      <c r="N381" s="462"/>
      <c r="O381" s="462"/>
      <c r="P381" s="461"/>
      <c r="Q381" s="461"/>
      <c r="R381" s="461"/>
    </row>
    <row r="382" spans="1:35" x14ac:dyDescent="0.25">
      <c r="N382" s="462"/>
      <c r="O382" s="462"/>
      <c r="P382" s="461"/>
      <c r="Q382" s="461"/>
      <c r="R382" s="461"/>
    </row>
    <row r="383" spans="1:35" x14ac:dyDescent="0.25">
      <c r="N383" s="462"/>
      <c r="O383" s="462"/>
      <c r="P383" s="461"/>
      <c r="Q383" s="461"/>
      <c r="R383" s="461"/>
    </row>
    <row r="384" spans="1:35" x14ac:dyDescent="0.25">
      <c r="N384" s="462"/>
      <c r="O384" s="462"/>
      <c r="P384" s="461"/>
      <c r="Q384" s="461"/>
      <c r="R384" s="461"/>
    </row>
    <row r="385" spans="14:18" x14ac:dyDescent="0.25">
      <c r="N385" s="462"/>
      <c r="O385" s="462"/>
      <c r="P385" s="461"/>
      <c r="Q385" s="461"/>
      <c r="R385" s="461"/>
    </row>
    <row r="386" spans="14:18" x14ac:dyDescent="0.25">
      <c r="N386" s="462"/>
      <c r="O386" s="462"/>
      <c r="P386" s="461"/>
      <c r="Q386" s="461"/>
      <c r="R386" s="461"/>
    </row>
    <row r="387" spans="14:18" x14ac:dyDescent="0.25">
      <c r="N387" s="462"/>
      <c r="O387" s="462"/>
      <c r="P387" s="461"/>
      <c r="Q387" s="461"/>
      <c r="R387" s="461"/>
    </row>
    <row r="388" spans="14:18" x14ac:dyDescent="0.25">
      <c r="N388" s="462"/>
      <c r="O388" s="462"/>
      <c r="P388" s="461"/>
      <c r="Q388" s="461"/>
      <c r="R388" s="461"/>
    </row>
    <row r="389" spans="14:18" x14ac:dyDescent="0.25">
      <c r="N389" s="462"/>
      <c r="O389" s="462"/>
      <c r="P389" s="461"/>
      <c r="Q389" s="461"/>
      <c r="R389" s="461"/>
    </row>
    <row r="390" spans="14:18" x14ac:dyDescent="0.25">
      <c r="N390" s="462"/>
      <c r="O390" s="462"/>
      <c r="P390" s="461"/>
      <c r="Q390" s="461"/>
      <c r="R390" s="461"/>
    </row>
    <row r="391" spans="14:18" x14ac:dyDescent="0.25">
      <c r="N391" s="462"/>
      <c r="O391" s="462"/>
      <c r="P391" s="461"/>
      <c r="Q391" s="461"/>
      <c r="R391" s="461"/>
    </row>
    <row r="392" spans="14:18" x14ac:dyDescent="0.25">
      <c r="N392" s="462"/>
      <c r="O392" s="462"/>
      <c r="P392" s="461"/>
      <c r="Q392" s="461"/>
      <c r="R392" s="461"/>
    </row>
    <row r="393" spans="14:18" x14ac:dyDescent="0.25">
      <c r="N393" s="462"/>
      <c r="O393" s="462"/>
      <c r="P393" s="461"/>
      <c r="Q393" s="461"/>
      <c r="R393" s="461"/>
    </row>
    <row r="394" spans="14:18" x14ac:dyDescent="0.25">
      <c r="N394" s="462"/>
      <c r="O394" s="462"/>
      <c r="P394" s="461"/>
      <c r="Q394" s="461"/>
      <c r="R394" s="461"/>
    </row>
    <row r="395" spans="14:18" x14ac:dyDescent="0.25">
      <c r="N395" s="462"/>
      <c r="O395" s="462"/>
      <c r="P395" s="461"/>
      <c r="Q395" s="461"/>
      <c r="R395" s="461"/>
    </row>
    <row r="396" spans="14:18" x14ac:dyDescent="0.25">
      <c r="N396" s="462"/>
      <c r="O396" s="462"/>
      <c r="P396" s="461"/>
      <c r="Q396" s="461"/>
      <c r="R396" s="461"/>
    </row>
    <row r="397" spans="14:18" x14ac:dyDescent="0.25">
      <c r="N397" s="462"/>
      <c r="O397" s="462"/>
      <c r="P397" s="461"/>
      <c r="Q397" s="461"/>
      <c r="R397" s="461"/>
    </row>
    <row r="398" spans="14:18" x14ac:dyDescent="0.25">
      <c r="N398" s="462"/>
      <c r="O398" s="462"/>
      <c r="P398" s="461"/>
      <c r="Q398" s="461"/>
      <c r="R398" s="461"/>
    </row>
    <row r="399" spans="14:18" x14ac:dyDescent="0.25">
      <c r="N399" s="462"/>
      <c r="O399" s="462"/>
      <c r="P399" s="461"/>
      <c r="Q399" s="461"/>
      <c r="R399" s="461"/>
    </row>
    <row r="400" spans="14:18" x14ac:dyDescent="0.25">
      <c r="N400" s="462"/>
      <c r="O400" s="462"/>
      <c r="P400" s="461"/>
      <c r="Q400" s="461"/>
      <c r="R400" s="461"/>
    </row>
    <row r="401" spans="14:18" x14ac:dyDescent="0.25">
      <c r="N401" s="462"/>
      <c r="O401" s="462"/>
      <c r="P401" s="461"/>
      <c r="Q401" s="461"/>
      <c r="R401" s="461"/>
    </row>
    <row r="402" spans="14:18" x14ac:dyDescent="0.25">
      <c r="N402" s="462"/>
      <c r="O402" s="462"/>
      <c r="P402" s="461"/>
      <c r="Q402" s="461"/>
      <c r="R402" s="461"/>
    </row>
    <row r="403" spans="14:18" x14ac:dyDescent="0.25">
      <c r="N403" s="462"/>
      <c r="O403" s="462"/>
      <c r="P403" s="461"/>
      <c r="Q403" s="461"/>
      <c r="R403" s="461"/>
    </row>
    <row r="404" spans="14:18" x14ac:dyDescent="0.25">
      <c r="N404" s="462"/>
      <c r="O404" s="462"/>
      <c r="P404" s="461"/>
      <c r="Q404" s="461"/>
      <c r="R404" s="461"/>
    </row>
    <row r="405" spans="14:18" x14ac:dyDescent="0.25">
      <c r="N405" s="462"/>
      <c r="O405" s="462"/>
      <c r="P405" s="461"/>
      <c r="Q405" s="461"/>
      <c r="R405" s="461"/>
    </row>
    <row r="406" spans="14:18" x14ac:dyDescent="0.25">
      <c r="N406" s="462"/>
      <c r="O406" s="462"/>
      <c r="P406" s="461"/>
      <c r="Q406" s="461"/>
      <c r="R406" s="461"/>
    </row>
    <row r="407" spans="14:18" x14ac:dyDescent="0.25">
      <c r="N407" s="462"/>
      <c r="O407" s="462"/>
      <c r="P407" s="461"/>
      <c r="Q407" s="461"/>
      <c r="R407" s="461"/>
    </row>
    <row r="408" spans="14:18" x14ac:dyDescent="0.25">
      <c r="N408" s="462"/>
      <c r="O408" s="462"/>
      <c r="P408" s="461"/>
      <c r="Q408" s="461"/>
      <c r="R408" s="461"/>
    </row>
    <row r="409" spans="14:18" x14ac:dyDescent="0.25">
      <c r="N409" s="462"/>
      <c r="O409" s="462"/>
      <c r="P409" s="461"/>
      <c r="Q409" s="461"/>
      <c r="R409" s="461"/>
    </row>
    <row r="410" spans="14:18" x14ac:dyDescent="0.25">
      <c r="N410" s="462"/>
      <c r="O410" s="462"/>
      <c r="P410" s="461"/>
      <c r="Q410" s="461"/>
      <c r="R410" s="461"/>
    </row>
    <row r="411" spans="14:18" x14ac:dyDescent="0.25">
      <c r="N411" s="462"/>
      <c r="O411" s="462"/>
      <c r="P411" s="461"/>
      <c r="Q411" s="461"/>
      <c r="R411" s="461"/>
    </row>
    <row r="412" spans="14:18" x14ac:dyDescent="0.25">
      <c r="N412" s="462"/>
      <c r="O412" s="462"/>
      <c r="P412" s="461"/>
      <c r="Q412" s="461"/>
      <c r="R412" s="46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12"/>
  <sheetViews>
    <sheetView tabSelected="1" topLeftCell="E1" zoomScale="80" zoomScaleNormal="80" workbookViewId="0">
      <pane ySplit="1" topLeftCell="A2" activePane="bottomLeft" state="frozen"/>
      <selection pane="bottomLeft" activeCell="E1" sqref="A1:XFD1"/>
    </sheetView>
  </sheetViews>
  <sheetFormatPr defaultRowHeight="15" x14ac:dyDescent="0.25"/>
  <cols>
    <col min="3" max="3" width="9.140625" style="35"/>
    <col min="4" max="4" width="9.140625" style="80"/>
    <col min="7" max="7" width="9.140625" style="530"/>
    <col min="8" max="8" width="15.7109375" style="472" customWidth="1"/>
    <col min="9" max="9" width="13.140625" style="501" customWidth="1"/>
    <col min="10" max="10" width="14.140625" style="501" customWidth="1"/>
    <col min="11" max="11" width="13.28515625" style="380" bestFit="1" customWidth="1"/>
    <col min="12" max="12" width="12.85546875" hidden="1" customWidth="1"/>
    <col min="13" max="13" width="9.140625" hidden="1" customWidth="1"/>
    <col min="14" max="14" width="8.85546875" bestFit="1" customWidth="1"/>
    <col min="15" max="15" width="11.42578125" bestFit="1" customWidth="1"/>
    <col min="16" max="16" width="11.140625" bestFit="1" customWidth="1"/>
    <col min="17" max="17" width="11.7109375" bestFit="1" customWidth="1"/>
    <col min="18" max="18" width="19.140625" bestFit="1" customWidth="1"/>
    <col min="19" max="19" width="8.85546875" bestFit="1" customWidth="1"/>
    <col min="20" max="20" width="8.5703125" bestFit="1" customWidth="1"/>
    <col min="21" max="21" width="10.85546875" bestFit="1" customWidth="1"/>
    <col min="22" max="22" width="10.5703125" bestFit="1" customWidth="1"/>
    <col min="29" max="29" width="12.140625" customWidth="1"/>
  </cols>
  <sheetData>
    <row r="1" spans="1:35" ht="30" x14ac:dyDescent="0.25">
      <c r="A1" s="7" t="s">
        <v>0</v>
      </c>
      <c r="B1" s="7" t="s">
        <v>1</v>
      </c>
      <c r="C1" s="35" t="s">
        <v>35</v>
      </c>
      <c r="D1" s="80" t="s">
        <v>36</v>
      </c>
      <c r="E1" s="13" t="s">
        <v>2</v>
      </c>
      <c r="F1" s="18" t="s">
        <v>3</v>
      </c>
      <c r="G1" s="530" t="s">
        <v>22</v>
      </c>
      <c r="H1" s="498" t="s">
        <v>48</v>
      </c>
      <c r="I1" s="500" t="s">
        <v>47</v>
      </c>
      <c r="J1" s="500" t="s">
        <v>50</v>
      </c>
      <c r="K1" s="528" t="s">
        <v>44</v>
      </c>
      <c r="L1" s="85" t="s">
        <v>45</v>
      </c>
      <c r="M1" s="85" t="s">
        <v>46</v>
      </c>
      <c r="N1" s="431" t="s">
        <v>60</v>
      </c>
      <c r="O1" s="431" t="s">
        <v>61</v>
      </c>
      <c r="P1" s="431" t="s">
        <v>62</v>
      </c>
      <c r="Q1" s="431" t="s">
        <v>63</v>
      </c>
      <c r="R1" s="466" t="s">
        <v>64</v>
      </c>
      <c r="S1" s="83"/>
      <c r="T1" s="83"/>
      <c r="W1" s="537" t="s">
        <v>105</v>
      </c>
      <c r="X1" s="537" t="s">
        <v>109</v>
      </c>
      <c r="Y1" s="537" t="s">
        <v>107</v>
      </c>
      <c r="Z1" s="537" t="s">
        <v>110</v>
      </c>
      <c r="AA1" s="537" t="s">
        <v>106</v>
      </c>
      <c r="AB1" s="537" t="s">
        <v>108</v>
      </c>
      <c r="AC1" s="537" t="s">
        <v>114</v>
      </c>
      <c r="AD1" s="537" t="s">
        <v>115</v>
      </c>
      <c r="AE1" s="537" t="s">
        <v>116</v>
      </c>
      <c r="AH1" s="537" t="s">
        <v>117</v>
      </c>
      <c r="AI1" s="537" t="s">
        <v>118</v>
      </c>
    </row>
    <row r="2" spans="1:35" x14ac:dyDescent="0.25">
      <c r="A2" s="7">
        <v>493319.28016000002</v>
      </c>
      <c r="B2" s="7">
        <v>5180579.2617899803</v>
      </c>
      <c r="C2" s="35" t="s">
        <v>4</v>
      </c>
      <c r="D2" s="82">
        <v>4</v>
      </c>
      <c r="E2" s="13">
        <v>5</v>
      </c>
      <c r="F2" s="18" t="s">
        <v>4</v>
      </c>
      <c r="G2" s="535" t="s">
        <v>32</v>
      </c>
      <c r="H2" s="472" t="s">
        <v>41</v>
      </c>
      <c r="I2" s="501" t="s">
        <v>41</v>
      </c>
      <c r="J2" s="118"/>
      <c r="K2" s="380" t="s">
        <v>41</v>
      </c>
      <c r="L2" s="128" t="s">
        <v>41</v>
      </c>
      <c r="M2" s="128" t="s">
        <v>41</v>
      </c>
      <c r="N2" s="465">
        <v>0</v>
      </c>
      <c r="O2" s="465">
        <v>0</v>
      </c>
      <c r="P2" s="465">
        <v>0</v>
      </c>
      <c r="Q2" s="465">
        <v>0</v>
      </c>
      <c r="R2" s="466" t="s">
        <v>89</v>
      </c>
      <c r="Y2" t="e">
        <f>J2*(K2/100)</f>
        <v>#VALUE!</v>
      </c>
      <c r="Z2" s="521">
        <v>0</v>
      </c>
      <c r="AH2" t="e">
        <f>Y2*0.001</f>
        <v>#VALUE!</v>
      </c>
      <c r="AI2" s="536">
        <f>Z2*0.001</f>
        <v>0</v>
      </c>
    </row>
    <row r="3" spans="1:35" x14ac:dyDescent="0.25">
      <c r="A3" s="7">
        <v>493353.58603200002</v>
      </c>
      <c r="B3" s="7">
        <v>5180575.07118</v>
      </c>
      <c r="C3" s="35" t="s">
        <v>4</v>
      </c>
      <c r="D3" s="82">
        <v>5</v>
      </c>
      <c r="E3" s="13">
        <v>6</v>
      </c>
      <c r="F3" s="18" t="s">
        <v>4</v>
      </c>
      <c r="G3" s="535" t="s">
        <v>26</v>
      </c>
      <c r="H3" s="243">
        <v>211</v>
      </c>
      <c r="I3" s="473">
        <v>941.40814999999998</v>
      </c>
      <c r="J3" s="473"/>
      <c r="K3" s="104">
        <v>3.0880000000000001</v>
      </c>
      <c r="L3" s="178">
        <v>44.34</v>
      </c>
      <c r="N3" s="465">
        <v>0</v>
      </c>
      <c r="O3" s="465">
        <v>0</v>
      </c>
      <c r="P3" s="465">
        <v>0</v>
      </c>
      <c r="Q3" s="465">
        <v>246.58722</v>
      </c>
      <c r="R3" s="466" t="s">
        <v>90</v>
      </c>
      <c r="Y3" s="536">
        <f>J3*(K3/100)</f>
        <v>0</v>
      </c>
      <c r="Z3" s="521">
        <v>0</v>
      </c>
      <c r="AH3" s="536">
        <f t="shared" ref="AH3:AH66" si="0">Y3*0.001</f>
        <v>0</v>
      </c>
      <c r="AI3" s="536">
        <f t="shared" ref="AI3:AI66" si="1">Z3*0.001</f>
        <v>0</v>
      </c>
    </row>
    <row r="4" spans="1:35" x14ac:dyDescent="0.25">
      <c r="A4" s="7">
        <v>493383.10704700003</v>
      </c>
      <c r="B4" s="7">
        <v>5180586.0806700001</v>
      </c>
      <c r="C4" s="35" t="s">
        <v>4</v>
      </c>
      <c r="D4" s="82">
        <v>5</v>
      </c>
      <c r="E4" s="13">
        <v>7</v>
      </c>
      <c r="F4" s="18" t="s">
        <v>4</v>
      </c>
      <c r="G4" s="535" t="s">
        <v>26</v>
      </c>
      <c r="H4" s="243">
        <v>303</v>
      </c>
      <c r="I4" s="473">
        <v>1351.87995</v>
      </c>
      <c r="J4" s="473"/>
      <c r="K4" s="104">
        <v>3.032</v>
      </c>
      <c r="L4" s="178">
        <v>44</v>
      </c>
      <c r="N4" s="465">
        <v>0</v>
      </c>
      <c r="O4" s="465">
        <v>0</v>
      </c>
      <c r="P4" s="465">
        <v>0</v>
      </c>
      <c r="Q4" s="465">
        <v>246.58722</v>
      </c>
      <c r="R4" s="466" t="s">
        <v>90</v>
      </c>
      <c r="Y4" s="536">
        <f t="shared" ref="Y4:Y66" si="2">J4*(K4/100)</f>
        <v>0</v>
      </c>
      <c r="Z4" s="521">
        <v>0</v>
      </c>
      <c r="AH4" s="536">
        <f t="shared" si="0"/>
        <v>0</v>
      </c>
      <c r="AI4" s="536">
        <f t="shared" si="1"/>
        <v>0</v>
      </c>
    </row>
    <row r="5" spans="1:35" x14ac:dyDescent="0.25">
      <c r="A5" s="7">
        <v>493415.01299900003</v>
      </c>
      <c r="B5" s="7">
        <v>5180582.7119100001</v>
      </c>
      <c r="C5" s="35" t="s">
        <v>4</v>
      </c>
      <c r="D5" s="82">
        <v>6</v>
      </c>
      <c r="E5" s="13">
        <v>8</v>
      </c>
      <c r="F5" s="18" t="s">
        <v>4</v>
      </c>
      <c r="G5" s="535" t="s">
        <v>24</v>
      </c>
      <c r="H5" s="243">
        <v>925</v>
      </c>
      <c r="I5" s="473">
        <v>4000.7738508858265</v>
      </c>
      <c r="J5" s="473"/>
      <c r="K5" s="104">
        <v>1.621</v>
      </c>
      <c r="L5" s="178">
        <v>44.17</v>
      </c>
      <c r="N5" s="465">
        <v>0</v>
      </c>
      <c r="O5" s="465">
        <v>123.29361</v>
      </c>
      <c r="P5" s="465">
        <v>123.29361</v>
      </c>
      <c r="Q5" s="465">
        <v>112.08510000000001</v>
      </c>
      <c r="R5" s="466" t="s">
        <v>66</v>
      </c>
      <c r="Y5" s="536">
        <f t="shared" si="2"/>
        <v>0</v>
      </c>
      <c r="Z5" s="521">
        <v>123.29361</v>
      </c>
      <c r="AH5" s="536">
        <f t="shared" si="0"/>
        <v>0</v>
      </c>
      <c r="AI5" s="536">
        <f t="shared" si="1"/>
        <v>0.12329361</v>
      </c>
    </row>
    <row r="6" spans="1:35" x14ac:dyDescent="0.25">
      <c r="A6" s="7">
        <v>493446.911100998</v>
      </c>
      <c r="B6" s="7">
        <v>5180572.1204000004</v>
      </c>
      <c r="C6" s="35" t="s">
        <v>5</v>
      </c>
      <c r="D6" s="82">
        <v>1</v>
      </c>
      <c r="E6" s="13">
        <v>9</v>
      </c>
      <c r="F6" s="18" t="s">
        <v>4</v>
      </c>
      <c r="G6" s="535" t="s">
        <v>23</v>
      </c>
      <c r="H6" s="103">
        <v>741</v>
      </c>
      <c r="I6" s="473">
        <v>3254.0183562992124</v>
      </c>
      <c r="J6" s="473"/>
      <c r="K6" s="381">
        <f>M6/5.7</f>
        <v>2.6140350877192984</v>
      </c>
      <c r="L6" s="177"/>
      <c r="M6" s="292">
        <v>14.9</v>
      </c>
      <c r="N6" s="465">
        <v>90.788931000000005</v>
      </c>
      <c r="O6" s="465">
        <v>381.63855699000004</v>
      </c>
      <c r="P6" s="465">
        <v>472.42748799000003</v>
      </c>
      <c r="Q6" s="465">
        <v>112.08510000000001</v>
      </c>
      <c r="R6" s="466" t="s">
        <v>69</v>
      </c>
      <c r="Y6" s="536">
        <f t="shared" si="2"/>
        <v>0</v>
      </c>
      <c r="Z6" s="521">
        <v>472.42748799000003</v>
      </c>
      <c r="AH6" s="536">
        <f t="shared" si="0"/>
        <v>0</v>
      </c>
      <c r="AI6" s="536">
        <f t="shared" si="1"/>
        <v>0.47242748799000006</v>
      </c>
    </row>
    <row r="7" spans="1:35" x14ac:dyDescent="0.25">
      <c r="A7" s="7">
        <v>493479.23487300001</v>
      </c>
      <c r="B7" s="7">
        <v>5180583.9985100003</v>
      </c>
      <c r="C7" s="35" t="s">
        <v>5</v>
      </c>
      <c r="D7" s="82">
        <v>2</v>
      </c>
      <c r="E7" s="13">
        <v>10</v>
      </c>
      <c r="F7" s="18" t="s">
        <v>4</v>
      </c>
      <c r="G7" s="535" t="s">
        <v>23</v>
      </c>
      <c r="H7" s="103">
        <v>665</v>
      </c>
      <c r="I7" s="473">
        <v>2920.2728838582675</v>
      </c>
      <c r="J7" s="473"/>
      <c r="K7" s="381">
        <f t="shared" ref="K7:K18" si="3">M7/5.7</f>
        <v>2.6491228070175437</v>
      </c>
      <c r="L7" s="179"/>
      <c r="M7" s="292">
        <v>15.1</v>
      </c>
      <c r="N7" s="465">
        <v>0</v>
      </c>
      <c r="O7" s="465">
        <v>210.719988</v>
      </c>
      <c r="P7" s="465">
        <v>210.719988</v>
      </c>
      <c r="Q7" s="465">
        <v>112.08510000000001</v>
      </c>
      <c r="R7" s="466" t="s">
        <v>69</v>
      </c>
      <c r="Y7" s="536">
        <f t="shared" si="2"/>
        <v>0</v>
      </c>
      <c r="Z7" s="521">
        <v>210.719988</v>
      </c>
      <c r="AH7" s="536">
        <f t="shared" si="0"/>
        <v>0</v>
      </c>
      <c r="AI7" s="536">
        <f t="shared" si="1"/>
        <v>0.210719988</v>
      </c>
    </row>
    <row r="8" spans="1:35" x14ac:dyDescent="0.25">
      <c r="A8" s="7">
        <v>493510.726382997</v>
      </c>
      <c r="B8" s="7">
        <v>5180568.2729099803</v>
      </c>
      <c r="C8" s="35" t="s">
        <v>5</v>
      </c>
      <c r="D8" s="82">
        <v>3</v>
      </c>
      <c r="E8" s="13">
        <v>11</v>
      </c>
      <c r="F8" s="18" t="s">
        <v>4</v>
      </c>
      <c r="G8" s="535" t="s">
        <v>23</v>
      </c>
      <c r="H8" s="103">
        <v>683</v>
      </c>
      <c r="I8" s="473">
        <v>2999.3178641732279</v>
      </c>
      <c r="J8" s="473"/>
      <c r="K8" s="381">
        <f t="shared" si="3"/>
        <v>2.8421052631578947</v>
      </c>
      <c r="L8" s="177"/>
      <c r="M8" s="292">
        <v>16.2</v>
      </c>
      <c r="N8" s="465">
        <v>90.788931000000005</v>
      </c>
      <c r="O8" s="465">
        <v>121.5002484</v>
      </c>
      <c r="P8" s="465">
        <v>212.28917940000002</v>
      </c>
      <c r="Q8" s="465">
        <v>112.08510000000001</v>
      </c>
      <c r="R8" s="466" t="s">
        <v>69</v>
      </c>
      <c r="Y8" s="536">
        <f t="shared" si="2"/>
        <v>0</v>
      </c>
      <c r="Z8" s="521">
        <v>212.28917940000002</v>
      </c>
      <c r="AH8" s="536">
        <f t="shared" si="0"/>
        <v>0</v>
      </c>
      <c r="AI8" s="536">
        <f t="shared" si="1"/>
        <v>0.21228917940000003</v>
      </c>
    </row>
    <row r="9" spans="1:35" x14ac:dyDescent="0.25">
      <c r="A9" s="7">
        <v>493542.64672600001</v>
      </c>
      <c r="B9" s="7">
        <v>5180578.1283600004</v>
      </c>
      <c r="C9" s="35" t="s">
        <v>5</v>
      </c>
      <c r="D9" s="82">
        <v>3</v>
      </c>
      <c r="E9" s="13">
        <v>12</v>
      </c>
      <c r="F9" s="18" t="s">
        <v>4</v>
      </c>
      <c r="G9" s="535" t="s">
        <v>23</v>
      </c>
      <c r="H9" s="103">
        <v>707</v>
      </c>
      <c r="I9" s="473">
        <v>3104.7111712598426</v>
      </c>
      <c r="J9" s="473"/>
      <c r="K9" s="381">
        <f t="shared" si="3"/>
        <v>2.6315789473684208</v>
      </c>
      <c r="L9" s="179"/>
      <c r="M9" s="292">
        <v>15</v>
      </c>
      <c r="N9" s="465">
        <v>90.788931000000005</v>
      </c>
      <c r="O9" s="465">
        <v>310.74473124000002</v>
      </c>
      <c r="P9" s="465">
        <v>401.53366224000001</v>
      </c>
      <c r="Q9" s="465">
        <v>112.08510000000001</v>
      </c>
      <c r="R9" s="466" t="s">
        <v>69</v>
      </c>
      <c r="Y9" s="536">
        <f t="shared" si="2"/>
        <v>0</v>
      </c>
      <c r="Z9" s="521">
        <v>401.53366224000001</v>
      </c>
      <c r="AH9" s="536">
        <f t="shared" si="0"/>
        <v>0</v>
      </c>
      <c r="AI9" s="536">
        <f t="shared" si="1"/>
        <v>0.40153366224000003</v>
      </c>
    </row>
    <row r="10" spans="1:35" x14ac:dyDescent="0.25">
      <c r="A10" s="7">
        <v>493574.550785998</v>
      </c>
      <c r="B10" s="7">
        <v>5180572.8713800004</v>
      </c>
      <c r="C10" s="35" t="s">
        <v>5</v>
      </c>
      <c r="D10" s="82">
        <v>4</v>
      </c>
      <c r="E10" s="13">
        <v>13</v>
      </c>
      <c r="F10" s="18" t="s">
        <v>4</v>
      </c>
      <c r="G10" s="535" t="s">
        <v>23</v>
      </c>
      <c r="H10" s="103">
        <v>584</v>
      </c>
      <c r="I10" s="473">
        <v>2564.5704724409447</v>
      </c>
      <c r="J10" s="473"/>
      <c r="K10" s="381">
        <f t="shared" si="3"/>
        <v>2.7192982456140351</v>
      </c>
      <c r="L10" s="177"/>
      <c r="M10" s="292">
        <v>15.5</v>
      </c>
      <c r="N10" s="465">
        <v>90.788931000000005</v>
      </c>
      <c r="O10" s="465">
        <v>121.5002484</v>
      </c>
      <c r="P10" s="465">
        <v>212.28917940000002</v>
      </c>
      <c r="Q10" s="465">
        <v>112.08510000000001</v>
      </c>
      <c r="R10" s="466" t="s">
        <v>69</v>
      </c>
      <c r="Y10" s="536">
        <f t="shared" si="2"/>
        <v>0</v>
      </c>
      <c r="Z10" s="521">
        <v>212.28917940000002</v>
      </c>
      <c r="AH10" s="536">
        <f t="shared" si="0"/>
        <v>0</v>
      </c>
      <c r="AI10" s="536">
        <f t="shared" si="1"/>
        <v>0.21228917940000003</v>
      </c>
    </row>
    <row r="11" spans="1:35" x14ac:dyDescent="0.25">
      <c r="A11" s="7">
        <v>493606.467921998</v>
      </c>
      <c r="B11" s="7">
        <v>5180579.8379899804</v>
      </c>
      <c r="C11" s="35" t="s">
        <v>5</v>
      </c>
      <c r="D11" s="82">
        <v>5</v>
      </c>
      <c r="E11" s="13">
        <v>14</v>
      </c>
      <c r="F11" s="18" t="s">
        <v>4</v>
      </c>
      <c r="G11" s="535" t="s">
        <v>23</v>
      </c>
      <c r="H11" s="103">
        <v>466</v>
      </c>
      <c r="I11" s="473">
        <v>2046.3867125984252</v>
      </c>
      <c r="J11" s="473"/>
      <c r="K11" s="381">
        <f t="shared" si="3"/>
        <v>2.87719298245614</v>
      </c>
      <c r="L11" s="177"/>
      <c r="M11" s="292">
        <v>16.399999999999999</v>
      </c>
      <c r="N11" s="465">
        <v>90.788931000000005</v>
      </c>
      <c r="O11" s="465">
        <v>206.53921377000003</v>
      </c>
      <c r="P11" s="465">
        <v>297.32814476999999</v>
      </c>
      <c r="Q11" s="465">
        <v>112.08510000000001</v>
      </c>
      <c r="R11" s="466" t="s">
        <v>69</v>
      </c>
      <c r="Y11" s="536">
        <f t="shared" si="2"/>
        <v>0</v>
      </c>
      <c r="Z11" s="521">
        <v>297.32814476999999</v>
      </c>
      <c r="AH11" s="536">
        <f t="shared" si="0"/>
        <v>0</v>
      </c>
      <c r="AI11" s="536">
        <f t="shared" si="1"/>
        <v>0.29732814477000002</v>
      </c>
    </row>
    <row r="12" spans="1:35" x14ac:dyDescent="0.25">
      <c r="A12" s="7">
        <v>493638.36825900001</v>
      </c>
      <c r="B12" s="7">
        <v>5180571.02544</v>
      </c>
      <c r="C12" s="35" t="s">
        <v>5</v>
      </c>
      <c r="D12" s="82">
        <v>6</v>
      </c>
      <c r="E12" s="13">
        <v>15</v>
      </c>
      <c r="F12" s="18" t="s">
        <v>4</v>
      </c>
      <c r="G12" s="535" t="s">
        <v>23</v>
      </c>
      <c r="H12" s="103">
        <v>733</v>
      </c>
      <c r="I12" s="473">
        <v>3218.8872539370077</v>
      </c>
      <c r="J12" s="473"/>
      <c r="K12" s="381">
        <f t="shared" si="3"/>
        <v>2.8245614035087723</v>
      </c>
      <c r="L12" s="177"/>
      <c r="M12" s="292">
        <v>16.100000000000001</v>
      </c>
      <c r="N12" s="465">
        <v>90.788931000000005</v>
      </c>
      <c r="O12" s="465">
        <v>237.68766306000001</v>
      </c>
      <c r="P12" s="465">
        <v>328.47659406000002</v>
      </c>
      <c r="Q12" s="465">
        <v>112.08510000000001</v>
      </c>
      <c r="R12" s="466" t="s">
        <v>69</v>
      </c>
      <c r="Y12" s="536">
        <f t="shared" si="2"/>
        <v>0</v>
      </c>
      <c r="Z12" s="521">
        <v>328.47659406000002</v>
      </c>
      <c r="AH12" s="536">
        <f t="shared" si="0"/>
        <v>0</v>
      </c>
      <c r="AI12" s="536">
        <f t="shared" si="1"/>
        <v>0.32847659406000002</v>
      </c>
    </row>
    <row r="13" spans="1:35" x14ac:dyDescent="0.25">
      <c r="A13" s="7">
        <v>493668.466732</v>
      </c>
      <c r="B13" s="7">
        <v>5180579.1139500001</v>
      </c>
      <c r="C13" s="35" t="s">
        <v>5</v>
      </c>
      <c r="D13" s="82">
        <v>6</v>
      </c>
      <c r="E13" s="13">
        <v>16</v>
      </c>
      <c r="F13" s="18" t="s">
        <v>4</v>
      </c>
      <c r="G13" s="535" t="s">
        <v>23</v>
      </c>
      <c r="H13" s="103">
        <v>460</v>
      </c>
      <c r="I13" s="473">
        <v>2020.0383858267714</v>
      </c>
      <c r="J13" s="473"/>
      <c r="K13" s="381">
        <f t="shared" si="3"/>
        <v>2.5087719298245617</v>
      </c>
      <c r="L13" s="177"/>
      <c r="M13" s="292">
        <v>14.3</v>
      </c>
      <c r="N13" s="465">
        <v>90.788931000000005</v>
      </c>
      <c r="O13" s="465">
        <v>121.5002484</v>
      </c>
      <c r="P13" s="465">
        <v>212.28917940000002</v>
      </c>
      <c r="Q13" s="465">
        <v>112.08510000000001</v>
      </c>
      <c r="R13" s="466" t="s">
        <v>69</v>
      </c>
      <c r="Y13" s="536">
        <f t="shared" si="2"/>
        <v>0</v>
      </c>
      <c r="Z13" s="521">
        <v>212.28917940000002</v>
      </c>
      <c r="AH13" s="536">
        <f t="shared" si="0"/>
        <v>0</v>
      </c>
      <c r="AI13" s="536">
        <f t="shared" si="1"/>
        <v>0.21228917940000003</v>
      </c>
    </row>
    <row r="14" spans="1:35" x14ac:dyDescent="0.25">
      <c r="A14" s="7">
        <v>493702.19999400002</v>
      </c>
      <c r="B14" s="7">
        <v>5180582.7370800003</v>
      </c>
      <c r="C14" s="35" t="s">
        <v>6</v>
      </c>
      <c r="D14" s="82">
        <v>1</v>
      </c>
      <c r="E14" s="13">
        <v>17</v>
      </c>
      <c r="F14" s="18" t="s">
        <v>4</v>
      </c>
      <c r="G14" s="535" t="s">
        <v>27</v>
      </c>
      <c r="H14" s="103">
        <v>850</v>
      </c>
      <c r="I14" s="473">
        <v>3732.6796259842517</v>
      </c>
      <c r="J14" s="473"/>
      <c r="K14" s="381">
        <f t="shared" si="3"/>
        <v>1.5438596491228072</v>
      </c>
      <c r="L14" s="177"/>
      <c r="M14" s="292">
        <v>8.8000000000000007</v>
      </c>
      <c r="N14" s="465">
        <v>76.442038199999999</v>
      </c>
      <c r="O14" s="465">
        <v>40.16009133</v>
      </c>
      <c r="P14" s="465">
        <v>116.60212953</v>
      </c>
      <c r="Q14" s="465">
        <v>112.08510000000001</v>
      </c>
      <c r="R14" s="466" t="s">
        <v>91</v>
      </c>
      <c r="Y14" s="536">
        <f t="shared" si="2"/>
        <v>0</v>
      </c>
      <c r="Z14" s="521">
        <v>116.60212953</v>
      </c>
      <c r="AH14" s="536">
        <f t="shared" si="0"/>
        <v>0</v>
      </c>
      <c r="AI14" s="536">
        <f t="shared" si="1"/>
        <v>0.11660212953</v>
      </c>
    </row>
    <row r="15" spans="1:35" x14ac:dyDescent="0.25">
      <c r="A15" s="7">
        <v>493768.28853800002</v>
      </c>
      <c r="B15" s="7">
        <v>5180574.2933700001</v>
      </c>
      <c r="C15" s="35" t="s">
        <v>6</v>
      </c>
      <c r="D15" s="82">
        <v>3</v>
      </c>
      <c r="E15" s="13">
        <v>19</v>
      </c>
      <c r="F15" s="18" t="s">
        <v>4</v>
      </c>
      <c r="G15" s="535" t="s">
        <v>27</v>
      </c>
      <c r="H15" s="103">
        <v>506</v>
      </c>
      <c r="I15" s="473">
        <v>2222.0422244094484</v>
      </c>
      <c r="J15" s="473"/>
      <c r="K15" s="380">
        <v>2.4828000000000001</v>
      </c>
      <c r="L15" s="375">
        <v>44.256999999999998</v>
      </c>
      <c r="M15" s="292"/>
      <c r="N15" s="465">
        <v>300.06302120999999</v>
      </c>
      <c r="O15" s="465">
        <v>33.625529999999998</v>
      </c>
      <c r="P15" s="465">
        <v>333.68855121000001</v>
      </c>
      <c r="Q15" s="465">
        <v>112.08510000000001</v>
      </c>
      <c r="R15" s="466" t="s">
        <v>91</v>
      </c>
      <c r="Y15" s="536">
        <f t="shared" si="2"/>
        <v>0</v>
      </c>
      <c r="Z15" s="521">
        <v>333.68855121000001</v>
      </c>
      <c r="AH15" s="536">
        <f t="shared" si="0"/>
        <v>0</v>
      </c>
      <c r="AI15" s="536">
        <f t="shared" si="1"/>
        <v>0.33368855121000002</v>
      </c>
    </row>
    <row r="16" spans="1:35" x14ac:dyDescent="0.25">
      <c r="A16" s="7">
        <v>493797.922326</v>
      </c>
      <c r="B16" s="7">
        <v>5180576.3034399804</v>
      </c>
      <c r="C16" s="35" t="s">
        <v>6</v>
      </c>
      <c r="D16" s="82">
        <v>3</v>
      </c>
      <c r="E16" s="13">
        <v>20</v>
      </c>
      <c r="F16" s="18" t="s">
        <v>4</v>
      </c>
      <c r="G16" s="535" t="s">
        <v>27</v>
      </c>
      <c r="H16" s="103">
        <v>1038</v>
      </c>
      <c r="I16" s="473">
        <v>4558.2605314960629</v>
      </c>
      <c r="J16" s="473"/>
      <c r="K16" s="381">
        <f t="shared" si="3"/>
        <v>2</v>
      </c>
      <c r="L16" s="179"/>
      <c r="M16" s="292">
        <v>11.4</v>
      </c>
      <c r="N16" s="465">
        <v>304.23258693000002</v>
      </c>
      <c r="O16" s="465">
        <v>33.625529999999998</v>
      </c>
      <c r="P16" s="465">
        <v>337.85811692999999</v>
      </c>
      <c r="Q16" s="465">
        <v>112.08510000000001</v>
      </c>
      <c r="R16" s="466" t="s">
        <v>91</v>
      </c>
      <c r="Y16" s="536">
        <f t="shared" si="2"/>
        <v>0</v>
      </c>
      <c r="Z16" s="521">
        <v>337.85811692999999</v>
      </c>
      <c r="AH16" s="536">
        <f t="shared" si="0"/>
        <v>0</v>
      </c>
      <c r="AI16" s="536">
        <f t="shared" si="1"/>
        <v>0.33785811693000001</v>
      </c>
    </row>
    <row r="17" spans="1:35" x14ac:dyDescent="0.25">
      <c r="A17" s="7">
        <v>493861.755168</v>
      </c>
      <c r="B17" s="7">
        <v>5180589.4613600001</v>
      </c>
      <c r="C17" s="35" t="s">
        <v>6</v>
      </c>
      <c r="D17" s="82">
        <v>4</v>
      </c>
      <c r="E17" s="13">
        <v>22</v>
      </c>
      <c r="F17" s="18" t="s">
        <v>4</v>
      </c>
      <c r="G17" s="535" t="s">
        <v>27</v>
      </c>
      <c r="H17" s="103">
        <v>1268</v>
      </c>
      <c r="I17" s="473">
        <v>5568.2797244094481</v>
      </c>
      <c r="J17" s="473"/>
      <c r="K17" s="381">
        <f t="shared" si="3"/>
        <v>1.7543859649122806</v>
      </c>
      <c r="L17" s="179"/>
      <c r="M17" s="292">
        <v>10</v>
      </c>
      <c r="N17" s="465">
        <v>156.91914</v>
      </c>
      <c r="O17" s="465">
        <v>33.625529999999998</v>
      </c>
      <c r="P17" s="465">
        <v>190.54467</v>
      </c>
      <c r="Q17" s="465">
        <v>112.08510000000001</v>
      </c>
      <c r="R17" s="466" t="s">
        <v>91</v>
      </c>
      <c r="Y17" s="536">
        <f t="shared" si="2"/>
        <v>0</v>
      </c>
      <c r="Z17" s="521">
        <v>190.54467</v>
      </c>
      <c r="AH17" s="536">
        <f t="shared" si="0"/>
        <v>0</v>
      </c>
      <c r="AI17" s="536">
        <f t="shared" si="1"/>
        <v>0.19054467</v>
      </c>
    </row>
    <row r="18" spans="1:35" x14ac:dyDescent="0.25">
      <c r="A18" s="7">
        <v>493893.661479</v>
      </c>
      <c r="B18" s="7">
        <v>5180586.20627</v>
      </c>
      <c r="C18" s="35" t="s">
        <v>6</v>
      </c>
      <c r="D18" s="82">
        <v>5</v>
      </c>
      <c r="E18" s="13">
        <v>23</v>
      </c>
      <c r="F18" s="18" t="s">
        <v>4</v>
      </c>
      <c r="G18" s="535" t="s">
        <v>27</v>
      </c>
      <c r="H18" s="103">
        <v>1265</v>
      </c>
      <c r="I18" s="473">
        <v>5555.1055610236217</v>
      </c>
      <c r="J18" s="473"/>
      <c r="K18" s="381">
        <f t="shared" si="3"/>
        <v>1.8771929824561402</v>
      </c>
      <c r="L18" s="179"/>
      <c r="M18" s="292">
        <v>10.7</v>
      </c>
      <c r="N18" s="465">
        <v>311.85437373000002</v>
      </c>
      <c r="O18" s="465">
        <v>33.625529999999998</v>
      </c>
      <c r="P18" s="465">
        <v>345.47990373000005</v>
      </c>
      <c r="Q18" s="465">
        <v>112.08510000000001</v>
      </c>
      <c r="R18" s="466" t="s">
        <v>91</v>
      </c>
      <c r="Y18" s="536">
        <f t="shared" si="2"/>
        <v>0</v>
      </c>
      <c r="Z18" s="521">
        <v>345.47990373000005</v>
      </c>
      <c r="AH18" s="536">
        <f t="shared" si="0"/>
        <v>0</v>
      </c>
      <c r="AI18" s="536">
        <f t="shared" si="1"/>
        <v>0.34547990373000004</v>
      </c>
    </row>
    <row r="19" spans="1:35" x14ac:dyDescent="0.25">
      <c r="A19" s="7">
        <v>493215.020101998</v>
      </c>
      <c r="B19" s="7">
        <v>5180604.1297000004</v>
      </c>
      <c r="C19" s="35" t="s">
        <v>4</v>
      </c>
      <c r="D19" s="82">
        <v>1</v>
      </c>
      <c r="E19" s="13">
        <v>1</v>
      </c>
      <c r="F19" s="18" t="s">
        <v>5</v>
      </c>
      <c r="G19" s="535" t="s">
        <v>99</v>
      </c>
      <c r="H19" s="472">
        <v>0</v>
      </c>
      <c r="I19" s="529">
        <v>0</v>
      </c>
      <c r="J19" s="529"/>
      <c r="K19" s="529">
        <v>0</v>
      </c>
      <c r="L19" s="375" t="s">
        <v>41</v>
      </c>
      <c r="M19" s="375" t="s">
        <v>41</v>
      </c>
      <c r="N19" s="465">
        <v>156.91914</v>
      </c>
      <c r="O19" s="465">
        <v>33.625529999999998</v>
      </c>
      <c r="P19" s="465">
        <v>190.54467</v>
      </c>
      <c r="Q19" s="465">
        <v>112.08510000000001</v>
      </c>
      <c r="R19" s="466" t="s">
        <v>92</v>
      </c>
      <c r="Y19" s="536">
        <f t="shared" si="2"/>
        <v>0</v>
      </c>
      <c r="Z19" s="521">
        <v>190.54467</v>
      </c>
      <c r="AH19" s="536">
        <f t="shared" si="0"/>
        <v>0</v>
      </c>
      <c r="AI19" s="536">
        <f t="shared" si="1"/>
        <v>0.19054467</v>
      </c>
    </row>
    <row r="20" spans="1:35" x14ac:dyDescent="0.25">
      <c r="A20" s="7">
        <v>493246.597671</v>
      </c>
      <c r="B20" s="7">
        <v>5180590.1908</v>
      </c>
      <c r="C20" s="35" t="s">
        <v>4</v>
      </c>
      <c r="D20" s="82">
        <v>2</v>
      </c>
      <c r="E20" s="13">
        <v>2</v>
      </c>
      <c r="F20" s="18" t="s">
        <v>5</v>
      </c>
      <c r="G20" s="535" t="s">
        <v>31</v>
      </c>
      <c r="H20" s="243">
        <v>8</v>
      </c>
      <c r="I20" s="473">
        <v>35.693199999999997</v>
      </c>
      <c r="J20" s="473"/>
      <c r="K20" s="104">
        <v>3.56</v>
      </c>
      <c r="L20" s="180">
        <v>44.74</v>
      </c>
      <c r="N20" s="465">
        <v>19.6148925</v>
      </c>
      <c r="O20" s="465">
        <v>0</v>
      </c>
      <c r="P20" s="465">
        <v>19.6148925</v>
      </c>
      <c r="Q20" s="465">
        <v>48.196593</v>
      </c>
      <c r="R20" s="466" t="s">
        <v>86</v>
      </c>
      <c r="Y20" s="536">
        <f t="shared" si="2"/>
        <v>0</v>
      </c>
      <c r="Z20" s="521">
        <v>19.6148925</v>
      </c>
      <c r="AH20" s="536">
        <f t="shared" si="0"/>
        <v>0</v>
      </c>
      <c r="AI20" s="536">
        <f t="shared" si="1"/>
        <v>1.9614892500000002E-2</v>
      </c>
    </row>
    <row r="21" spans="1:35" x14ac:dyDescent="0.25">
      <c r="A21" s="7">
        <v>493277.31095900002</v>
      </c>
      <c r="B21" s="7">
        <v>5180594.6435200004</v>
      </c>
      <c r="C21" s="35" t="s">
        <v>4</v>
      </c>
      <c r="D21" s="82">
        <v>2</v>
      </c>
      <c r="E21" s="13">
        <v>3</v>
      </c>
      <c r="F21" s="18" t="s">
        <v>5</v>
      </c>
      <c r="G21" s="535" t="s">
        <v>31</v>
      </c>
      <c r="H21" s="243">
        <v>115</v>
      </c>
      <c r="I21" s="473">
        <v>513.08974999999998</v>
      </c>
      <c r="J21" s="473"/>
      <c r="K21" s="104">
        <v>4.2169999999999996</v>
      </c>
      <c r="L21" s="180">
        <v>44.29</v>
      </c>
      <c r="N21" s="465">
        <v>19.6148925</v>
      </c>
      <c r="O21" s="465">
        <v>0</v>
      </c>
      <c r="P21" s="465">
        <v>19.6148925</v>
      </c>
      <c r="Q21" s="465">
        <v>48.196593</v>
      </c>
      <c r="R21" s="466" t="s">
        <v>86</v>
      </c>
      <c r="Y21" s="536">
        <f t="shared" si="2"/>
        <v>0</v>
      </c>
      <c r="Z21" s="521">
        <v>19.6148925</v>
      </c>
      <c r="AH21" s="536">
        <f t="shared" si="0"/>
        <v>0</v>
      </c>
      <c r="AI21" s="536">
        <f t="shared" si="1"/>
        <v>1.9614892500000002E-2</v>
      </c>
    </row>
    <row r="22" spans="1:35" x14ac:dyDescent="0.25">
      <c r="A22" s="7">
        <v>493309.217427</v>
      </c>
      <c r="B22" s="7">
        <v>5180591.82981</v>
      </c>
      <c r="C22" s="35" t="s">
        <v>4</v>
      </c>
      <c r="D22" s="82">
        <v>3</v>
      </c>
      <c r="E22" s="13">
        <v>4</v>
      </c>
      <c r="F22" s="18" t="s">
        <v>5</v>
      </c>
      <c r="G22" s="535" t="s">
        <v>25</v>
      </c>
      <c r="H22" s="103">
        <v>384</v>
      </c>
      <c r="I22" s="473">
        <v>1686.2929133858268</v>
      </c>
      <c r="J22" s="473"/>
      <c r="K22" s="380">
        <v>3.3993000000000002</v>
      </c>
      <c r="L22" s="63">
        <v>62.377000000000002</v>
      </c>
      <c r="N22" s="465">
        <v>0</v>
      </c>
      <c r="O22" s="465">
        <v>123.29361</v>
      </c>
      <c r="P22" s="465">
        <v>123.29361</v>
      </c>
      <c r="Q22" s="465">
        <v>8.9668080000000003</v>
      </c>
      <c r="R22" s="466" t="s">
        <v>77</v>
      </c>
      <c r="Y22" s="536">
        <f t="shared" si="2"/>
        <v>0</v>
      </c>
      <c r="Z22" s="521">
        <v>123.29361</v>
      </c>
      <c r="AH22" s="536">
        <f t="shared" si="0"/>
        <v>0</v>
      </c>
      <c r="AI22" s="536">
        <f t="shared" si="1"/>
        <v>0.12329361</v>
      </c>
    </row>
    <row r="23" spans="1:35" x14ac:dyDescent="0.25">
      <c r="A23" s="7">
        <v>493341.14833300002</v>
      </c>
      <c r="B23" s="7">
        <v>5180611.0184399802</v>
      </c>
      <c r="C23" s="35" t="s">
        <v>4</v>
      </c>
      <c r="D23" s="82">
        <v>4</v>
      </c>
      <c r="E23" s="13">
        <v>5</v>
      </c>
      <c r="F23" s="18" t="s">
        <v>5</v>
      </c>
      <c r="G23" s="535" t="s">
        <v>32</v>
      </c>
      <c r="H23" s="472" t="s">
        <v>41</v>
      </c>
      <c r="I23" s="473" t="s">
        <v>41</v>
      </c>
      <c r="J23" s="473"/>
      <c r="K23" s="380" t="s">
        <v>41</v>
      </c>
      <c r="L23" s="128" t="s">
        <v>41</v>
      </c>
      <c r="M23" s="128" t="s">
        <v>41</v>
      </c>
      <c r="N23" s="465">
        <v>0</v>
      </c>
      <c r="O23" s="465">
        <v>0</v>
      </c>
      <c r="P23" s="465">
        <v>0</v>
      </c>
      <c r="Q23" s="465">
        <v>0</v>
      </c>
      <c r="R23" s="466" t="s">
        <v>89</v>
      </c>
      <c r="Y23" s="536" t="e">
        <f t="shared" si="2"/>
        <v>#VALUE!</v>
      </c>
      <c r="Z23" s="521">
        <v>0</v>
      </c>
      <c r="AH23" s="536" t="e">
        <f t="shared" si="0"/>
        <v>#VALUE!</v>
      </c>
      <c r="AI23" s="536">
        <f t="shared" si="1"/>
        <v>0</v>
      </c>
    </row>
    <row r="24" spans="1:35" x14ac:dyDescent="0.25">
      <c r="A24" s="7">
        <v>493371.45561800001</v>
      </c>
      <c r="B24" s="7">
        <v>5180609.6268499903</v>
      </c>
      <c r="C24" s="35" t="s">
        <v>4</v>
      </c>
      <c r="D24" s="82">
        <v>4</v>
      </c>
      <c r="E24" s="13">
        <v>6</v>
      </c>
      <c r="F24" s="18" t="s">
        <v>5</v>
      </c>
      <c r="G24" s="535" t="s">
        <v>32</v>
      </c>
      <c r="H24" s="472" t="s">
        <v>41</v>
      </c>
      <c r="I24" s="473" t="s">
        <v>41</v>
      </c>
      <c r="J24" s="473"/>
      <c r="K24" s="380" t="s">
        <v>41</v>
      </c>
      <c r="L24" s="128" t="s">
        <v>41</v>
      </c>
      <c r="M24" s="128" t="s">
        <v>41</v>
      </c>
      <c r="N24" s="465">
        <v>0</v>
      </c>
      <c r="O24" s="465">
        <v>0</v>
      </c>
      <c r="P24" s="465">
        <v>0</v>
      </c>
      <c r="Q24" s="465">
        <v>0</v>
      </c>
      <c r="R24" s="466" t="s">
        <v>89</v>
      </c>
      <c r="Y24" s="536" t="e">
        <f t="shared" si="2"/>
        <v>#VALUE!</v>
      </c>
      <c r="Z24" s="521">
        <v>0</v>
      </c>
      <c r="AH24" s="536" t="e">
        <f t="shared" si="0"/>
        <v>#VALUE!</v>
      </c>
      <c r="AI24" s="536">
        <f t="shared" si="1"/>
        <v>0</v>
      </c>
    </row>
    <row r="25" spans="1:35" x14ac:dyDescent="0.25">
      <c r="A25" s="7">
        <v>493404.974858</v>
      </c>
      <c r="B25" s="7">
        <v>5180617.8375500003</v>
      </c>
      <c r="C25" s="35" t="s">
        <v>4</v>
      </c>
      <c r="D25" s="82">
        <v>5</v>
      </c>
      <c r="E25" s="13">
        <v>7</v>
      </c>
      <c r="F25" s="18" t="s">
        <v>5</v>
      </c>
      <c r="G25" s="535" t="s">
        <v>26</v>
      </c>
      <c r="H25" s="243">
        <v>262</v>
      </c>
      <c r="I25" s="473">
        <v>1168.9522999999999</v>
      </c>
      <c r="J25" s="473"/>
      <c r="K25" s="104">
        <v>3.1040000000000001</v>
      </c>
      <c r="L25" s="182">
        <v>44.12</v>
      </c>
      <c r="N25" s="465">
        <v>0</v>
      </c>
      <c r="O25" s="465">
        <v>0</v>
      </c>
      <c r="P25" s="465">
        <v>0</v>
      </c>
      <c r="Q25" s="465">
        <v>246.58722</v>
      </c>
      <c r="R25" s="466" t="s">
        <v>90</v>
      </c>
      <c r="Y25" s="536">
        <f t="shared" si="2"/>
        <v>0</v>
      </c>
      <c r="Z25" s="521">
        <v>0</v>
      </c>
      <c r="AH25" s="536">
        <f t="shared" si="0"/>
        <v>0</v>
      </c>
      <c r="AI25" s="536">
        <f t="shared" si="1"/>
        <v>0</v>
      </c>
    </row>
    <row r="26" spans="1:35" x14ac:dyDescent="0.25">
      <c r="A26" s="7">
        <v>493436.880652997</v>
      </c>
      <c r="B26" s="7">
        <v>5180614.4689100003</v>
      </c>
      <c r="C26" s="35" t="s">
        <v>4</v>
      </c>
      <c r="D26" s="82">
        <v>6</v>
      </c>
      <c r="E26" s="13">
        <v>8</v>
      </c>
      <c r="F26" s="18" t="s">
        <v>5</v>
      </c>
      <c r="G26" s="535" t="s">
        <v>24</v>
      </c>
      <c r="H26" s="243">
        <v>1042</v>
      </c>
      <c r="I26" s="473">
        <v>4501.3920595472437</v>
      </c>
      <c r="J26" s="473"/>
      <c r="K26" s="104">
        <v>1.9990000000000001</v>
      </c>
      <c r="L26" s="182">
        <v>44.52</v>
      </c>
      <c r="N26" s="465">
        <v>0</v>
      </c>
      <c r="O26" s="465">
        <v>123.29361</v>
      </c>
      <c r="P26" s="465">
        <v>123.29361</v>
      </c>
      <c r="Q26" s="465">
        <v>112.08510000000001</v>
      </c>
      <c r="R26" s="466" t="s">
        <v>66</v>
      </c>
      <c r="Y26" s="536">
        <f t="shared" si="2"/>
        <v>0</v>
      </c>
      <c r="Z26" s="521">
        <v>123.29361</v>
      </c>
      <c r="AH26" s="536">
        <f t="shared" si="0"/>
        <v>0</v>
      </c>
      <c r="AI26" s="536">
        <f t="shared" si="1"/>
        <v>0.12329361</v>
      </c>
    </row>
    <row r="27" spans="1:35" x14ac:dyDescent="0.25">
      <c r="A27" s="7">
        <v>493468.77862400003</v>
      </c>
      <c r="B27" s="7">
        <v>5180603.8775000004</v>
      </c>
      <c r="C27" s="35" t="s">
        <v>5</v>
      </c>
      <c r="D27" s="82">
        <v>1</v>
      </c>
      <c r="E27" s="13">
        <v>9</v>
      </c>
      <c r="F27" s="18" t="s">
        <v>5</v>
      </c>
      <c r="G27" s="535" t="s">
        <v>23</v>
      </c>
      <c r="H27" s="103">
        <v>726</v>
      </c>
      <c r="I27" s="473">
        <v>3188.1475393700784</v>
      </c>
      <c r="J27" s="473"/>
      <c r="K27" s="381">
        <f t="shared" ref="K27:K40" si="4">M27/5.7</f>
        <v>2.1754385964912282</v>
      </c>
      <c r="L27" s="181"/>
      <c r="M27" s="293">
        <v>12.4</v>
      </c>
      <c r="N27" s="465">
        <v>90.788931000000005</v>
      </c>
      <c r="O27" s="465">
        <v>172.90247525999999</v>
      </c>
      <c r="P27" s="465">
        <v>263.69140626000001</v>
      </c>
      <c r="Q27" s="465">
        <v>112.08510000000001</v>
      </c>
      <c r="R27" s="466" t="s">
        <v>69</v>
      </c>
      <c r="Y27" s="536">
        <f t="shared" si="2"/>
        <v>0</v>
      </c>
      <c r="Z27" s="521">
        <v>263.69140626000001</v>
      </c>
      <c r="AH27" s="536">
        <f t="shared" si="0"/>
        <v>0</v>
      </c>
      <c r="AI27" s="536">
        <f t="shared" si="1"/>
        <v>0.26369140626000004</v>
      </c>
    </row>
    <row r="28" spans="1:35" x14ac:dyDescent="0.25">
      <c r="A28" s="7">
        <v>493502.30170800001</v>
      </c>
      <c r="B28" s="7">
        <v>5180616.15558</v>
      </c>
      <c r="C28" s="35" t="s">
        <v>5</v>
      </c>
      <c r="D28" s="82">
        <v>2</v>
      </c>
      <c r="E28" s="13">
        <v>10</v>
      </c>
      <c r="F28" s="18" t="s">
        <v>5</v>
      </c>
      <c r="G28" s="535" t="s">
        <v>23</v>
      </c>
      <c r="H28" s="103">
        <v>731</v>
      </c>
      <c r="I28" s="473">
        <v>3210.1044783464563</v>
      </c>
      <c r="J28" s="473"/>
      <c r="K28" s="381">
        <f t="shared" si="4"/>
        <v>2.4035087719298245</v>
      </c>
      <c r="L28" s="183"/>
      <c r="M28" s="293">
        <v>13.7</v>
      </c>
      <c r="N28" s="465">
        <v>90.788931000000005</v>
      </c>
      <c r="O28" s="465">
        <v>209.99143484999999</v>
      </c>
      <c r="P28" s="465">
        <v>300.78036585000001</v>
      </c>
      <c r="Q28" s="465">
        <v>112.08510000000001</v>
      </c>
      <c r="R28" s="466" t="s">
        <v>69</v>
      </c>
      <c r="Y28" s="536">
        <f t="shared" si="2"/>
        <v>0</v>
      </c>
      <c r="Z28" s="521">
        <v>300.78036585000001</v>
      </c>
      <c r="AH28" s="536">
        <f t="shared" si="0"/>
        <v>0</v>
      </c>
      <c r="AI28" s="536">
        <f t="shared" si="1"/>
        <v>0.30078036585000001</v>
      </c>
    </row>
    <row r="29" spans="1:35" x14ac:dyDescent="0.25">
      <c r="A29" s="7">
        <v>493532.593582</v>
      </c>
      <c r="B29" s="7">
        <v>5180600.0302499803</v>
      </c>
      <c r="C29" s="35" t="s">
        <v>5</v>
      </c>
      <c r="D29" s="82">
        <v>3</v>
      </c>
      <c r="E29" s="13">
        <v>11</v>
      </c>
      <c r="F29" s="18" t="s">
        <v>5</v>
      </c>
      <c r="G29" s="535" t="s">
        <v>23</v>
      </c>
      <c r="H29" s="103">
        <v>700</v>
      </c>
      <c r="I29" s="473">
        <v>3073.9714566929133</v>
      </c>
      <c r="J29" s="473"/>
      <c r="K29" s="381">
        <f t="shared" si="4"/>
        <v>2.6842105263157894</v>
      </c>
      <c r="L29" s="183"/>
      <c r="M29" s="293">
        <v>15.3</v>
      </c>
      <c r="N29" s="465">
        <v>90.788931000000005</v>
      </c>
      <c r="O29" s="465">
        <v>223.60977450000001</v>
      </c>
      <c r="P29" s="465">
        <v>314.39870550000001</v>
      </c>
      <c r="Q29" s="465">
        <v>112.08510000000001</v>
      </c>
      <c r="R29" s="466" t="s">
        <v>69</v>
      </c>
      <c r="Y29" s="536">
        <f t="shared" si="2"/>
        <v>0</v>
      </c>
      <c r="Z29" s="521">
        <v>314.39870550000001</v>
      </c>
      <c r="AH29" s="536">
        <f t="shared" si="0"/>
        <v>0</v>
      </c>
      <c r="AI29" s="536">
        <f t="shared" si="1"/>
        <v>0.31439870549999999</v>
      </c>
    </row>
    <row r="30" spans="1:35" x14ac:dyDescent="0.25">
      <c r="A30" s="7">
        <v>493564.513719999</v>
      </c>
      <c r="B30" s="7">
        <v>5180609.8858099803</v>
      </c>
      <c r="C30" s="35" t="s">
        <v>5</v>
      </c>
      <c r="D30" s="82">
        <v>3</v>
      </c>
      <c r="E30" s="13">
        <v>12</v>
      </c>
      <c r="F30" s="18" t="s">
        <v>5</v>
      </c>
      <c r="G30" s="535" t="s">
        <v>23</v>
      </c>
      <c r="H30" s="103">
        <v>489</v>
      </c>
      <c r="I30" s="473">
        <v>2147.3886318897635</v>
      </c>
      <c r="J30" s="473"/>
      <c r="K30" s="381">
        <f t="shared" si="4"/>
        <v>2.7894736842105261</v>
      </c>
      <c r="L30" s="181"/>
      <c r="M30" s="293">
        <v>15.9</v>
      </c>
      <c r="N30" s="465">
        <v>90.788931000000005</v>
      </c>
      <c r="O30" s="465">
        <v>121.5002484</v>
      </c>
      <c r="P30" s="465">
        <v>212.28917940000002</v>
      </c>
      <c r="Q30" s="465">
        <v>112.08510000000001</v>
      </c>
      <c r="R30" s="466" t="s">
        <v>69</v>
      </c>
      <c r="Y30" s="536">
        <f t="shared" si="2"/>
        <v>0</v>
      </c>
      <c r="Z30" s="521">
        <v>212.28917940000002</v>
      </c>
      <c r="AH30" s="536">
        <f t="shared" si="0"/>
        <v>0</v>
      </c>
      <c r="AI30" s="536">
        <f t="shared" si="1"/>
        <v>0.21228917940000003</v>
      </c>
    </row>
    <row r="31" spans="1:35" x14ac:dyDescent="0.25">
      <c r="A31" s="7">
        <v>493596.417629998</v>
      </c>
      <c r="B31" s="7">
        <v>5180604.6289499803</v>
      </c>
      <c r="C31" s="35" t="s">
        <v>5</v>
      </c>
      <c r="D31" s="82">
        <v>4</v>
      </c>
      <c r="E31" s="13">
        <v>13</v>
      </c>
      <c r="F31" s="18" t="s">
        <v>5</v>
      </c>
      <c r="G31" s="535" t="s">
        <v>23</v>
      </c>
      <c r="H31" s="103">
        <v>679</v>
      </c>
      <c r="I31" s="473">
        <v>2981.752312992126</v>
      </c>
      <c r="J31" s="473"/>
      <c r="K31" s="381">
        <f t="shared" si="4"/>
        <v>2.4561403508771931</v>
      </c>
      <c r="L31" s="183"/>
      <c r="M31" s="293">
        <v>14</v>
      </c>
      <c r="N31" s="465">
        <v>90.788931000000005</v>
      </c>
      <c r="O31" s="465">
        <v>123.10306533000001</v>
      </c>
      <c r="P31" s="465">
        <v>213.89199632999998</v>
      </c>
      <c r="Q31" s="465">
        <v>112.08510000000001</v>
      </c>
      <c r="R31" s="466" t="s">
        <v>69</v>
      </c>
      <c r="Y31" s="536">
        <f t="shared" si="2"/>
        <v>0</v>
      </c>
      <c r="Z31" s="521">
        <v>213.89199632999998</v>
      </c>
      <c r="AH31" s="536">
        <f t="shared" si="0"/>
        <v>0</v>
      </c>
      <c r="AI31" s="536">
        <f t="shared" si="1"/>
        <v>0.21389199633</v>
      </c>
    </row>
    <row r="32" spans="1:35" x14ac:dyDescent="0.25">
      <c r="A32" s="7">
        <v>493628.33457200002</v>
      </c>
      <c r="B32" s="7">
        <v>5180611.5956800003</v>
      </c>
      <c r="C32" s="35" t="s">
        <v>5</v>
      </c>
      <c r="D32" s="82">
        <v>5</v>
      </c>
      <c r="E32" s="13">
        <v>14</v>
      </c>
      <c r="F32" s="18" t="s">
        <v>5</v>
      </c>
      <c r="G32" s="535" t="s">
        <v>23</v>
      </c>
      <c r="H32" s="103">
        <v>309</v>
      </c>
      <c r="I32" s="473">
        <v>1356.9388287401573</v>
      </c>
      <c r="J32" s="473"/>
      <c r="K32" s="381">
        <f t="shared" si="4"/>
        <v>2.5087719298245617</v>
      </c>
      <c r="L32" s="181"/>
      <c r="M32" s="293">
        <v>14.3</v>
      </c>
      <c r="N32" s="465">
        <v>90.788931000000005</v>
      </c>
      <c r="O32" s="465">
        <v>120.00951657</v>
      </c>
      <c r="P32" s="465">
        <v>210.79844757000001</v>
      </c>
      <c r="Q32" s="465">
        <v>112.08510000000001</v>
      </c>
      <c r="R32" s="466" t="s">
        <v>69</v>
      </c>
      <c r="Y32" s="536">
        <f t="shared" si="2"/>
        <v>0</v>
      </c>
      <c r="Z32" s="521">
        <v>210.79844757000001</v>
      </c>
      <c r="AH32" s="536">
        <f t="shared" si="0"/>
        <v>0</v>
      </c>
      <c r="AI32" s="536">
        <f t="shared" si="1"/>
        <v>0.21079844757000002</v>
      </c>
    </row>
    <row r="33" spans="1:35" x14ac:dyDescent="0.25">
      <c r="A33" s="7">
        <v>493660.234772</v>
      </c>
      <c r="B33" s="7">
        <v>5180602.7832500003</v>
      </c>
      <c r="C33" s="35" t="s">
        <v>5</v>
      </c>
      <c r="D33" s="82">
        <v>6</v>
      </c>
      <c r="E33" s="13">
        <v>15</v>
      </c>
      <c r="F33" s="18" t="s">
        <v>5</v>
      </c>
      <c r="G33" s="535" t="s">
        <v>23</v>
      </c>
      <c r="H33" s="103">
        <v>757</v>
      </c>
      <c r="I33" s="473">
        <v>3324.2805610236219</v>
      </c>
      <c r="J33" s="473"/>
      <c r="K33" s="381">
        <f t="shared" si="4"/>
        <v>2.6491228070175437</v>
      </c>
      <c r="L33" s="181"/>
      <c r="M33" s="293">
        <v>15.1</v>
      </c>
      <c r="N33" s="465">
        <v>90.788931000000005</v>
      </c>
      <c r="O33" s="465">
        <v>121.5002484</v>
      </c>
      <c r="P33" s="465">
        <v>212.28917940000002</v>
      </c>
      <c r="Q33" s="465">
        <v>112.08510000000001</v>
      </c>
      <c r="R33" s="466" t="s">
        <v>69</v>
      </c>
      <c r="Y33" s="536">
        <f t="shared" si="2"/>
        <v>0</v>
      </c>
      <c r="Z33" s="521">
        <v>212.28917940000002</v>
      </c>
      <c r="AH33" s="536">
        <f t="shared" si="0"/>
        <v>0</v>
      </c>
      <c r="AI33" s="536">
        <f t="shared" si="1"/>
        <v>0.21228917940000003</v>
      </c>
    </row>
    <row r="34" spans="1:35" x14ac:dyDescent="0.25">
      <c r="A34" s="7">
        <v>493692.152348998</v>
      </c>
      <c r="B34" s="7">
        <v>5180610.4170500003</v>
      </c>
      <c r="C34" s="35" t="s">
        <v>5</v>
      </c>
      <c r="D34" s="82">
        <v>6</v>
      </c>
      <c r="E34" s="13">
        <v>16</v>
      </c>
      <c r="F34" s="18" t="s">
        <v>5</v>
      </c>
      <c r="G34" s="535" t="s">
        <v>23</v>
      </c>
      <c r="H34" s="103">
        <v>288</v>
      </c>
      <c r="I34" s="473">
        <v>1264.71968503937</v>
      </c>
      <c r="J34" s="473"/>
      <c r="K34" s="381">
        <f t="shared" si="4"/>
        <v>2.8596491228070176</v>
      </c>
      <c r="L34" s="181"/>
      <c r="M34" s="293">
        <v>16.3</v>
      </c>
      <c r="N34" s="465">
        <v>90.788931000000005</v>
      </c>
      <c r="O34" s="465">
        <v>121.5002484</v>
      </c>
      <c r="P34" s="465">
        <v>212.28917940000002</v>
      </c>
      <c r="Q34" s="465">
        <v>112.08510000000001</v>
      </c>
      <c r="R34" s="466" t="s">
        <v>69</v>
      </c>
      <c r="Y34" s="536">
        <f t="shared" si="2"/>
        <v>0</v>
      </c>
      <c r="Z34" s="521">
        <v>212.28917940000002</v>
      </c>
      <c r="AH34" s="536">
        <f t="shared" si="0"/>
        <v>0</v>
      </c>
      <c r="AI34" s="536">
        <f t="shared" si="1"/>
        <v>0.21228917940000003</v>
      </c>
    </row>
    <row r="35" spans="1:35" x14ac:dyDescent="0.25">
      <c r="A35" s="7">
        <v>493724.06612700003</v>
      </c>
      <c r="B35" s="7">
        <v>5180614.4951200001</v>
      </c>
      <c r="C35" s="35" t="s">
        <v>6</v>
      </c>
      <c r="D35" s="82">
        <v>1</v>
      </c>
      <c r="E35" s="13">
        <v>17</v>
      </c>
      <c r="F35" s="18" t="s">
        <v>5</v>
      </c>
      <c r="G35" s="535" t="s">
        <v>27</v>
      </c>
      <c r="H35" s="103">
        <v>855</v>
      </c>
      <c r="I35" s="473">
        <v>3754.6365649606296</v>
      </c>
      <c r="J35" s="473"/>
      <c r="K35" s="381">
        <f t="shared" si="4"/>
        <v>1.736842105263158</v>
      </c>
      <c r="L35" s="181"/>
      <c r="M35" s="293">
        <v>9.9</v>
      </c>
      <c r="N35" s="465">
        <v>100.76450490000001</v>
      </c>
      <c r="O35" s="465">
        <v>48.465597240000001</v>
      </c>
      <c r="P35" s="465">
        <v>149.23010214000001</v>
      </c>
      <c r="Q35" s="465">
        <v>112.08510000000001</v>
      </c>
      <c r="R35" s="466" t="s">
        <v>91</v>
      </c>
      <c r="Y35" s="536">
        <f t="shared" si="2"/>
        <v>0</v>
      </c>
      <c r="Z35" s="521">
        <v>149.23010214000001</v>
      </c>
      <c r="AH35" s="536">
        <f t="shared" si="0"/>
        <v>0</v>
      </c>
      <c r="AI35" s="536">
        <f t="shared" si="1"/>
        <v>0.14923010214000001</v>
      </c>
    </row>
    <row r="36" spans="1:35" x14ac:dyDescent="0.25">
      <c r="A36" s="7">
        <v>493755.952693998</v>
      </c>
      <c r="B36" s="7">
        <v>5180592.4596699905</v>
      </c>
      <c r="C36" s="35" t="s">
        <v>6</v>
      </c>
      <c r="D36" s="82">
        <v>2</v>
      </c>
      <c r="E36" s="13">
        <v>18</v>
      </c>
      <c r="F36" s="18" t="s">
        <v>5</v>
      </c>
      <c r="G36" s="535" t="s">
        <v>27</v>
      </c>
      <c r="H36" s="103">
        <v>991</v>
      </c>
      <c r="I36" s="473">
        <v>4351.86530511811</v>
      </c>
      <c r="J36" s="473"/>
      <c r="K36" s="381">
        <f t="shared" si="4"/>
        <v>1.8421052631578947</v>
      </c>
      <c r="L36" s="183"/>
      <c r="M36" s="293">
        <v>10.5</v>
      </c>
      <c r="N36" s="465">
        <v>156.91914</v>
      </c>
      <c r="O36" s="465">
        <v>33.625529999999998</v>
      </c>
      <c r="P36" s="465">
        <v>190.54467</v>
      </c>
      <c r="Q36" s="465">
        <v>112.08510000000001</v>
      </c>
      <c r="R36" s="466" t="s">
        <v>91</v>
      </c>
      <c r="Y36" s="536">
        <f t="shared" si="2"/>
        <v>0</v>
      </c>
      <c r="Z36" s="521">
        <v>190.54467</v>
      </c>
      <c r="AH36" s="536">
        <f t="shared" si="0"/>
        <v>0</v>
      </c>
      <c r="AI36" s="536">
        <f t="shared" si="1"/>
        <v>0.19054467</v>
      </c>
    </row>
    <row r="37" spans="1:35" x14ac:dyDescent="0.25">
      <c r="A37" s="7">
        <v>493785.60215200001</v>
      </c>
      <c r="B37" s="7">
        <v>5180609.6934099803</v>
      </c>
      <c r="C37" s="35" t="s">
        <v>6</v>
      </c>
      <c r="D37" s="82">
        <v>2</v>
      </c>
      <c r="E37" s="13">
        <v>19</v>
      </c>
      <c r="F37" s="18" t="s">
        <v>5</v>
      </c>
      <c r="G37" s="535" t="s">
        <v>27</v>
      </c>
      <c r="H37" s="103">
        <v>1511</v>
      </c>
      <c r="I37" s="473">
        <v>6635.3869586614164</v>
      </c>
      <c r="J37" s="473"/>
      <c r="K37" s="381">
        <f t="shared" si="4"/>
        <v>1.8245614035087718</v>
      </c>
      <c r="L37" s="183"/>
      <c r="M37" s="293">
        <v>10.4</v>
      </c>
      <c r="N37" s="465">
        <v>156.91914</v>
      </c>
      <c r="O37" s="465">
        <v>33.625529999999998</v>
      </c>
      <c r="P37" s="465">
        <v>190.54467</v>
      </c>
      <c r="Q37" s="465">
        <v>112.08510000000001</v>
      </c>
      <c r="R37" s="466" t="s">
        <v>91</v>
      </c>
      <c r="Y37" s="536">
        <f t="shared" si="2"/>
        <v>0</v>
      </c>
      <c r="Z37" s="521">
        <v>190.54467</v>
      </c>
      <c r="AH37" s="536">
        <f t="shared" si="0"/>
        <v>0</v>
      </c>
      <c r="AI37" s="536">
        <f t="shared" si="1"/>
        <v>0.19054467</v>
      </c>
    </row>
    <row r="38" spans="1:35" x14ac:dyDescent="0.25">
      <c r="A38" s="7">
        <v>493819.787974999</v>
      </c>
      <c r="B38" s="7">
        <v>5180608.06183</v>
      </c>
      <c r="C38" s="35" t="s">
        <v>6</v>
      </c>
      <c r="D38" s="82">
        <v>3</v>
      </c>
      <c r="E38" s="13">
        <v>20</v>
      </c>
      <c r="F38" s="18" t="s">
        <v>5</v>
      </c>
      <c r="G38" s="535" t="s">
        <v>27</v>
      </c>
      <c r="H38" s="103">
        <v>816</v>
      </c>
      <c r="I38" s="473">
        <v>3583.3724409448814</v>
      </c>
      <c r="J38" s="473"/>
      <c r="K38" s="380">
        <v>1.8551</v>
      </c>
      <c r="L38" s="376">
        <v>43.933999999999997</v>
      </c>
      <c r="M38" s="293"/>
      <c r="N38" s="465">
        <v>156.91914</v>
      </c>
      <c r="O38" s="465">
        <v>33.625529999999998</v>
      </c>
      <c r="P38" s="465">
        <v>190.54467</v>
      </c>
      <c r="Q38" s="465">
        <v>112.08510000000001</v>
      </c>
      <c r="R38" s="466" t="s">
        <v>91</v>
      </c>
      <c r="Y38" s="536">
        <f t="shared" si="2"/>
        <v>0</v>
      </c>
      <c r="Z38" s="521">
        <v>190.54467</v>
      </c>
      <c r="AH38" s="536">
        <f t="shared" si="0"/>
        <v>0</v>
      </c>
      <c r="AI38" s="536">
        <f t="shared" si="1"/>
        <v>0.19054467</v>
      </c>
    </row>
    <row r="39" spans="1:35" x14ac:dyDescent="0.25">
      <c r="A39" s="7">
        <v>493851.68107400002</v>
      </c>
      <c r="B39" s="7">
        <v>5180592.0274799904</v>
      </c>
      <c r="C39" s="35" t="s">
        <v>6</v>
      </c>
      <c r="D39" s="82">
        <v>4</v>
      </c>
      <c r="E39" s="13">
        <v>21</v>
      </c>
      <c r="F39" s="18" t="s">
        <v>5</v>
      </c>
      <c r="G39" s="535" t="s">
        <v>27</v>
      </c>
      <c r="H39" s="103">
        <v>1041</v>
      </c>
      <c r="I39" s="473">
        <v>4571.4346948818902</v>
      </c>
      <c r="J39" s="473"/>
      <c r="K39" s="380">
        <v>1.9089</v>
      </c>
      <c r="L39" s="376">
        <v>43.904000000000003</v>
      </c>
      <c r="M39" s="293"/>
      <c r="N39" s="465">
        <v>131.03869041000002</v>
      </c>
      <c r="O39" s="465">
        <v>33.625529999999998</v>
      </c>
      <c r="P39" s="465">
        <v>164.66422041000001</v>
      </c>
      <c r="Q39" s="465">
        <v>112.08510000000001</v>
      </c>
      <c r="R39" s="466" t="s">
        <v>91</v>
      </c>
      <c r="Y39" s="536">
        <f t="shared" si="2"/>
        <v>0</v>
      </c>
      <c r="Z39" s="521">
        <v>164.66422041000001</v>
      </c>
      <c r="AH39" s="536">
        <f t="shared" si="0"/>
        <v>0</v>
      </c>
      <c r="AI39" s="536">
        <f t="shared" si="1"/>
        <v>0.16466422041000001</v>
      </c>
    </row>
    <row r="40" spans="1:35" x14ac:dyDescent="0.25">
      <c r="A40" s="7">
        <v>493883.62043100002</v>
      </c>
      <c r="B40" s="7">
        <v>5180621.2199799903</v>
      </c>
      <c r="C40" s="35" t="s">
        <v>6</v>
      </c>
      <c r="D40" s="82">
        <v>4</v>
      </c>
      <c r="E40" s="13">
        <v>22</v>
      </c>
      <c r="F40" s="18" t="s">
        <v>5</v>
      </c>
      <c r="G40" s="535" t="s">
        <v>27</v>
      </c>
      <c r="H40" s="103">
        <v>993</v>
      </c>
      <c r="I40" s="473">
        <v>4360.6480807086609</v>
      </c>
      <c r="J40" s="473"/>
      <c r="K40" s="381">
        <f t="shared" si="4"/>
        <v>1.5964912280701753</v>
      </c>
      <c r="L40" s="183"/>
      <c r="M40" s="293">
        <v>9.1</v>
      </c>
      <c r="N40" s="465">
        <v>156.91914</v>
      </c>
      <c r="O40" s="465">
        <v>33.625529999999998</v>
      </c>
      <c r="P40" s="465">
        <v>190.54467</v>
      </c>
      <c r="Q40" s="465">
        <v>112.08510000000001</v>
      </c>
      <c r="R40" s="466" t="s">
        <v>91</v>
      </c>
      <c r="Y40" s="536">
        <f t="shared" si="2"/>
        <v>0</v>
      </c>
      <c r="Z40" s="521">
        <v>190.54467</v>
      </c>
      <c r="AH40" s="536">
        <f t="shared" si="0"/>
        <v>0</v>
      </c>
      <c r="AI40" s="536">
        <f t="shared" si="1"/>
        <v>0.19054467</v>
      </c>
    </row>
    <row r="41" spans="1:35" x14ac:dyDescent="0.25">
      <c r="A41" s="7">
        <v>493915.526583998</v>
      </c>
      <c r="B41" s="7">
        <v>5180617.9650100004</v>
      </c>
      <c r="C41" s="35" t="s">
        <v>6</v>
      </c>
      <c r="D41" s="82">
        <v>5</v>
      </c>
      <c r="E41" s="13">
        <v>23</v>
      </c>
      <c r="F41" s="18" t="s">
        <v>5</v>
      </c>
      <c r="G41" s="535" t="s">
        <v>27</v>
      </c>
      <c r="H41" s="103">
        <v>520</v>
      </c>
      <c r="I41" s="473">
        <v>2283.5216535433069</v>
      </c>
      <c r="J41" s="473"/>
      <c r="K41" s="380">
        <v>1.8794999999999999</v>
      </c>
      <c r="L41" s="377">
        <v>43.816000000000003</v>
      </c>
      <c r="M41" s="293"/>
      <c r="N41" s="465">
        <v>156.91914</v>
      </c>
      <c r="O41" s="465">
        <v>33.625529999999998</v>
      </c>
      <c r="P41" s="465">
        <v>190.54467</v>
      </c>
      <c r="Q41" s="465">
        <v>112.08510000000001</v>
      </c>
      <c r="R41" s="466" t="s">
        <v>91</v>
      </c>
      <c r="Y41" s="536">
        <f t="shared" si="2"/>
        <v>0</v>
      </c>
      <c r="Z41" s="521">
        <v>190.54467</v>
      </c>
      <c r="AH41" s="536">
        <f t="shared" si="0"/>
        <v>0</v>
      </c>
      <c r="AI41" s="536">
        <f t="shared" si="1"/>
        <v>0.19054467</v>
      </c>
    </row>
    <row r="42" spans="1:35" x14ac:dyDescent="0.25">
      <c r="A42" s="7">
        <v>493947.431986999</v>
      </c>
      <c r="B42" s="7">
        <v>5180613.9323500004</v>
      </c>
      <c r="C42" s="35" t="s">
        <v>6</v>
      </c>
      <c r="D42" s="82">
        <v>6</v>
      </c>
      <c r="E42" s="13">
        <v>24</v>
      </c>
      <c r="F42" s="18" t="s">
        <v>5</v>
      </c>
      <c r="G42" s="535" t="s">
        <v>27</v>
      </c>
      <c r="H42" s="103">
        <v>1189</v>
      </c>
      <c r="I42" s="473">
        <v>5221.3600885826763</v>
      </c>
      <c r="J42" s="473"/>
      <c r="K42" s="380">
        <v>2.2231999999999998</v>
      </c>
      <c r="L42" s="377">
        <v>44.006</v>
      </c>
      <c r="M42" s="293"/>
      <c r="N42" s="465">
        <v>0</v>
      </c>
      <c r="O42" s="465">
        <v>0</v>
      </c>
      <c r="P42" s="465">
        <v>0</v>
      </c>
      <c r="Q42" s="465">
        <v>0</v>
      </c>
      <c r="R42" s="464"/>
      <c r="Y42" s="536">
        <f t="shared" si="2"/>
        <v>0</v>
      </c>
      <c r="Z42" s="521">
        <v>0</v>
      </c>
      <c r="AH42" s="536">
        <f t="shared" si="0"/>
        <v>0</v>
      </c>
      <c r="AI42" s="536">
        <f t="shared" si="1"/>
        <v>0</v>
      </c>
    </row>
    <row r="43" spans="1:35" x14ac:dyDescent="0.25">
      <c r="A43" s="7">
        <v>493228.31810600002</v>
      </c>
      <c r="B43" s="7">
        <v>5180622.0768400002</v>
      </c>
      <c r="C43" s="35" t="s">
        <v>4</v>
      </c>
      <c r="D43" s="82">
        <v>1</v>
      </c>
      <c r="E43" s="13">
        <v>2</v>
      </c>
      <c r="F43" s="18" t="s">
        <v>6</v>
      </c>
      <c r="G43" s="535" t="s">
        <v>99</v>
      </c>
      <c r="H43" s="472">
        <v>0</v>
      </c>
      <c r="I43" s="529">
        <v>0</v>
      </c>
      <c r="J43" s="529"/>
      <c r="K43" s="529">
        <v>0</v>
      </c>
      <c r="L43" s="529">
        <v>0</v>
      </c>
      <c r="M43" s="529">
        <v>0</v>
      </c>
      <c r="N43" s="465">
        <v>156.91914</v>
      </c>
      <c r="O43" s="465">
        <v>33.625529999999998</v>
      </c>
      <c r="P43" s="465">
        <v>190.54467</v>
      </c>
      <c r="Q43" s="465">
        <v>112.08510000000001</v>
      </c>
      <c r="R43" s="466" t="s">
        <v>92</v>
      </c>
      <c r="Y43" s="536">
        <f t="shared" si="2"/>
        <v>0</v>
      </c>
      <c r="Z43" s="521">
        <v>190.54467</v>
      </c>
      <c r="AH43" s="536">
        <f t="shared" si="0"/>
        <v>0</v>
      </c>
      <c r="AI43" s="536">
        <f t="shared" si="1"/>
        <v>0.19054467</v>
      </c>
    </row>
    <row r="44" spans="1:35" x14ac:dyDescent="0.25">
      <c r="A44" s="7">
        <v>493257.95663500001</v>
      </c>
      <c r="B44" s="7">
        <v>5180626.4461700004</v>
      </c>
      <c r="C44" s="35" t="s">
        <v>4</v>
      </c>
      <c r="D44" s="82">
        <v>1</v>
      </c>
      <c r="E44" s="13">
        <v>3</v>
      </c>
      <c r="F44" s="18" t="s">
        <v>6</v>
      </c>
      <c r="G44" s="535" t="s">
        <v>33</v>
      </c>
      <c r="H44" s="103">
        <v>954</v>
      </c>
      <c r="I44" s="473">
        <v>4189.3839566929128</v>
      </c>
      <c r="J44" s="473"/>
      <c r="K44" s="104">
        <v>2.1019999999999999</v>
      </c>
      <c r="L44" s="184">
        <v>44.37</v>
      </c>
      <c r="N44" s="465">
        <v>156.91914</v>
      </c>
      <c r="O44" s="465">
        <v>33.625529999999998</v>
      </c>
      <c r="P44" s="465">
        <v>190.54467</v>
      </c>
      <c r="Q44" s="465">
        <v>112.08510000000001</v>
      </c>
      <c r="R44" s="466" t="s">
        <v>92</v>
      </c>
      <c r="Y44" s="536">
        <f t="shared" si="2"/>
        <v>0</v>
      </c>
      <c r="Z44" s="521">
        <v>190.54467</v>
      </c>
      <c r="AH44" s="536">
        <f t="shared" si="0"/>
        <v>0</v>
      </c>
      <c r="AI44" s="536">
        <f t="shared" si="1"/>
        <v>0.19054467</v>
      </c>
    </row>
    <row r="45" spans="1:35" x14ac:dyDescent="0.25">
      <c r="A45" s="7">
        <v>493289.86292500002</v>
      </c>
      <c r="B45" s="7">
        <v>5180623.6323600002</v>
      </c>
      <c r="C45" s="35" t="s">
        <v>4</v>
      </c>
      <c r="D45" s="82">
        <v>2</v>
      </c>
      <c r="E45" s="13">
        <v>4</v>
      </c>
      <c r="F45" s="18" t="s">
        <v>6</v>
      </c>
      <c r="G45" s="535" t="s">
        <v>31</v>
      </c>
      <c r="H45" s="243">
        <v>139</v>
      </c>
      <c r="I45" s="473">
        <v>620.16935000000001</v>
      </c>
      <c r="J45" s="473"/>
      <c r="K45" s="104">
        <v>3.9609999999999999</v>
      </c>
      <c r="L45" s="184">
        <v>44.6</v>
      </c>
      <c r="N45" s="465">
        <v>19.6148925</v>
      </c>
      <c r="O45" s="465">
        <v>0</v>
      </c>
      <c r="P45" s="465">
        <v>19.6148925</v>
      </c>
      <c r="Q45" s="465">
        <v>48.196593</v>
      </c>
      <c r="R45" s="466" t="s">
        <v>86</v>
      </c>
      <c r="Y45" s="536">
        <f t="shared" si="2"/>
        <v>0</v>
      </c>
      <c r="Z45" s="521">
        <v>19.6148925</v>
      </c>
      <c r="AH45" s="536">
        <f t="shared" si="0"/>
        <v>0</v>
      </c>
      <c r="AI45" s="536">
        <f t="shared" si="1"/>
        <v>1.9614892500000002E-2</v>
      </c>
    </row>
    <row r="46" spans="1:35" x14ac:dyDescent="0.25">
      <c r="A46" s="7">
        <v>493323.203397998</v>
      </c>
      <c r="B46" s="7">
        <v>5180641.4112200001</v>
      </c>
      <c r="C46" s="35" t="s">
        <v>4</v>
      </c>
      <c r="D46" s="82">
        <v>3</v>
      </c>
      <c r="E46" s="13">
        <v>5</v>
      </c>
      <c r="F46" s="18" t="s">
        <v>6</v>
      </c>
      <c r="G46" s="535" t="s">
        <v>25</v>
      </c>
      <c r="H46" s="103">
        <v>253</v>
      </c>
      <c r="I46" s="473">
        <v>1111.0211122047242</v>
      </c>
      <c r="J46" s="473"/>
      <c r="K46" s="380">
        <v>3.5503</v>
      </c>
      <c r="L46" s="64">
        <v>62.710999999999999</v>
      </c>
      <c r="N46" s="465">
        <v>0</v>
      </c>
      <c r="O46" s="465">
        <v>123.29361</v>
      </c>
      <c r="P46" s="465">
        <v>123.29361</v>
      </c>
      <c r="Q46" s="465">
        <v>8.9668080000000003</v>
      </c>
      <c r="R46" s="466" t="s">
        <v>77</v>
      </c>
      <c r="Y46" s="536">
        <f t="shared" si="2"/>
        <v>0</v>
      </c>
      <c r="Z46" s="521">
        <v>123.29361</v>
      </c>
      <c r="AH46" s="536">
        <f t="shared" si="0"/>
        <v>0</v>
      </c>
      <c r="AI46" s="536">
        <f t="shared" si="1"/>
        <v>0.12329361</v>
      </c>
    </row>
    <row r="47" spans="1:35" x14ac:dyDescent="0.25">
      <c r="A47" s="7">
        <v>493353.700202999</v>
      </c>
      <c r="B47" s="7">
        <v>5180640.2296700003</v>
      </c>
      <c r="C47" s="35" t="s">
        <v>4</v>
      </c>
      <c r="D47" s="82">
        <v>3</v>
      </c>
      <c r="E47" s="13">
        <v>6</v>
      </c>
      <c r="F47" s="18" t="s">
        <v>6</v>
      </c>
      <c r="G47" s="535" t="s">
        <v>25</v>
      </c>
      <c r="H47" s="103">
        <v>347</v>
      </c>
      <c r="I47" s="473">
        <v>1523.8115649606298</v>
      </c>
      <c r="J47" s="473"/>
      <c r="K47" s="380">
        <v>3.4257</v>
      </c>
      <c r="L47" s="64">
        <v>61.939</v>
      </c>
      <c r="N47" s="465">
        <v>0</v>
      </c>
      <c r="O47" s="465">
        <v>123.29361</v>
      </c>
      <c r="P47" s="465">
        <v>123.29361</v>
      </c>
      <c r="Q47" s="465">
        <v>8.9668080000000003</v>
      </c>
      <c r="R47" s="466" t="s">
        <v>77</v>
      </c>
      <c r="Y47" s="536">
        <f t="shared" si="2"/>
        <v>0</v>
      </c>
      <c r="Z47" s="521">
        <v>123.29361</v>
      </c>
      <c r="AH47" s="536">
        <f t="shared" si="0"/>
        <v>0</v>
      </c>
      <c r="AI47" s="536">
        <f t="shared" si="1"/>
        <v>0.12329361</v>
      </c>
    </row>
    <row r="48" spans="1:35" x14ac:dyDescent="0.25">
      <c r="A48" s="7">
        <v>493385.61993400002</v>
      </c>
      <c r="B48" s="7">
        <v>5180649.6397900004</v>
      </c>
      <c r="C48" s="35" t="s">
        <v>4</v>
      </c>
      <c r="D48" s="82">
        <v>4</v>
      </c>
      <c r="E48" s="13">
        <v>7</v>
      </c>
      <c r="F48" s="18" t="s">
        <v>6</v>
      </c>
      <c r="G48" s="535" t="s">
        <v>32</v>
      </c>
      <c r="H48" s="472" t="s">
        <v>41</v>
      </c>
      <c r="I48" s="473" t="s">
        <v>41</v>
      </c>
      <c r="J48" s="482"/>
      <c r="K48" s="380" t="s">
        <v>41</v>
      </c>
      <c r="L48" s="128" t="s">
        <v>41</v>
      </c>
      <c r="M48" s="128" t="s">
        <v>41</v>
      </c>
      <c r="N48" s="465">
        <v>0</v>
      </c>
      <c r="O48" s="465">
        <v>0</v>
      </c>
      <c r="P48" s="465">
        <v>0</v>
      </c>
      <c r="Q48" s="465">
        <v>0</v>
      </c>
      <c r="R48" s="466" t="s">
        <v>89</v>
      </c>
      <c r="Y48" s="536" t="e">
        <f t="shared" si="2"/>
        <v>#VALUE!</v>
      </c>
      <c r="Z48" s="521">
        <v>0</v>
      </c>
      <c r="AH48" s="536" t="e">
        <f t="shared" si="0"/>
        <v>#VALUE!</v>
      </c>
      <c r="AI48" s="536">
        <f t="shared" si="1"/>
        <v>0</v>
      </c>
    </row>
    <row r="49" spans="1:35" x14ac:dyDescent="0.25">
      <c r="A49" s="7">
        <v>493417.52554900001</v>
      </c>
      <c r="B49" s="7">
        <v>5180646.2710499903</v>
      </c>
      <c r="C49" s="35" t="s">
        <v>4</v>
      </c>
      <c r="D49" s="82">
        <v>5</v>
      </c>
      <c r="E49" s="13">
        <v>8</v>
      </c>
      <c r="F49" s="18" t="s">
        <v>6</v>
      </c>
      <c r="G49" s="535" t="s">
        <v>26</v>
      </c>
      <c r="H49" s="243">
        <v>374</v>
      </c>
      <c r="I49" s="473">
        <v>1668.6570999999999</v>
      </c>
      <c r="J49" s="473"/>
      <c r="K49" s="104">
        <v>3.4750000000000001</v>
      </c>
      <c r="L49" s="186">
        <v>44.19</v>
      </c>
      <c r="N49" s="465">
        <v>0</v>
      </c>
      <c r="O49" s="465">
        <v>0</v>
      </c>
      <c r="P49" s="465">
        <v>0</v>
      </c>
      <c r="Q49" s="465">
        <v>246.58722</v>
      </c>
      <c r="R49" s="466" t="s">
        <v>90</v>
      </c>
      <c r="Y49" s="536">
        <f t="shared" si="2"/>
        <v>0</v>
      </c>
      <c r="Z49" s="521">
        <v>0</v>
      </c>
      <c r="AH49" s="536">
        <f t="shared" si="0"/>
        <v>0</v>
      </c>
      <c r="AI49" s="536">
        <f t="shared" si="1"/>
        <v>0</v>
      </c>
    </row>
    <row r="50" spans="1:35" x14ac:dyDescent="0.25">
      <c r="A50" s="7">
        <v>493449.423316998</v>
      </c>
      <c r="B50" s="7">
        <v>5180635.6795399804</v>
      </c>
      <c r="C50" s="35" t="s">
        <v>4</v>
      </c>
      <c r="D50" s="82">
        <v>6</v>
      </c>
      <c r="E50" s="13">
        <v>9</v>
      </c>
      <c r="F50" s="18" t="s">
        <v>6</v>
      </c>
      <c r="G50" s="535" t="s">
        <v>24</v>
      </c>
      <c r="H50" s="243">
        <v>1059</v>
      </c>
      <c r="I50" s="473">
        <v>4622.3747933070854</v>
      </c>
      <c r="J50" s="473"/>
      <c r="K50" s="104">
        <v>2.02</v>
      </c>
      <c r="L50" s="186">
        <v>44.63</v>
      </c>
      <c r="N50" s="465">
        <v>0</v>
      </c>
      <c r="O50" s="465">
        <v>123.29361</v>
      </c>
      <c r="P50" s="465">
        <v>123.29361</v>
      </c>
      <c r="Q50" s="465">
        <v>112.08510000000001</v>
      </c>
      <c r="R50" s="466" t="s">
        <v>66</v>
      </c>
      <c r="Y50" s="536">
        <f t="shared" si="2"/>
        <v>0</v>
      </c>
      <c r="Z50" s="521">
        <v>123.29361</v>
      </c>
      <c r="AH50" s="536">
        <f t="shared" si="0"/>
        <v>0</v>
      </c>
      <c r="AI50" s="536">
        <f t="shared" si="1"/>
        <v>0.12329361</v>
      </c>
    </row>
    <row r="51" spans="1:35" x14ac:dyDescent="0.25">
      <c r="A51" s="7">
        <v>493485.65363100002</v>
      </c>
      <c r="B51" s="7">
        <v>5180644.8884500004</v>
      </c>
      <c r="C51" s="35" t="s">
        <v>5</v>
      </c>
      <c r="D51" s="82">
        <v>1</v>
      </c>
      <c r="E51" s="13">
        <v>10</v>
      </c>
      <c r="F51" s="18" t="s">
        <v>6</v>
      </c>
      <c r="G51" s="535" t="s">
        <v>23</v>
      </c>
      <c r="H51" s="103">
        <v>795</v>
      </c>
      <c r="I51" s="473">
        <v>3491.1532972440941</v>
      </c>
      <c r="J51" s="473"/>
      <c r="K51" s="381">
        <f t="shared" ref="K51:K68" si="5">M51/5.7</f>
        <v>2.4736842105263155</v>
      </c>
      <c r="L51" s="185"/>
      <c r="M51" s="294">
        <v>14.1</v>
      </c>
      <c r="N51" s="465">
        <v>90.788931000000005</v>
      </c>
      <c r="O51" s="465">
        <v>223.80031916999999</v>
      </c>
      <c r="P51" s="465">
        <v>314.58925016999996</v>
      </c>
      <c r="Q51" s="465">
        <v>112.08510000000001</v>
      </c>
      <c r="R51" s="466" t="s">
        <v>69</v>
      </c>
      <c r="Y51" s="536">
        <f t="shared" si="2"/>
        <v>0</v>
      </c>
      <c r="Z51" s="521">
        <v>314.58925016999996</v>
      </c>
      <c r="AH51" s="536">
        <f t="shared" si="0"/>
        <v>0</v>
      </c>
      <c r="AI51" s="536">
        <f t="shared" si="1"/>
        <v>0.31458925016999995</v>
      </c>
    </row>
    <row r="52" spans="1:35" x14ac:dyDescent="0.25">
      <c r="A52" s="7">
        <v>493514.03761100001</v>
      </c>
      <c r="B52" s="7">
        <v>5180631.0323999804</v>
      </c>
      <c r="C52" s="35" t="s">
        <v>5</v>
      </c>
      <c r="D52" s="82">
        <v>2</v>
      </c>
      <c r="E52" s="13">
        <v>11</v>
      </c>
      <c r="F52" s="18" t="s">
        <v>6</v>
      </c>
      <c r="G52" s="535" t="s">
        <v>23</v>
      </c>
      <c r="H52" s="103">
        <v>634</v>
      </c>
      <c r="I52" s="473">
        <v>2784.1398622047241</v>
      </c>
      <c r="J52" s="473"/>
      <c r="K52" s="381">
        <f t="shared" si="5"/>
        <v>2.7543859649122804</v>
      </c>
      <c r="L52" s="187"/>
      <c r="M52" s="294">
        <v>15.7</v>
      </c>
      <c r="N52" s="465">
        <v>0</v>
      </c>
      <c r="O52" s="465">
        <v>210.719988</v>
      </c>
      <c r="P52" s="465">
        <v>210.719988</v>
      </c>
      <c r="Q52" s="465">
        <v>112.08510000000001</v>
      </c>
      <c r="R52" s="466" t="s">
        <v>69</v>
      </c>
      <c r="Y52" s="536">
        <f t="shared" si="2"/>
        <v>0</v>
      </c>
      <c r="Z52" s="521">
        <v>210.719988</v>
      </c>
      <c r="AH52" s="536">
        <f t="shared" si="0"/>
        <v>0</v>
      </c>
      <c r="AI52" s="536">
        <f t="shared" si="1"/>
        <v>0.210719988</v>
      </c>
    </row>
    <row r="53" spans="1:35" x14ac:dyDescent="0.25">
      <c r="A53" s="7">
        <v>493545.15792600001</v>
      </c>
      <c r="B53" s="7">
        <v>5180641.6875400003</v>
      </c>
      <c r="C53" s="35" t="s">
        <v>5</v>
      </c>
      <c r="D53" s="82">
        <v>2</v>
      </c>
      <c r="E53" s="13">
        <v>12</v>
      </c>
      <c r="F53" s="18" t="s">
        <v>6</v>
      </c>
      <c r="G53" s="535" t="s">
        <v>23</v>
      </c>
      <c r="H53" s="103">
        <v>808</v>
      </c>
      <c r="I53" s="473">
        <v>3548.2413385826767</v>
      </c>
      <c r="J53" s="473"/>
      <c r="K53" s="381">
        <f t="shared" si="5"/>
        <v>2.6491228070175437</v>
      </c>
      <c r="L53" s="185"/>
      <c r="M53" s="294">
        <v>15.1</v>
      </c>
      <c r="N53" s="465">
        <v>90.788931000000005</v>
      </c>
      <c r="O53" s="465">
        <v>128.53919268000001</v>
      </c>
      <c r="P53" s="465">
        <v>219.32812368</v>
      </c>
      <c r="Q53" s="465">
        <v>112.08510000000001</v>
      </c>
      <c r="R53" s="466" t="s">
        <v>69</v>
      </c>
      <c r="Y53" s="536">
        <f t="shared" si="2"/>
        <v>0</v>
      </c>
      <c r="Z53" s="521">
        <v>219.32812368</v>
      </c>
      <c r="AH53" s="536">
        <f t="shared" si="0"/>
        <v>0</v>
      </c>
      <c r="AI53" s="536">
        <f t="shared" si="1"/>
        <v>0.21932812368000001</v>
      </c>
    </row>
    <row r="54" spans="1:35" x14ac:dyDescent="0.25">
      <c r="A54" s="7">
        <v>493577.061649999</v>
      </c>
      <c r="B54" s="7">
        <v>5180636.4305800004</v>
      </c>
      <c r="C54" s="35" t="s">
        <v>5</v>
      </c>
      <c r="D54" s="82">
        <v>3</v>
      </c>
      <c r="E54" s="13">
        <v>13</v>
      </c>
      <c r="F54" s="18" t="s">
        <v>6</v>
      </c>
      <c r="G54" s="535" t="s">
        <v>23</v>
      </c>
      <c r="H54" s="103">
        <v>715</v>
      </c>
      <c r="I54" s="473">
        <v>3139.8422736220468</v>
      </c>
      <c r="J54" s="473"/>
      <c r="K54" s="381">
        <f t="shared" si="5"/>
        <v>2.4385964912280702</v>
      </c>
      <c r="L54" s="187"/>
      <c r="M54" s="294">
        <v>13.9</v>
      </c>
      <c r="N54" s="465">
        <v>90.788931000000005</v>
      </c>
      <c r="O54" s="465">
        <v>121.5002484</v>
      </c>
      <c r="P54" s="465">
        <v>212.28917940000002</v>
      </c>
      <c r="Q54" s="465">
        <v>112.08510000000001</v>
      </c>
      <c r="R54" s="466" t="s">
        <v>69</v>
      </c>
      <c r="Y54" s="536">
        <f t="shared" si="2"/>
        <v>0</v>
      </c>
      <c r="Z54" s="521">
        <v>212.28917940000002</v>
      </c>
      <c r="AH54" s="536">
        <f t="shared" si="0"/>
        <v>0</v>
      </c>
      <c r="AI54" s="536">
        <f t="shared" si="1"/>
        <v>0.21228917940000003</v>
      </c>
    </row>
    <row r="55" spans="1:35" x14ac:dyDescent="0.25">
      <c r="A55" s="7">
        <v>493608.97844500002</v>
      </c>
      <c r="B55" s="7">
        <v>5180643.3971999902</v>
      </c>
      <c r="C55" s="35" t="s">
        <v>5</v>
      </c>
      <c r="D55" s="82">
        <v>4</v>
      </c>
      <c r="E55" s="13">
        <v>14</v>
      </c>
      <c r="F55" s="18" t="s">
        <v>6</v>
      </c>
      <c r="G55" s="535" t="s">
        <v>23</v>
      </c>
      <c r="H55" s="103">
        <v>706</v>
      </c>
      <c r="I55" s="473">
        <v>3100.3197834645666</v>
      </c>
      <c r="J55" s="473"/>
      <c r="K55" s="381">
        <f t="shared" si="5"/>
        <v>2.4736842105263155</v>
      </c>
      <c r="L55" s="187"/>
      <c r="M55" s="294">
        <v>14.1</v>
      </c>
      <c r="N55" s="465">
        <v>0</v>
      </c>
      <c r="O55" s="465">
        <v>210.719988</v>
      </c>
      <c r="P55" s="465">
        <v>210.719988</v>
      </c>
      <c r="Q55" s="465">
        <v>112.08510000000001</v>
      </c>
      <c r="R55" s="466" t="s">
        <v>69</v>
      </c>
      <c r="Y55" s="536">
        <f t="shared" si="2"/>
        <v>0</v>
      </c>
      <c r="Z55" s="521">
        <v>210.719988</v>
      </c>
      <c r="AH55" s="536">
        <f t="shared" si="0"/>
        <v>0</v>
      </c>
      <c r="AI55" s="536">
        <f t="shared" si="1"/>
        <v>0.210719988</v>
      </c>
    </row>
    <row r="56" spans="1:35" x14ac:dyDescent="0.25">
      <c r="A56" s="7">
        <v>493640.878448</v>
      </c>
      <c r="B56" s="7">
        <v>5180634.5846699905</v>
      </c>
      <c r="C56" s="35" t="s">
        <v>5</v>
      </c>
      <c r="D56" s="82">
        <v>5</v>
      </c>
      <c r="E56" s="13">
        <v>15</v>
      </c>
      <c r="F56" s="18" t="s">
        <v>6</v>
      </c>
      <c r="G56" s="535" t="s">
        <v>23</v>
      </c>
      <c r="H56" s="103">
        <v>716</v>
      </c>
      <c r="I56" s="473">
        <v>3144.2336614173223</v>
      </c>
      <c r="J56" s="473"/>
      <c r="K56" s="381">
        <f t="shared" si="5"/>
        <v>2.1754385964912282</v>
      </c>
      <c r="L56" s="187"/>
      <c r="M56" s="294">
        <v>12.4</v>
      </c>
      <c r="N56" s="465">
        <v>90.788931000000005</v>
      </c>
      <c r="O56" s="465">
        <v>122.22880155</v>
      </c>
      <c r="P56" s="465">
        <v>213.01773255000003</v>
      </c>
      <c r="Q56" s="465">
        <v>112.08510000000001</v>
      </c>
      <c r="R56" s="466" t="s">
        <v>69</v>
      </c>
      <c r="Y56" s="536">
        <f t="shared" si="2"/>
        <v>0</v>
      </c>
      <c r="Z56" s="521">
        <v>213.01773255000003</v>
      </c>
      <c r="AH56" s="536">
        <f t="shared" si="0"/>
        <v>0</v>
      </c>
      <c r="AI56" s="536">
        <f t="shared" si="1"/>
        <v>0.21301773255000003</v>
      </c>
    </row>
    <row r="57" spans="1:35" x14ac:dyDescent="0.25">
      <c r="A57" s="7">
        <v>493671.430219998</v>
      </c>
      <c r="B57" s="7">
        <v>5180643.5840299902</v>
      </c>
      <c r="C57" s="35" t="s">
        <v>5</v>
      </c>
      <c r="D57" s="82">
        <v>5</v>
      </c>
      <c r="E57" s="13">
        <v>16</v>
      </c>
      <c r="F57" s="18" t="s">
        <v>6</v>
      </c>
      <c r="G57" s="535" t="s">
        <v>23</v>
      </c>
      <c r="H57" s="103">
        <v>647</v>
      </c>
      <c r="I57" s="473">
        <v>2841.2279035433071</v>
      </c>
      <c r="J57" s="473"/>
      <c r="K57" s="381">
        <f t="shared" si="5"/>
        <v>2.5614035087719298</v>
      </c>
      <c r="L57" s="187"/>
      <c r="M57" s="294">
        <v>14.6</v>
      </c>
      <c r="N57" s="465">
        <v>0</v>
      </c>
      <c r="O57" s="465">
        <v>210.719988</v>
      </c>
      <c r="P57" s="465">
        <v>210.719988</v>
      </c>
      <c r="Q57" s="465">
        <v>112.08510000000001</v>
      </c>
      <c r="R57" s="466" t="s">
        <v>69</v>
      </c>
      <c r="Y57" s="536">
        <f t="shared" si="2"/>
        <v>0</v>
      </c>
      <c r="Z57" s="521">
        <v>210.719988</v>
      </c>
      <c r="AH57" s="536">
        <f t="shared" si="0"/>
        <v>0</v>
      </c>
      <c r="AI57" s="536">
        <f t="shared" si="1"/>
        <v>0.210719988</v>
      </c>
    </row>
    <row r="58" spans="1:35" x14ac:dyDescent="0.25">
      <c r="A58" s="7">
        <v>493704.70950300002</v>
      </c>
      <c r="B58" s="7">
        <v>5180646.2963300003</v>
      </c>
      <c r="C58" s="35" t="s">
        <v>5</v>
      </c>
      <c r="D58" s="82">
        <v>6</v>
      </c>
      <c r="E58" s="13">
        <v>17</v>
      </c>
      <c r="F58" s="18" t="s">
        <v>6</v>
      </c>
      <c r="G58" s="535" t="s">
        <v>23</v>
      </c>
      <c r="H58" s="103">
        <v>761</v>
      </c>
      <c r="I58" s="473">
        <v>3341.8461122047242</v>
      </c>
      <c r="J58" s="473"/>
      <c r="K58" s="381">
        <f t="shared" si="5"/>
        <v>2.4561403508771931</v>
      </c>
      <c r="L58" s="187"/>
      <c r="M58" s="294">
        <v>14</v>
      </c>
      <c r="N58" s="465">
        <v>90.788931000000005</v>
      </c>
      <c r="O58" s="465">
        <v>97.110530640000007</v>
      </c>
      <c r="P58" s="465">
        <v>187.89946164</v>
      </c>
      <c r="Q58" s="465">
        <v>112.08510000000001</v>
      </c>
      <c r="R58" s="466" t="s">
        <v>69</v>
      </c>
      <c r="Y58" s="536">
        <f t="shared" si="2"/>
        <v>0</v>
      </c>
      <c r="Z58" s="521">
        <v>187.89946164</v>
      </c>
      <c r="AH58" s="536">
        <f t="shared" si="0"/>
        <v>0</v>
      </c>
      <c r="AI58" s="536">
        <f t="shared" si="1"/>
        <v>0.18789946164000002</v>
      </c>
    </row>
    <row r="59" spans="1:35" x14ac:dyDescent="0.25">
      <c r="A59" s="7">
        <v>493736.59583100001</v>
      </c>
      <c r="B59" s="7">
        <v>5180624.2607800001</v>
      </c>
      <c r="C59" s="35" t="s">
        <v>6</v>
      </c>
      <c r="D59" s="82">
        <v>1</v>
      </c>
      <c r="E59" s="13">
        <v>18</v>
      </c>
      <c r="F59" s="18" t="s">
        <v>6</v>
      </c>
      <c r="G59" s="535" t="s">
        <v>27</v>
      </c>
      <c r="H59" s="103">
        <v>715</v>
      </c>
      <c r="I59" s="473">
        <v>3139.8422736220468</v>
      </c>
      <c r="J59" s="473"/>
      <c r="K59" s="381">
        <f t="shared" si="5"/>
        <v>2.2807017543859649</v>
      </c>
      <c r="L59" s="187"/>
      <c r="M59" s="294">
        <v>13</v>
      </c>
      <c r="N59" s="465">
        <v>116.32191678000001</v>
      </c>
      <c r="O59" s="465">
        <v>49.664907810000003</v>
      </c>
      <c r="P59" s="465">
        <v>165.98682459</v>
      </c>
      <c r="Q59" s="465">
        <v>112.08510000000001</v>
      </c>
      <c r="R59" s="466" t="s">
        <v>91</v>
      </c>
      <c r="Y59" s="536">
        <f t="shared" si="2"/>
        <v>0</v>
      </c>
      <c r="Z59" s="521">
        <v>165.98682459</v>
      </c>
      <c r="AH59" s="536">
        <f t="shared" si="0"/>
        <v>0</v>
      </c>
      <c r="AI59" s="536">
        <f t="shared" si="1"/>
        <v>0.16598682459</v>
      </c>
    </row>
    <row r="60" spans="1:35" x14ac:dyDescent="0.25">
      <c r="A60" s="7">
        <v>493770.79737400002</v>
      </c>
      <c r="B60" s="7">
        <v>5180636.94221</v>
      </c>
      <c r="C60" s="35" t="s">
        <v>6</v>
      </c>
      <c r="D60" s="82">
        <v>2</v>
      </c>
      <c r="E60" s="13">
        <v>19</v>
      </c>
      <c r="F60" s="18" t="s">
        <v>6</v>
      </c>
      <c r="G60" s="535" t="s">
        <v>27</v>
      </c>
      <c r="H60" s="103">
        <v>1466</v>
      </c>
      <c r="I60" s="473">
        <v>6437.7745078740154</v>
      </c>
      <c r="J60" s="473"/>
      <c r="K60" s="380">
        <v>2.1998000000000002</v>
      </c>
      <c r="L60" s="378">
        <v>44.85</v>
      </c>
      <c r="M60" s="294"/>
      <c r="N60" s="465">
        <v>293.28187266000003</v>
      </c>
      <c r="O60" s="465">
        <v>33.625529999999998</v>
      </c>
      <c r="P60" s="465">
        <v>326.90740266000006</v>
      </c>
      <c r="Q60" s="465">
        <v>112.08510000000001</v>
      </c>
      <c r="R60" s="466" t="s">
        <v>91</v>
      </c>
      <c r="Y60" s="536">
        <f t="shared" si="2"/>
        <v>0</v>
      </c>
      <c r="Z60" s="521">
        <v>326.90740266000006</v>
      </c>
      <c r="AH60" s="536">
        <f t="shared" si="0"/>
        <v>0</v>
      </c>
      <c r="AI60" s="536">
        <f t="shared" si="1"/>
        <v>0.32690740266000007</v>
      </c>
    </row>
    <row r="61" spans="1:35" x14ac:dyDescent="0.25">
      <c r="A61" s="7">
        <v>493800.430823998</v>
      </c>
      <c r="B61" s="7">
        <v>5180639.8627300002</v>
      </c>
      <c r="C61" s="35" t="s">
        <v>6</v>
      </c>
      <c r="D61" s="82">
        <v>2</v>
      </c>
      <c r="E61" s="13">
        <v>20</v>
      </c>
      <c r="F61" s="18" t="s">
        <v>6</v>
      </c>
      <c r="G61" s="535" t="s">
        <v>27</v>
      </c>
      <c r="H61" s="103">
        <v>1360</v>
      </c>
      <c r="I61" s="473">
        <v>5972.287401574803</v>
      </c>
      <c r="J61" s="473"/>
      <c r="K61" s="381">
        <f t="shared" si="5"/>
        <v>2.3333333333333335</v>
      </c>
      <c r="L61" s="187"/>
      <c r="M61" s="294">
        <v>13.3</v>
      </c>
      <c r="N61" s="465">
        <v>79.09845507</v>
      </c>
      <c r="O61" s="465">
        <v>152.22277431000001</v>
      </c>
      <c r="P61" s="465">
        <v>231.32122938000001</v>
      </c>
      <c r="Q61" s="465">
        <v>112.08510000000001</v>
      </c>
      <c r="R61" s="466" t="s">
        <v>91</v>
      </c>
      <c r="Y61" s="536">
        <f t="shared" si="2"/>
        <v>0</v>
      </c>
      <c r="Z61" s="521">
        <v>231.32122938000001</v>
      </c>
      <c r="AH61" s="536">
        <f t="shared" si="0"/>
        <v>0</v>
      </c>
      <c r="AI61" s="536">
        <f t="shared" si="1"/>
        <v>0.23132122938000002</v>
      </c>
    </row>
    <row r="62" spans="1:35" x14ac:dyDescent="0.25">
      <c r="A62" s="7">
        <v>493832.32370200002</v>
      </c>
      <c r="B62" s="7">
        <v>5180623.82828</v>
      </c>
      <c r="C62" s="35" t="s">
        <v>6</v>
      </c>
      <c r="D62" s="82">
        <v>3</v>
      </c>
      <c r="E62" s="13">
        <v>21</v>
      </c>
      <c r="F62" s="18" t="s">
        <v>6</v>
      </c>
      <c r="G62" s="535" t="s">
        <v>27</v>
      </c>
      <c r="H62" s="103">
        <v>982</v>
      </c>
      <c r="I62" s="473">
        <v>4312.3428149606298</v>
      </c>
      <c r="J62" s="473"/>
      <c r="K62" s="381">
        <f t="shared" si="5"/>
        <v>1.368421052631579</v>
      </c>
      <c r="L62" s="187"/>
      <c r="M62" s="294">
        <v>7.8</v>
      </c>
      <c r="N62" s="465">
        <v>156.91914</v>
      </c>
      <c r="O62" s="465">
        <v>33.625529999999998</v>
      </c>
      <c r="P62" s="465">
        <v>190.54467</v>
      </c>
      <c r="Q62" s="465">
        <v>112.08510000000001</v>
      </c>
      <c r="R62" s="466" t="s">
        <v>91</v>
      </c>
      <c r="Y62" s="536">
        <f t="shared" si="2"/>
        <v>0</v>
      </c>
      <c r="Z62" s="521">
        <v>190.54467</v>
      </c>
      <c r="AH62" s="536">
        <f t="shared" si="0"/>
        <v>0</v>
      </c>
      <c r="AI62" s="536">
        <f t="shared" si="1"/>
        <v>0.19054467</v>
      </c>
    </row>
    <row r="63" spans="1:35" x14ac:dyDescent="0.25">
      <c r="A63" s="7">
        <v>493862.44210400002</v>
      </c>
      <c r="B63" s="7">
        <v>5180655.2967800004</v>
      </c>
      <c r="C63" s="35" t="s">
        <v>6</v>
      </c>
      <c r="D63" s="82">
        <v>3</v>
      </c>
      <c r="E63" s="13">
        <v>22</v>
      </c>
      <c r="F63" s="18" t="s">
        <v>6</v>
      </c>
      <c r="G63" s="535" t="s">
        <v>27</v>
      </c>
      <c r="H63" s="103">
        <v>1277</v>
      </c>
      <c r="I63" s="473">
        <v>5607.8022145669293</v>
      </c>
      <c r="J63" s="473"/>
      <c r="K63" s="381">
        <f t="shared" si="5"/>
        <v>1.6666666666666665</v>
      </c>
      <c r="L63" s="187"/>
      <c r="M63" s="294">
        <v>9.5</v>
      </c>
      <c r="N63" s="465">
        <v>156.91914</v>
      </c>
      <c r="O63" s="465">
        <v>33.625529999999998</v>
      </c>
      <c r="P63" s="465">
        <v>190.54467</v>
      </c>
      <c r="Q63" s="465">
        <v>112.08510000000001</v>
      </c>
      <c r="R63" s="466" t="s">
        <v>91</v>
      </c>
      <c r="Y63" s="536">
        <f t="shared" si="2"/>
        <v>0</v>
      </c>
      <c r="Z63" s="521">
        <v>190.54467</v>
      </c>
      <c r="AH63" s="536">
        <f t="shared" si="0"/>
        <v>0</v>
      </c>
      <c r="AI63" s="536">
        <f t="shared" si="1"/>
        <v>0.19054467</v>
      </c>
    </row>
    <row r="64" spans="1:35" x14ac:dyDescent="0.25">
      <c r="A64" s="7">
        <v>493896.168958997</v>
      </c>
      <c r="B64" s="7">
        <v>5180649.7655999903</v>
      </c>
      <c r="C64" s="35" t="s">
        <v>6</v>
      </c>
      <c r="D64" s="82">
        <v>4</v>
      </c>
      <c r="E64" s="13">
        <v>23</v>
      </c>
      <c r="F64" s="18" t="s">
        <v>6</v>
      </c>
      <c r="G64" s="535" t="s">
        <v>27</v>
      </c>
      <c r="H64" s="103">
        <v>1010</v>
      </c>
      <c r="I64" s="473">
        <v>4435.3016732283459</v>
      </c>
      <c r="J64" s="473"/>
      <c r="K64" s="380">
        <v>2.3512</v>
      </c>
      <c r="L64" s="379">
        <v>43.826000000000001</v>
      </c>
      <c r="M64" s="294"/>
      <c r="N64" s="465">
        <v>142.62828974999999</v>
      </c>
      <c r="O64" s="465">
        <v>65.031775020000012</v>
      </c>
      <c r="P64" s="465">
        <v>207.66006477000002</v>
      </c>
      <c r="Q64" s="465">
        <v>112.08510000000001</v>
      </c>
      <c r="R64" s="466" t="s">
        <v>91</v>
      </c>
      <c r="Y64" s="536">
        <f t="shared" si="2"/>
        <v>0</v>
      </c>
      <c r="Z64" s="521">
        <v>207.66006477000002</v>
      </c>
      <c r="AH64" s="536">
        <f t="shared" si="0"/>
        <v>0</v>
      </c>
      <c r="AI64" s="536">
        <f t="shared" si="1"/>
        <v>0.20766006477000001</v>
      </c>
    </row>
    <row r="65" spans="1:35" x14ac:dyDescent="0.25">
      <c r="A65" s="7">
        <v>493928.07418</v>
      </c>
      <c r="B65" s="7">
        <v>5180645.7328500003</v>
      </c>
      <c r="C65" s="35" t="s">
        <v>6</v>
      </c>
      <c r="D65" s="82">
        <v>5</v>
      </c>
      <c r="E65" s="13">
        <v>24</v>
      </c>
      <c r="F65" s="18" t="s">
        <v>6</v>
      </c>
      <c r="G65" s="535" t="s">
        <v>27</v>
      </c>
      <c r="H65" s="103">
        <v>1088</v>
      </c>
      <c r="I65" s="473">
        <v>4777.8299212598422</v>
      </c>
      <c r="J65" s="473"/>
      <c r="K65" s="381">
        <f t="shared" si="5"/>
        <v>2.1578947368421053</v>
      </c>
      <c r="L65" s="187"/>
      <c r="M65" s="294">
        <v>12.3</v>
      </c>
      <c r="N65" s="465">
        <v>79.09845507</v>
      </c>
      <c r="O65" s="465">
        <v>129.44708198999999</v>
      </c>
      <c r="P65" s="465">
        <v>208.54553706000002</v>
      </c>
      <c r="Q65" s="465">
        <v>112.08510000000001</v>
      </c>
      <c r="R65" s="466" t="s">
        <v>91</v>
      </c>
      <c r="Y65" s="536">
        <f t="shared" si="2"/>
        <v>0</v>
      </c>
      <c r="Z65" s="521">
        <v>208.54553706000002</v>
      </c>
      <c r="AH65" s="536">
        <f t="shared" si="0"/>
        <v>0</v>
      </c>
      <c r="AI65" s="536">
        <f t="shared" si="1"/>
        <v>0.20854553706000001</v>
      </c>
    </row>
    <row r="66" spans="1:35" x14ac:dyDescent="0.25">
      <c r="A66" s="7">
        <v>493959.974636</v>
      </c>
      <c r="B66" s="7">
        <v>5180636.9220099803</v>
      </c>
      <c r="C66" s="35" t="s">
        <v>6</v>
      </c>
      <c r="D66" s="82">
        <v>6</v>
      </c>
      <c r="E66" s="13">
        <v>25</v>
      </c>
      <c r="F66" s="18" t="s">
        <v>6</v>
      </c>
      <c r="G66" s="535" t="s">
        <v>27</v>
      </c>
      <c r="H66" s="103">
        <v>1128</v>
      </c>
      <c r="I66" s="473">
        <v>4953.4854330708658</v>
      </c>
      <c r="J66" s="473"/>
      <c r="K66" s="381">
        <f t="shared" si="5"/>
        <v>2.5789473684210522</v>
      </c>
      <c r="L66" s="187"/>
      <c r="M66" s="294">
        <v>14.7</v>
      </c>
      <c r="N66" s="465">
        <v>156.91914</v>
      </c>
      <c r="O66" s="465">
        <v>33.625529999999998</v>
      </c>
      <c r="P66" s="465">
        <v>190.54467</v>
      </c>
      <c r="Q66" s="465">
        <v>112.08510000000001</v>
      </c>
      <c r="R66" s="466" t="s">
        <v>91</v>
      </c>
      <c r="Y66" s="536">
        <f t="shared" si="2"/>
        <v>0</v>
      </c>
      <c r="Z66" s="521">
        <v>190.54467</v>
      </c>
      <c r="AH66" s="536">
        <f t="shared" si="0"/>
        <v>0</v>
      </c>
      <c r="AI66" s="536">
        <f t="shared" si="1"/>
        <v>0.19054467</v>
      </c>
    </row>
    <row r="67" spans="1:35" x14ac:dyDescent="0.25">
      <c r="A67" s="7">
        <v>493989.609204999</v>
      </c>
      <c r="B67" s="7">
        <v>5180640.4995499803</v>
      </c>
      <c r="C67" s="35" t="s">
        <v>6</v>
      </c>
      <c r="D67" s="82">
        <v>6</v>
      </c>
      <c r="E67" s="13">
        <v>26</v>
      </c>
      <c r="F67" s="18" t="s">
        <v>6</v>
      </c>
      <c r="G67" s="535" t="s">
        <v>27</v>
      </c>
      <c r="H67" s="103">
        <v>1067</v>
      </c>
      <c r="I67" s="473">
        <v>4685.6107775590544</v>
      </c>
      <c r="J67" s="473"/>
      <c r="K67" s="380">
        <v>2.1536</v>
      </c>
      <c r="L67" s="380">
        <v>43.685000000000002</v>
      </c>
      <c r="M67" s="294"/>
      <c r="N67" s="465">
        <v>156.91914</v>
      </c>
      <c r="O67" s="465">
        <v>33.625529999999998</v>
      </c>
      <c r="P67" s="465">
        <v>190.54467</v>
      </c>
      <c r="Q67" s="465">
        <v>112.08510000000001</v>
      </c>
      <c r="R67" s="466" t="s">
        <v>91</v>
      </c>
      <c r="Y67" s="536">
        <f t="shared" ref="Y67:Y130" si="6">J67*(K67/100)</f>
        <v>0</v>
      </c>
      <c r="Z67" s="521">
        <v>190.54467</v>
      </c>
      <c r="AH67" s="536">
        <f t="shared" ref="AH67:AH130" si="7">Y67*0.001</f>
        <v>0</v>
      </c>
      <c r="AI67" s="536">
        <f t="shared" ref="AI67:AI130" si="8">Z67*0.001</f>
        <v>0.19054467</v>
      </c>
    </row>
    <row r="68" spans="1:35" x14ac:dyDescent="0.25">
      <c r="A68" s="7">
        <v>494023.79518900003</v>
      </c>
      <c r="B68" s="7">
        <v>5180638.7472000001</v>
      </c>
      <c r="C68" s="35" t="s">
        <v>6</v>
      </c>
      <c r="D68" s="82">
        <v>7</v>
      </c>
      <c r="E68" s="13">
        <v>27</v>
      </c>
      <c r="F68" s="18" t="s">
        <v>6</v>
      </c>
      <c r="G68" s="535" t="s">
        <v>27</v>
      </c>
      <c r="H68" s="103">
        <v>717</v>
      </c>
      <c r="I68" s="473">
        <v>3148.6250492125978</v>
      </c>
      <c r="J68" s="473"/>
      <c r="K68" s="381">
        <f t="shared" si="5"/>
        <v>2.1052631578947367</v>
      </c>
      <c r="L68" s="187"/>
      <c r="M68" s="294">
        <v>12</v>
      </c>
      <c r="N68" s="465">
        <v>156.91914</v>
      </c>
      <c r="O68" s="465">
        <v>33.625529999999998</v>
      </c>
      <c r="P68" s="465">
        <v>190.54467</v>
      </c>
      <c r="Q68" s="465">
        <v>112.08510000000001</v>
      </c>
      <c r="R68" s="466" t="s">
        <v>91</v>
      </c>
      <c r="Y68" s="536">
        <f t="shared" si="6"/>
        <v>0</v>
      </c>
      <c r="Z68" s="521">
        <v>190.54467</v>
      </c>
      <c r="AH68" s="536">
        <f t="shared" si="7"/>
        <v>0</v>
      </c>
      <c r="AI68" s="536">
        <f t="shared" si="8"/>
        <v>0.19054467</v>
      </c>
    </row>
    <row r="69" spans="1:35" x14ac:dyDescent="0.25">
      <c r="A69" s="7">
        <v>493264.633727999</v>
      </c>
      <c r="B69" s="7">
        <v>5180658.2196300002</v>
      </c>
      <c r="C69" s="35" t="s">
        <v>4</v>
      </c>
      <c r="D69" s="82">
        <v>1</v>
      </c>
      <c r="E69" s="13">
        <v>3</v>
      </c>
      <c r="F69" s="18" t="s">
        <v>7</v>
      </c>
      <c r="G69" s="535" t="s">
        <v>33</v>
      </c>
      <c r="H69" s="103">
        <v>984</v>
      </c>
      <c r="I69" s="473">
        <v>4321.1255905511807</v>
      </c>
      <c r="J69" s="473"/>
      <c r="K69" s="104">
        <v>2.0680000000000001</v>
      </c>
      <c r="L69" s="188">
        <v>44.44</v>
      </c>
      <c r="N69" s="465">
        <v>156.91914</v>
      </c>
      <c r="O69" s="465">
        <v>33.625529999999998</v>
      </c>
      <c r="P69" s="465">
        <v>190.54467</v>
      </c>
      <c r="Q69" s="465">
        <v>112.08510000000001</v>
      </c>
      <c r="R69" s="466" t="s">
        <v>92</v>
      </c>
      <c r="Y69" s="536">
        <f t="shared" si="6"/>
        <v>0</v>
      </c>
      <c r="Z69" s="521">
        <v>190.54467</v>
      </c>
      <c r="AH69" s="536">
        <f t="shared" si="7"/>
        <v>0</v>
      </c>
      <c r="AI69" s="536">
        <f t="shared" si="8"/>
        <v>0.19054467</v>
      </c>
    </row>
    <row r="70" spans="1:35" x14ac:dyDescent="0.25">
      <c r="A70" s="7">
        <v>493296.53985200002</v>
      </c>
      <c r="B70" s="7">
        <v>5180655.4058499904</v>
      </c>
      <c r="C70" s="35" t="s">
        <v>4</v>
      </c>
      <c r="D70" s="82">
        <v>2</v>
      </c>
      <c r="E70" s="13">
        <v>4</v>
      </c>
      <c r="F70" s="18" t="s">
        <v>7</v>
      </c>
      <c r="G70" s="535" t="s">
        <v>31</v>
      </c>
      <c r="H70" s="243">
        <v>89</v>
      </c>
      <c r="I70" s="473">
        <v>397.08684999999997</v>
      </c>
      <c r="J70" s="473"/>
      <c r="K70" s="104">
        <v>4.2210000000000001</v>
      </c>
      <c r="L70" s="188">
        <v>44.76</v>
      </c>
      <c r="N70" s="465">
        <v>19.6148925</v>
      </c>
      <c r="O70" s="465">
        <v>0</v>
      </c>
      <c r="P70" s="465">
        <v>19.6148925</v>
      </c>
      <c r="Q70" s="465">
        <v>48.196593</v>
      </c>
      <c r="R70" s="466" t="s">
        <v>86</v>
      </c>
      <c r="Y70" s="536">
        <f t="shared" si="6"/>
        <v>0</v>
      </c>
      <c r="Z70" s="521">
        <v>19.6148925</v>
      </c>
      <c r="AH70" s="536">
        <f t="shared" si="7"/>
        <v>0</v>
      </c>
      <c r="AI70" s="536">
        <f t="shared" si="8"/>
        <v>1.9614892500000002E-2</v>
      </c>
    </row>
    <row r="71" spans="1:35" x14ac:dyDescent="0.25">
      <c r="A71" s="7">
        <v>493328.470462</v>
      </c>
      <c r="B71" s="7">
        <v>5180674.59442</v>
      </c>
      <c r="C71" s="35" t="s">
        <v>4</v>
      </c>
      <c r="D71" s="82">
        <v>2</v>
      </c>
      <c r="E71" s="13">
        <v>5</v>
      </c>
      <c r="F71" s="18" t="s">
        <v>7</v>
      </c>
      <c r="G71" s="535" t="s">
        <v>31</v>
      </c>
      <c r="H71" s="243">
        <v>229</v>
      </c>
      <c r="I71" s="473">
        <v>1021.7178499999999</v>
      </c>
      <c r="J71" s="473"/>
      <c r="K71" s="104">
        <v>4.0759999999999996</v>
      </c>
      <c r="L71" s="188">
        <v>44.11</v>
      </c>
      <c r="N71" s="465">
        <v>19.6148925</v>
      </c>
      <c r="O71" s="465">
        <v>0</v>
      </c>
      <c r="P71" s="465">
        <v>19.6148925</v>
      </c>
      <c r="Q71" s="465">
        <v>48.196593</v>
      </c>
      <c r="R71" s="466" t="s">
        <v>86</v>
      </c>
      <c r="Y71" s="536">
        <f t="shared" si="6"/>
        <v>0</v>
      </c>
      <c r="Z71" s="521">
        <v>19.6148925</v>
      </c>
      <c r="AH71" s="536">
        <f t="shared" si="7"/>
        <v>0</v>
      </c>
      <c r="AI71" s="536">
        <f t="shared" si="8"/>
        <v>1.9614892500000002E-2</v>
      </c>
    </row>
    <row r="72" spans="1:35" x14ac:dyDescent="0.25">
      <c r="A72" s="7">
        <v>493360.376774</v>
      </c>
      <c r="B72" s="7">
        <v>5180672.0032200003</v>
      </c>
      <c r="C72" s="35" t="s">
        <v>4</v>
      </c>
      <c r="D72" s="82">
        <v>3</v>
      </c>
      <c r="E72" s="13">
        <v>6</v>
      </c>
      <c r="F72" s="18" t="s">
        <v>7</v>
      </c>
      <c r="G72" s="535" t="s">
        <v>25</v>
      </c>
      <c r="H72" s="103">
        <v>406</v>
      </c>
      <c r="I72" s="473">
        <v>1782.9034448818895</v>
      </c>
      <c r="J72" s="473"/>
      <c r="K72" s="380">
        <v>3.6303999999999998</v>
      </c>
      <c r="L72" s="65">
        <v>62.637</v>
      </c>
      <c r="N72" s="465">
        <v>0</v>
      </c>
      <c r="O72" s="465">
        <v>123.29361</v>
      </c>
      <c r="P72" s="465">
        <v>123.29361</v>
      </c>
      <c r="Q72" s="465">
        <v>8.9668080000000003</v>
      </c>
      <c r="R72" s="466" t="s">
        <v>77</v>
      </c>
      <c r="Y72" s="536">
        <f t="shared" si="6"/>
        <v>0</v>
      </c>
      <c r="Z72" s="521">
        <v>123.29361</v>
      </c>
      <c r="AH72" s="536">
        <f t="shared" si="7"/>
        <v>0</v>
      </c>
      <c r="AI72" s="536">
        <f t="shared" si="8"/>
        <v>0.12329361</v>
      </c>
    </row>
    <row r="73" spans="1:35" x14ac:dyDescent="0.25">
      <c r="A73" s="7">
        <v>493392.296325</v>
      </c>
      <c r="B73" s="7">
        <v>5180681.4133900004</v>
      </c>
      <c r="C73" s="35" t="s">
        <v>4</v>
      </c>
      <c r="D73" s="82">
        <v>4</v>
      </c>
      <c r="E73" s="13">
        <v>7</v>
      </c>
      <c r="F73" s="18" t="s">
        <v>7</v>
      </c>
      <c r="G73" s="535" t="s">
        <v>32</v>
      </c>
      <c r="H73" s="472" t="s">
        <v>41</v>
      </c>
      <c r="I73" s="473" t="s">
        <v>41</v>
      </c>
      <c r="J73" s="482"/>
      <c r="K73" s="380" t="s">
        <v>41</v>
      </c>
      <c r="L73" s="128" t="s">
        <v>41</v>
      </c>
      <c r="M73" s="128" t="s">
        <v>41</v>
      </c>
      <c r="N73" s="465">
        <v>0</v>
      </c>
      <c r="O73" s="465">
        <v>0</v>
      </c>
      <c r="P73" s="465">
        <v>0</v>
      </c>
      <c r="Q73" s="465">
        <v>0</v>
      </c>
      <c r="R73" s="466" t="s">
        <v>89</v>
      </c>
      <c r="Y73" s="536" t="e">
        <f t="shared" si="6"/>
        <v>#VALUE!</v>
      </c>
      <c r="Z73" s="521">
        <v>0</v>
      </c>
      <c r="AH73" s="536" t="e">
        <f t="shared" si="7"/>
        <v>#VALUE!</v>
      </c>
      <c r="AI73" s="536">
        <f t="shared" si="8"/>
        <v>0</v>
      </c>
    </row>
    <row r="74" spans="1:35" x14ac:dyDescent="0.25">
      <c r="A74" s="7">
        <v>493421.80271800002</v>
      </c>
      <c r="B74" s="7">
        <v>5180680.0438900003</v>
      </c>
      <c r="C74" s="35" t="s">
        <v>4</v>
      </c>
      <c r="D74" s="82">
        <v>4</v>
      </c>
      <c r="E74" s="13">
        <v>8</v>
      </c>
      <c r="F74" s="18" t="s">
        <v>7</v>
      </c>
      <c r="G74" s="535" t="s">
        <v>32</v>
      </c>
      <c r="H74" s="472" t="s">
        <v>41</v>
      </c>
      <c r="I74" s="473" t="s">
        <v>41</v>
      </c>
      <c r="J74" s="482"/>
      <c r="K74" s="380" t="s">
        <v>41</v>
      </c>
      <c r="L74" s="128" t="s">
        <v>41</v>
      </c>
      <c r="M74" s="128" t="s">
        <v>41</v>
      </c>
      <c r="N74" s="465">
        <v>0</v>
      </c>
      <c r="O74" s="465">
        <v>0</v>
      </c>
      <c r="P74" s="465">
        <v>0</v>
      </c>
      <c r="Q74" s="465">
        <v>0</v>
      </c>
      <c r="R74" s="466" t="s">
        <v>89</v>
      </c>
      <c r="Y74" s="536" t="e">
        <f t="shared" si="6"/>
        <v>#VALUE!</v>
      </c>
      <c r="Z74" s="521">
        <v>0</v>
      </c>
      <c r="AH74" s="536" t="e">
        <f t="shared" si="7"/>
        <v>#VALUE!</v>
      </c>
      <c r="AI74" s="536">
        <f t="shared" si="8"/>
        <v>0</v>
      </c>
    </row>
    <row r="75" spans="1:35" x14ac:dyDescent="0.25">
      <c r="A75" s="7">
        <v>493458.49844300002</v>
      </c>
      <c r="B75" s="7">
        <v>5180665.85384</v>
      </c>
      <c r="C75" s="35" t="s">
        <v>4</v>
      </c>
      <c r="D75" s="82">
        <v>6</v>
      </c>
      <c r="E75" s="13">
        <v>9</v>
      </c>
      <c r="F75" s="18" t="s">
        <v>7</v>
      </c>
      <c r="G75" s="535" t="s">
        <v>24</v>
      </c>
      <c r="H75" s="243">
        <v>1096</v>
      </c>
      <c r="I75" s="473">
        <v>4726.6702534448814</v>
      </c>
      <c r="J75" s="473"/>
      <c r="K75" s="104">
        <v>2.08</v>
      </c>
      <c r="L75" s="190">
        <v>44.46</v>
      </c>
      <c r="N75" s="465">
        <v>0</v>
      </c>
      <c r="O75" s="465">
        <v>123.29361</v>
      </c>
      <c r="P75" s="465">
        <v>123.29361</v>
      </c>
      <c r="Q75" s="465">
        <v>112.08510000000001</v>
      </c>
      <c r="R75" s="466" t="s">
        <v>66</v>
      </c>
      <c r="Y75" s="536">
        <f t="shared" si="6"/>
        <v>0</v>
      </c>
      <c r="Z75" s="521">
        <v>123.29361</v>
      </c>
      <c r="AH75" s="536">
        <f t="shared" si="7"/>
        <v>0</v>
      </c>
      <c r="AI75" s="536">
        <f t="shared" si="8"/>
        <v>0.12329361</v>
      </c>
    </row>
    <row r="76" spans="1:35" x14ac:dyDescent="0.25">
      <c r="A76" s="7">
        <v>493488.02278900001</v>
      </c>
      <c r="B76" s="7">
        <v>5180680.5309100002</v>
      </c>
      <c r="C76" s="35" t="s">
        <v>4</v>
      </c>
      <c r="D76" s="82">
        <v>6</v>
      </c>
      <c r="E76" s="13">
        <v>10</v>
      </c>
      <c r="F76" s="18" t="s">
        <v>7</v>
      </c>
      <c r="G76" s="535" t="s">
        <v>24</v>
      </c>
      <c r="H76" s="243">
        <v>1025</v>
      </c>
      <c r="I76" s="473">
        <v>4484.7047859251961</v>
      </c>
      <c r="J76" s="473"/>
      <c r="K76" s="104">
        <v>1.9710000000000001</v>
      </c>
      <c r="L76" s="190">
        <v>44.63</v>
      </c>
      <c r="N76" s="465">
        <v>0</v>
      </c>
      <c r="O76" s="465">
        <v>123.29361</v>
      </c>
      <c r="P76" s="465">
        <v>123.29361</v>
      </c>
      <c r="Q76" s="465">
        <v>112.08510000000001</v>
      </c>
      <c r="R76" s="466" t="s">
        <v>66</v>
      </c>
      <c r="Y76" s="536">
        <f t="shared" si="6"/>
        <v>0</v>
      </c>
      <c r="Z76" s="521">
        <v>123.29361</v>
      </c>
      <c r="AH76" s="536">
        <f t="shared" si="7"/>
        <v>0</v>
      </c>
      <c r="AI76" s="536">
        <f t="shared" si="8"/>
        <v>0.12329361</v>
      </c>
    </row>
    <row r="77" spans="1:35" x14ac:dyDescent="0.25">
      <c r="A77" s="7">
        <v>493519.91366000002</v>
      </c>
      <c r="B77" s="7">
        <v>5180663.6058200002</v>
      </c>
      <c r="C77" s="35" t="s">
        <v>5</v>
      </c>
      <c r="D77" s="82">
        <v>1</v>
      </c>
      <c r="E77" s="13">
        <v>11</v>
      </c>
      <c r="F77" s="18" t="s">
        <v>7</v>
      </c>
      <c r="G77" s="535" t="s">
        <v>23</v>
      </c>
      <c r="H77" s="103">
        <v>1038</v>
      </c>
      <c r="I77" s="473">
        <v>4558.2605314960629</v>
      </c>
      <c r="J77" s="473"/>
      <c r="K77" s="381">
        <f t="shared" ref="K77:K95" si="9">M77/5.7</f>
        <v>2.3333333333333335</v>
      </c>
      <c r="L77" s="191"/>
      <c r="M77" s="295">
        <v>13.3</v>
      </c>
      <c r="N77" s="465">
        <v>90.788931000000005</v>
      </c>
      <c r="O77" s="465">
        <v>121.5002484</v>
      </c>
      <c r="P77" s="465">
        <v>212.28917940000002</v>
      </c>
      <c r="Q77" s="465">
        <v>112.08510000000001</v>
      </c>
      <c r="R77" s="466" t="s">
        <v>69</v>
      </c>
      <c r="Y77" s="536">
        <f t="shared" si="6"/>
        <v>0</v>
      </c>
      <c r="Z77" s="521">
        <v>212.28917940000002</v>
      </c>
      <c r="AH77" s="536">
        <f t="shared" si="7"/>
        <v>0</v>
      </c>
      <c r="AI77" s="536">
        <f t="shared" si="8"/>
        <v>0.21228917940000003</v>
      </c>
    </row>
    <row r="78" spans="1:35" x14ac:dyDescent="0.25">
      <c r="A78" s="7">
        <v>493551.833480998</v>
      </c>
      <c r="B78" s="7">
        <v>5180673.4613199905</v>
      </c>
      <c r="C78" s="35" t="s">
        <v>5</v>
      </c>
      <c r="D78" s="82">
        <v>2</v>
      </c>
      <c r="E78" s="13">
        <v>12</v>
      </c>
      <c r="F78" s="18" t="s">
        <v>7</v>
      </c>
      <c r="G78" s="535" t="s">
        <v>23</v>
      </c>
      <c r="H78" s="103">
        <v>807</v>
      </c>
      <c r="I78" s="473">
        <v>3543.8499507874012</v>
      </c>
      <c r="J78" s="473"/>
      <c r="K78" s="381">
        <f t="shared" si="9"/>
        <v>2.6315789473684208</v>
      </c>
      <c r="L78" s="191"/>
      <c r="M78" s="295">
        <v>15</v>
      </c>
      <c r="N78" s="465">
        <v>0</v>
      </c>
      <c r="O78" s="465">
        <v>210.719988</v>
      </c>
      <c r="P78" s="465">
        <v>210.719988</v>
      </c>
      <c r="Q78" s="465">
        <v>112.08510000000001</v>
      </c>
      <c r="R78" s="466" t="s">
        <v>69</v>
      </c>
      <c r="Y78" s="536">
        <f t="shared" si="6"/>
        <v>0</v>
      </c>
      <c r="Z78" s="521">
        <v>210.719988</v>
      </c>
      <c r="AH78" s="536">
        <f t="shared" si="7"/>
        <v>0</v>
      </c>
      <c r="AI78" s="536">
        <f t="shared" si="8"/>
        <v>0.210719988</v>
      </c>
    </row>
    <row r="79" spans="1:35" x14ac:dyDescent="0.25">
      <c r="A79" s="7">
        <v>493583.737041999</v>
      </c>
      <c r="B79" s="7">
        <v>5180668.20438</v>
      </c>
      <c r="C79" s="35" t="s">
        <v>5</v>
      </c>
      <c r="D79" s="82">
        <v>3</v>
      </c>
      <c r="E79" s="13">
        <v>13</v>
      </c>
      <c r="F79" s="18" t="s">
        <v>7</v>
      </c>
      <c r="G79" s="535" t="s">
        <v>23</v>
      </c>
      <c r="H79" s="103">
        <v>721</v>
      </c>
      <c r="I79" s="473">
        <v>3166.1906003937006</v>
      </c>
      <c r="J79" s="473"/>
      <c r="K79" s="381">
        <f t="shared" si="9"/>
        <v>2.8596491228070176</v>
      </c>
      <c r="L79" s="191"/>
      <c r="M79" s="295">
        <v>16.3</v>
      </c>
      <c r="N79" s="465">
        <v>90.788931000000005</v>
      </c>
      <c r="O79" s="465">
        <v>121.5002484</v>
      </c>
      <c r="P79" s="465">
        <v>212.28917940000002</v>
      </c>
      <c r="Q79" s="465">
        <v>112.08510000000001</v>
      </c>
      <c r="R79" s="466" t="s">
        <v>69</v>
      </c>
      <c r="Y79" s="536">
        <f t="shared" si="6"/>
        <v>0</v>
      </c>
      <c r="Z79" s="521">
        <v>212.28917940000002</v>
      </c>
      <c r="AH79" s="536">
        <f t="shared" si="7"/>
        <v>0</v>
      </c>
      <c r="AI79" s="536">
        <f t="shared" si="8"/>
        <v>0.21228917940000003</v>
      </c>
    </row>
    <row r="80" spans="1:35" x14ac:dyDescent="0.25">
      <c r="A80" s="7">
        <v>493615.65366100002</v>
      </c>
      <c r="B80" s="7">
        <v>5180675.17105</v>
      </c>
      <c r="C80" s="35" t="s">
        <v>5</v>
      </c>
      <c r="D80" s="82">
        <v>3</v>
      </c>
      <c r="E80" s="13">
        <v>14</v>
      </c>
      <c r="F80" s="18" t="s">
        <v>7</v>
      </c>
      <c r="G80" s="535" t="s">
        <v>23</v>
      </c>
      <c r="H80" s="103">
        <v>844</v>
      </c>
      <c r="I80" s="473">
        <v>3706.331299212598</v>
      </c>
      <c r="J80" s="473"/>
      <c r="K80" s="381">
        <f t="shared" si="9"/>
        <v>1.7719298245614035</v>
      </c>
      <c r="L80" s="191"/>
      <c r="M80" s="295">
        <v>10.1</v>
      </c>
      <c r="N80" s="465">
        <v>0</v>
      </c>
      <c r="O80" s="465">
        <v>210.719988</v>
      </c>
      <c r="P80" s="465">
        <v>210.719988</v>
      </c>
      <c r="Q80" s="465">
        <v>112.08510000000001</v>
      </c>
      <c r="R80" s="466" t="s">
        <v>69</v>
      </c>
      <c r="Y80" s="536">
        <f t="shared" si="6"/>
        <v>0</v>
      </c>
      <c r="Z80" s="521">
        <v>210.719988</v>
      </c>
      <c r="AH80" s="536">
        <f t="shared" si="7"/>
        <v>0</v>
      </c>
      <c r="AI80" s="536">
        <f t="shared" si="8"/>
        <v>0.210719988</v>
      </c>
    </row>
    <row r="81" spans="1:35" x14ac:dyDescent="0.25">
      <c r="A81" s="7">
        <v>493647.55350400001</v>
      </c>
      <c r="B81" s="7">
        <v>5180666.35855</v>
      </c>
      <c r="C81" s="35" t="s">
        <v>5</v>
      </c>
      <c r="D81" s="82">
        <v>4</v>
      </c>
      <c r="E81" s="13">
        <v>15</v>
      </c>
      <c r="F81" s="18" t="s">
        <v>7</v>
      </c>
      <c r="G81" s="535" t="s">
        <v>23</v>
      </c>
      <c r="H81" s="103">
        <v>752</v>
      </c>
      <c r="I81" s="473">
        <v>3302.3236220472436</v>
      </c>
      <c r="J81" s="473"/>
      <c r="K81" s="381">
        <f t="shared" si="9"/>
        <v>2.5964912280701755</v>
      </c>
      <c r="L81" s="189"/>
      <c r="M81" s="295">
        <v>14.8</v>
      </c>
      <c r="N81" s="465">
        <v>90.788931000000005</v>
      </c>
      <c r="O81" s="465">
        <v>122.10550794</v>
      </c>
      <c r="P81" s="465">
        <v>212.89443894000001</v>
      </c>
      <c r="Q81" s="465">
        <v>112.08510000000001</v>
      </c>
      <c r="R81" s="466" t="s">
        <v>69</v>
      </c>
      <c r="Y81" s="536">
        <f t="shared" si="6"/>
        <v>0</v>
      </c>
      <c r="Z81" s="521">
        <v>212.89443894000001</v>
      </c>
      <c r="AH81" s="536">
        <f t="shared" si="7"/>
        <v>0</v>
      </c>
      <c r="AI81" s="536">
        <f t="shared" si="8"/>
        <v>0.21289443894000001</v>
      </c>
    </row>
    <row r="82" spans="1:35" x14ac:dyDescent="0.25">
      <c r="A82" s="7">
        <v>493679.47076</v>
      </c>
      <c r="B82" s="7">
        <v>5180673.9922799803</v>
      </c>
      <c r="C82" s="35" t="s">
        <v>5</v>
      </c>
      <c r="D82" s="82">
        <v>5</v>
      </c>
      <c r="E82" s="13">
        <v>16</v>
      </c>
      <c r="F82" s="18" t="s">
        <v>7</v>
      </c>
      <c r="G82" s="535" t="s">
        <v>23</v>
      </c>
      <c r="H82" s="103">
        <v>664</v>
      </c>
      <c r="I82" s="473">
        <v>2915.881496062992</v>
      </c>
      <c r="J82" s="473"/>
      <c r="K82" s="381">
        <f t="shared" si="9"/>
        <v>2.3859649122807016</v>
      </c>
      <c r="L82" s="191"/>
      <c r="M82" s="295">
        <v>13.6</v>
      </c>
      <c r="N82" s="465">
        <v>90.788931000000005</v>
      </c>
      <c r="O82" s="465">
        <v>121.5002484</v>
      </c>
      <c r="P82" s="465">
        <v>212.28917940000002</v>
      </c>
      <c r="Q82" s="465">
        <v>112.08510000000001</v>
      </c>
      <c r="R82" s="466" t="s">
        <v>69</v>
      </c>
      <c r="Y82" s="536">
        <f t="shared" si="6"/>
        <v>0</v>
      </c>
      <c r="Z82" s="521">
        <v>212.28917940000002</v>
      </c>
      <c r="AH82" s="536">
        <f t="shared" si="7"/>
        <v>0</v>
      </c>
      <c r="AI82" s="536">
        <f t="shared" si="8"/>
        <v>0.21228917940000003</v>
      </c>
    </row>
    <row r="83" spans="1:35" x14ac:dyDescent="0.25">
      <c r="A83" s="7">
        <v>493711.38420799701</v>
      </c>
      <c r="B83" s="7">
        <v>5180678.0702799903</v>
      </c>
      <c r="C83" s="35" t="s">
        <v>5</v>
      </c>
      <c r="D83" s="82">
        <v>6</v>
      </c>
      <c r="E83" s="13">
        <v>17</v>
      </c>
      <c r="F83" s="18" t="s">
        <v>7</v>
      </c>
      <c r="G83" s="535" t="s">
        <v>23</v>
      </c>
      <c r="H83" s="103">
        <v>846</v>
      </c>
      <c r="I83" s="473">
        <v>3715.1140748031494</v>
      </c>
      <c r="J83" s="473"/>
      <c r="K83" s="381">
        <f t="shared" si="9"/>
        <v>2.5087719298245617</v>
      </c>
      <c r="L83" s="191"/>
      <c r="M83" s="295">
        <v>14.3</v>
      </c>
      <c r="N83" s="465">
        <v>0</v>
      </c>
      <c r="O83" s="465">
        <v>210.719988</v>
      </c>
      <c r="P83" s="465">
        <v>210.719988</v>
      </c>
      <c r="Q83" s="465">
        <v>112.08510000000001</v>
      </c>
      <c r="R83" s="466" t="s">
        <v>69</v>
      </c>
      <c r="Y83" s="536">
        <f t="shared" si="6"/>
        <v>0</v>
      </c>
      <c r="Z83" s="521">
        <v>210.719988</v>
      </c>
      <c r="AH83" s="536">
        <f t="shared" si="7"/>
        <v>0</v>
      </c>
      <c r="AI83" s="536">
        <f t="shared" si="8"/>
        <v>0.210719988</v>
      </c>
    </row>
    <row r="84" spans="1:35" x14ac:dyDescent="0.25">
      <c r="A84" s="7">
        <v>493743.27039100003</v>
      </c>
      <c r="B84" s="7">
        <v>5180656.0347600002</v>
      </c>
      <c r="C84" s="35" t="s">
        <v>6</v>
      </c>
      <c r="D84" s="82">
        <v>1</v>
      </c>
      <c r="E84" s="13">
        <v>18</v>
      </c>
      <c r="F84" s="18" t="s">
        <v>7</v>
      </c>
      <c r="G84" s="535" t="s">
        <v>27</v>
      </c>
      <c r="H84" s="103">
        <v>1134</v>
      </c>
      <c r="I84" s="473">
        <v>4979.8337598425196</v>
      </c>
      <c r="J84" s="473"/>
      <c r="K84" s="382">
        <v>2.2014</v>
      </c>
      <c r="L84" s="382">
        <v>44.170999999999999</v>
      </c>
      <c r="M84" s="295"/>
      <c r="N84" s="465">
        <v>156.91914</v>
      </c>
      <c r="O84" s="465">
        <v>33.625529999999998</v>
      </c>
      <c r="P84" s="465">
        <v>190.54467</v>
      </c>
      <c r="Q84" s="465">
        <v>112.08510000000001</v>
      </c>
      <c r="R84" s="466" t="s">
        <v>91</v>
      </c>
      <c r="Y84" s="536">
        <f t="shared" si="6"/>
        <v>0</v>
      </c>
      <c r="Z84" s="521">
        <v>190.54467</v>
      </c>
      <c r="AH84" s="536">
        <f t="shared" si="7"/>
        <v>0</v>
      </c>
      <c r="AI84" s="536">
        <f t="shared" si="8"/>
        <v>0.19054467</v>
      </c>
    </row>
    <row r="85" spans="1:35" x14ac:dyDescent="0.25">
      <c r="A85" s="7">
        <v>493775.195645998</v>
      </c>
      <c r="B85" s="7">
        <v>5180671.4475499904</v>
      </c>
      <c r="C85" s="35" t="s">
        <v>6</v>
      </c>
      <c r="D85" s="82">
        <v>1</v>
      </c>
      <c r="E85" s="13">
        <v>19</v>
      </c>
      <c r="F85" s="18" t="s">
        <v>7</v>
      </c>
      <c r="G85" s="535" t="s">
        <v>27</v>
      </c>
      <c r="H85" s="103">
        <v>1126</v>
      </c>
      <c r="I85" s="473">
        <v>4944.702657480314</v>
      </c>
      <c r="J85" s="473"/>
      <c r="K85" s="381">
        <f t="shared" si="9"/>
        <v>2</v>
      </c>
      <c r="L85" s="191"/>
      <c r="M85" s="295">
        <v>11.4</v>
      </c>
      <c r="N85" s="465">
        <v>156.91914</v>
      </c>
      <c r="O85" s="465">
        <v>33.625529999999998</v>
      </c>
      <c r="P85" s="465">
        <v>190.54467</v>
      </c>
      <c r="Q85" s="465">
        <v>112.08510000000001</v>
      </c>
      <c r="R85" s="466" t="s">
        <v>91</v>
      </c>
      <c r="Y85" s="536">
        <f t="shared" si="6"/>
        <v>0</v>
      </c>
      <c r="Z85" s="521">
        <v>190.54467</v>
      </c>
      <c r="AH85" s="536">
        <f t="shared" si="7"/>
        <v>0</v>
      </c>
      <c r="AI85" s="536">
        <f t="shared" si="8"/>
        <v>0.19054467</v>
      </c>
    </row>
    <row r="86" spans="1:35" x14ac:dyDescent="0.25">
      <c r="A86" s="7">
        <v>493807.10502900003</v>
      </c>
      <c r="B86" s="7">
        <v>5180671.6367899803</v>
      </c>
      <c r="C86" s="35" t="s">
        <v>6</v>
      </c>
      <c r="D86" s="82">
        <v>2</v>
      </c>
      <c r="E86" s="13">
        <v>20</v>
      </c>
      <c r="F86" s="18" t="s">
        <v>7</v>
      </c>
      <c r="G86" s="535" t="s">
        <v>27</v>
      </c>
      <c r="H86" s="103">
        <v>1222</v>
      </c>
      <c r="I86" s="473">
        <v>5366.2758858267716</v>
      </c>
      <c r="J86" s="473"/>
      <c r="K86" s="381">
        <f t="shared" si="9"/>
        <v>1.8596491228070173</v>
      </c>
      <c r="L86" s="191"/>
      <c r="M86" s="295">
        <v>10.6</v>
      </c>
      <c r="N86" s="465">
        <v>235.26662490000001</v>
      </c>
      <c r="O86" s="465">
        <v>58.048873290000003</v>
      </c>
      <c r="P86" s="465">
        <v>293.31549819000003</v>
      </c>
      <c r="Q86" s="465">
        <v>112.08510000000001</v>
      </c>
      <c r="R86" s="466" t="s">
        <v>91</v>
      </c>
      <c r="Y86" s="536">
        <f t="shared" si="6"/>
        <v>0</v>
      </c>
      <c r="Z86" s="521">
        <v>293.31549819000003</v>
      </c>
      <c r="AH86" s="536">
        <f t="shared" si="7"/>
        <v>0</v>
      </c>
      <c r="AI86" s="536">
        <f t="shared" si="8"/>
        <v>0.29331549819000002</v>
      </c>
    </row>
    <row r="87" spans="1:35" x14ac:dyDescent="0.25">
      <c r="A87" s="7">
        <v>493838.99775600003</v>
      </c>
      <c r="B87" s="7">
        <v>5180655.6023700004</v>
      </c>
      <c r="C87" s="35" t="s">
        <v>6</v>
      </c>
      <c r="D87" s="82">
        <v>3</v>
      </c>
      <c r="E87" s="13">
        <v>21</v>
      </c>
      <c r="F87" s="18" t="s">
        <v>7</v>
      </c>
      <c r="G87" s="535" t="s">
        <v>27</v>
      </c>
      <c r="H87" s="472">
        <v>0</v>
      </c>
      <c r="I87" s="529">
        <v>0</v>
      </c>
      <c r="J87" s="529"/>
      <c r="K87" s="529">
        <v>0</v>
      </c>
      <c r="L87" s="375" t="s">
        <v>41</v>
      </c>
      <c r="M87" s="375" t="s">
        <v>41</v>
      </c>
      <c r="N87" s="465">
        <v>156.91914</v>
      </c>
      <c r="O87" s="465">
        <v>33.625529999999998</v>
      </c>
      <c r="P87" s="465">
        <v>190.54467</v>
      </c>
      <c r="Q87" s="465">
        <v>112.08510000000001</v>
      </c>
      <c r="R87" s="466" t="s">
        <v>91</v>
      </c>
      <c r="Y87" s="536">
        <f t="shared" si="6"/>
        <v>0</v>
      </c>
      <c r="Z87" s="521">
        <v>190.54467</v>
      </c>
      <c r="AH87" s="536">
        <f t="shared" si="7"/>
        <v>0</v>
      </c>
      <c r="AI87" s="536">
        <f t="shared" si="8"/>
        <v>0.19054467</v>
      </c>
    </row>
    <row r="88" spans="1:35" x14ac:dyDescent="0.25">
      <c r="A88" s="7">
        <v>493870.93683800002</v>
      </c>
      <c r="B88" s="7">
        <v>5180684.7948000003</v>
      </c>
      <c r="C88" s="35" t="s">
        <v>6</v>
      </c>
      <c r="D88" s="82">
        <v>3</v>
      </c>
      <c r="E88" s="13">
        <v>22</v>
      </c>
      <c r="F88" s="18" t="s">
        <v>7</v>
      </c>
      <c r="G88" s="535" t="s">
        <v>27</v>
      </c>
      <c r="H88" s="103">
        <v>776</v>
      </c>
      <c r="I88" s="473">
        <v>3407.7169291338578</v>
      </c>
      <c r="J88" s="473"/>
      <c r="K88" s="381">
        <f t="shared" si="9"/>
        <v>1.7719298245614035</v>
      </c>
      <c r="L88" s="191"/>
      <c r="M88" s="295">
        <v>10.1</v>
      </c>
      <c r="N88" s="465">
        <v>122.97977172</v>
      </c>
      <c r="O88" s="465">
        <v>56.07617553</v>
      </c>
      <c r="P88" s="465">
        <v>179.05594725</v>
      </c>
      <c r="Q88" s="465">
        <v>112.08510000000001</v>
      </c>
      <c r="R88" s="466" t="s">
        <v>91</v>
      </c>
      <c r="Y88" s="536">
        <f t="shared" si="6"/>
        <v>0</v>
      </c>
      <c r="Z88" s="521">
        <v>179.05594725</v>
      </c>
      <c r="AH88" s="536">
        <f t="shared" si="7"/>
        <v>0</v>
      </c>
      <c r="AI88" s="536">
        <f t="shared" si="8"/>
        <v>0.17905594725000001</v>
      </c>
    </row>
    <row r="89" spans="1:35" x14ac:dyDescent="0.25">
      <c r="A89" s="7">
        <v>493902.842645998</v>
      </c>
      <c r="B89" s="7">
        <v>5180681.5397699904</v>
      </c>
      <c r="C89" s="35" t="s">
        <v>6</v>
      </c>
      <c r="D89" s="82">
        <v>4</v>
      </c>
      <c r="E89" s="13">
        <v>23</v>
      </c>
      <c r="F89" s="18" t="s">
        <v>7</v>
      </c>
      <c r="G89" s="535" t="s">
        <v>27</v>
      </c>
      <c r="H89" s="103">
        <v>1029</v>
      </c>
      <c r="I89" s="473">
        <v>4518.7380413385818</v>
      </c>
      <c r="J89" s="473"/>
      <c r="K89" s="381">
        <f t="shared" si="9"/>
        <v>2.3508771929824563</v>
      </c>
      <c r="L89" s="191"/>
      <c r="M89" s="295">
        <v>13.4</v>
      </c>
      <c r="N89" s="465">
        <v>79.09845507</v>
      </c>
      <c r="O89" s="465">
        <v>114.59580624</v>
      </c>
      <c r="P89" s="465">
        <v>193.69426131</v>
      </c>
      <c r="Q89" s="465">
        <v>112.08510000000001</v>
      </c>
      <c r="R89" s="466" t="s">
        <v>91</v>
      </c>
      <c r="Y89" s="536">
        <f t="shared" si="6"/>
        <v>0</v>
      </c>
      <c r="Z89" s="521">
        <v>193.69426131</v>
      </c>
      <c r="AH89" s="536">
        <f t="shared" si="7"/>
        <v>0</v>
      </c>
      <c r="AI89" s="536">
        <f t="shared" si="8"/>
        <v>0.19369426131</v>
      </c>
    </row>
    <row r="90" spans="1:35" x14ac:dyDescent="0.25">
      <c r="A90" s="7">
        <v>493935.202922998</v>
      </c>
      <c r="B90" s="7">
        <v>5180676.1413799804</v>
      </c>
      <c r="C90" s="35" t="s">
        <v>6</v>
      </c>
      <c r="D90" s="82">
        <v>5</v>
      </c>
      <c r="E90" s="13">
        <v>24</v>
      </c>
      <c r="F90" s="18" t="s">
        <v>7</v>
      </c>
      <c r="G90" s="535" t="s">
        <v>27</v>
      </c>
      <c r="H90" s="103">
        <v>1028</v>
      </c>
      <c r="I90" s="473">
        <v>4514.3466535433063</v>
      </c>
      <c r="J90" s="473"/>
      <c r="K90" s="383">
        <v>2.1736</v>
      </c>
      <c r="L90" s="383">
        <v>43.82</v>
      </c>
      <c r="M90" s="295"/>
      <c r="N90" s="465">
        <v>156.91914</v>
      </c>
      <c r="O90" s="465">
        <v>33.625529999999998</v>
      </c>
      <c r="P90" s="465">
        <v>190.54467</v>
      </c>
      <c r="Q90" s="465">
        <v>112.08510000000001</v>
      </c>
      <c r="R90" s="466" t="s">
        <v>91</v>
      </c>
      <c r="Y90" s="536">
        <f t="shared" si="6"/>
        <v>0</v>
      </c>
      <c r="Z90" s="521">
        <v>190.54467</v>
      </c>
      <c r="AH90" s="536">
        <f t="shared" si="7"/>
        <v>0</v>
      </c>
      <c r="AI90" s="536">
        <f t="shared" si="8"/>
        <v>0.19054467</v>
      </c>
    </row>
    <row r="91" spans="1:35" x14ac:dyDescent="0.25">
      <c r="A91" s="7">
        <v>493966.647998998</v>
      </c>
      <c r="B91" s="7">
        <v>5180668.6962400004</v>
      </c>
      <c r="C91" s="35" t="s">
        <v>6</v>
      </c>
      <c r="D91" s="82">
        <v>5</v>
      </c>
      <c r="E91" s="13">
        <v>25</v>
      </c>
      <c r="F91" s="18" t="s">
        <v>7</v>
      </c>
      <c r="G91" s="535" t="s">
        <v>27</v>
      </c>
      <c r="H91" s="103">
        <v>1010</v>
      </c>
      <c r="I91" s="473">
        <v>4435.3016732283459</v>
      </c>
      <c r="J91" s="473"/>
      <c r="K91" s="381">
        <f t="shared" si="9"/>
        <v>2.5789473684210522</v>
      </c>
      <c r="L91" s="191"/>
      <c r="M91" s="295">
        <v>14.7</v>
      </c>
      <c r="N91" s="465">
        <v>156.91914</v>
      </c>
      <c r="O91" s="465">
        <v>33.625529999999998</v>
      </c>
      <c r="P91" s="465">
        <v>190.54467</v>
      </c>
      <c r="Q91" s="465">
        <v>112.08510000000001</v>
      </c>
      <c r="R91" s="466" t="s">
        <v>91</v>
      </c>
      <c r="Y91" s="536">
        <f t="shared" si="6"/>
        <v>0</v>
      </c>
      <c r="Z91" s="521">
        <v>190.54467</v>
      </c>
      <c r="AH91" s="536">
        <f t="shared" si="7"/>
        <v>0</v>
      </c>
      <c r="AI91" s="536">
        <f t="shared" si="8"/>
        <v>0.19054467</v>
      </c>
    </row>
    <row r="92" spans="1:35" x14ac:dyDescent="0.25">
      <c r="A92" s="7">
        <v>493998.558499999</v>
      </c>
      <c r="B92" s="7">
        <v>5180669.9977099802</v>
      </c>
      <c r="C92" s="35" t="s">
        <v>6</v>
      </c>
      <c r="D92" s="82">
        <v>6</v>
      </c>
      <c r="E92" s="13">
        <v>26</v>
      </c>
      <c r="F92" s="18" t="s">
        <v>7</v>
      </c>
      <c r="G92" s="535" t="s">
        <v>27</v>
      </c>
      <c r="H92" s="103">
        <v>1345</v>
      </c>
      <c r="I92" s="473">
        <v>5906.416584645669</v>
      </c>
      <c r="J92" s="473"/>
      <c r="K92" s="384">
        <v>2.0895000000000001</v>
      </c>
      <c r="L92" s="384">
        <v>43.904000000000003</v>
      </c>
      <c r="M92" s="295"/>
      <c r="N92" s="465">
        <v>136.03768587000002</v>
      </c>
      <c r="O92" s="465">
        <v>73.438157520000004</v>
      </c>
      <c r="P92" s="465">
        <v>209.47584338999999</v>
      </c>
      <c r="Q92" s="465">
        <v>112.08510000000001</v>
      </c>
      <c r="R92" s="466" t="s">
        <v>91</v>
      </c>
      <c r="Y92" s="536">
        <f t="shared" si="6"/>
        <v>0</v>
      </c>
      <c r="Z92" s="521">
        <v>209.47584338999999</v>
      </c>
      <c r="AH92" s="536">
        <f t="shared" si="7"/>
        <v>0</v>
      </c>
      <c r="AI92" s="536">
        <f t="shared" si="8"/>
        <v>0.20947584339</v>
      </c>
    </row>
    <row r="93" spans="1:35" x14ac:dyDescent="0.25">
      <c r="A93" s="7">
        <v>494030.468212999</v>
      </c>
      <c r="B93" s="7">
        <v>5180670.5214999802</v>
      </c>
      <c r="C93" s="35" t="s">
        <v>6</v>
      </c>
      <c r="D93" s="82">
        <v>7</v>
      </c>
      <c r="E93" s="13">
        <v>27</v>
      </c>
      <c r="F93" s="18" t="s">
        <v>7</v>
      </c>
      <c r="G93" s="535" t="s">
        <v>27</v>
      </c>
      <c r="H93" s="103">
        <v>1547</v>
      </c>
      <c r="I93" s="473">
        <v>6793.4769192913382</v>
      </c>
      <c r="J93" s="473"/>
      <c r="K93" s="381">
        <f t="shared" si="9"/>
        <v>2</v>
      </c>
      <c r="L93" s="191"/>
      <c r="M93" s="295">
        <v>11.4</v>
      </c>
      <c r="N93" s="465">
        <v>156.91914</v>
      </c>
      <c r="O93" s="465">
        <v>33.625529999999998</v>
      </c>
      <c r="P93" s="465">
        <v>190.54467</v>
      </c>
      <c r="Q93" s="465">
        <v>112.08510000000001</v>
      </c>
      <c r="R93" s="466" t="s">
        <v>91</v>
      </c>
      <c r="Y93" s="536">
        <f t="shared" si="6"/>
        <v>0</v>
      </c>
      <c r="Z93" s="521">
        <v>190.54467</v>
      </c>
      <c r="AH93" s="536">
        <f t="shared" si="7"/>
        <v>0</v>
      </c>
      <c r="AI93" s="536">
        <f t="shared" si="8"/>
        <v>0.19054467</v>
      </c>
    </row>
    <row r="94" spans="1:35" x14ac:dyDescent="0.25">
      <c r="A94" s="7">
        <v>494062.370444</v>
      </c>
      <c r="B94" s="7">
        <v>5180663.4891600003</v>
      </c>
      <c r="C94" s="35" t="s">
        <v>6</v>
      </c>
      <c r="D94" s="82">
        <v>8</v>
      </c>
      <c r="E94" s="13">
        <v>28</v>
      </c>
      <c r="F94" s="18" t="s">
        <v>7</v>
      </c>
      <c r="G94" s="535" t="s">
        <v>27</v>
      </c>
      <c r="H94" s="103">
        <v>618</v>
      </c>
      <c r="I94" s="473">
        <v>2713.8776574803146</v>
      </c>
      <c r="J94" s="473"/>
      <c r="K94" s="381">
        <f t="shared" si="9"/>
        <v>2.3684210526315788</v>
      </c>
      <c r="L94" s="191"/>
      <c r="M94" s="295">
        <v>13.5</v>
      </c>
      <c r="N94" s="465">
        <v>293.64054498000002</v>
      </c>
      <c r="O94" s="465">
        <v>33.625529999999998</v>
      </c>
      <c r="P94" s="465">
        <v>327.26607498000004</v>
      </c>
      <c r="Q94" s="465">
        <v>112.08510000000001</v>
      </c>
      <c r="R94" s="466" t="s">
        <v>91</v>
      </c>
      <c r="Y94" s="536">
        <f t="shared" si="6"/>
        <v>0</v>
      </c>
      <c r="Z94" s="521">
        <v>327.26607498000004</v>
      </c>
      <c r="AH94" s="536">
        <f t="shared" si="7"/>
        <v>0</v>
      </c>
      <c r="AI94" s="536">
        <f t="shared" si="8"/>
        <v>0.32726607498000004</v>
      </c>
    </row>
    <row r="95" spans="1:35" x14ac:dyDescent="0.25">
      <c r="A95" s="7">
        <v>494094.297571</v>
      </c>
      <c r="B95" s="7">
        <v>5180681.6816999903</v>
      </c>
      <c r="C95" s="35" t="s">
        <v>6</v>
      </c>
      <c r="D95" s="82">
        <v>8</v>
      </c>
      <c r="E95" s="13">
        <v>29</v>
      </c>
      <c r="F95" s="18" t="s">
        <v>7</v>
      </c>
      <c r="G95" s="535" t="s">
        <v>27</v>
      </c>
      <c r="H95" s="103">
        <v>536</v>
      </c>
      <c r="I95" s="473">
        <v>2353.7838582677164</v>
      </c>
      <c r="J95" s="473"/>
      <c r="K95" s="381">
        <f t="shared" si="9"/>
        <v>2.5263157894736841</v>
      </c>
      <c r="L95" s="191"/>
      <c r="M95" s="295">
        <v>14.4</v>
      </c>
      <c r="N95" s="465">
        <v>245.43274347000002</v>
      </c>
      <c r="O95" s="465">
        <v>44.486576190000001</v>
      </c>
      <c r="P95" s="465">
        <v>289.91931965999999</v>
      </c>
      <c r="Q95" s="465">
        <v>112.08510000000001</v>
      </c>
      <c r="R95" s="466" t="s">
        <v>91</v>
      </c>
      <c r="Y95" s="536">
        <f t="shared" si="6"/>
        <v>0</v>
      </c>
      <c r="Z95" s="521">
        <v>289.91931965999999</v>
      </c>
      <c r="AH95" s="536">
        <f t="shared" si="7"/>
        <v>0</v>
      </c>
      <c r="AI95" s="536">
        <f t="shared" si="8"/>
        <v>0.28991931966000001</v>
      </c>
    </row>
    <row r="96" spans="1:35" x14ac:dyDescent="0.25">
      <c r="A96" s="7">
        <v>493276.726444998</v>
      </c>
      <c r="B96" s="7">
        <v>5180689.0780499903</v>
      </c>
      <c r="C96" s="35" t="s">
        <v>4</v>
      </c>
      <c r="D96" s="82">
        <v>1</v>
      </c>
      <c r="E96" s="13">
        <v>3</v>
      </c>
      <c r="F96" s="18" t="s">
        <v>8</v>
      </c>
      <c r="G96" s="535" t="s">
        <v>99</v>
      </c>
      <c r="H96" s="472">
        <v>0</v>
      </c>
      <c r="I96" s="529">
        <v>0</v>
      </c>
      <c r="J96" s="529"/>
      <c r="K96" s="529">
        <v>0</v>
      </c>
      <c r="L96" s="375" t="s">
        <v>41</v>
      </c>
      <c r="M96" s="375" t="s">
        <v>41</v>
      </c>
      <c r="N96" s="465">
        <v>156.91914</v>
      </c>
      <c r="O96" s="465">
        <v>33.625529999999998</v>
      </c>
      <c r="P96" s="465">
        <v>190.54467</v>
      </c>
      <c r="Q96" s="465">
        <v>112.08510000000001</v>
      </c>
      <c r="R96" s="466" t="s">
        <v>92</v>
      </c>
      <c r="Y96" s="536">
        <f t="shared" si="6"/>
        <v>0</v>
      </c>
      <c r="Z96" s="521">
        <v>190.54467</v>
      </c>
      <c r="AH96" s="536">
        <f t="shared" si="7"/>
        <v>0</v>
      </c>
      <c r="AI96" s="536">
        <f t="shared" si="8"/>
        <v>0.19054467</v>
      </c>
    </row>
    <row r="97" spans="1:35" x14ac:dyDescent="0.25">
      <c r="A97" s="7">
        <v>493308.02597100002</v>
      </c>
      <c r="B97" s="7">
        <v>5180687.1739800004</v>
      </c>
      <c r="C97" s="35" t="s">
        <v>4</v>
      </c>
      <c r="D97" s="82">
        <v>1</v>
      </c>
      <c r="E97" s="13">
        <v>4</v>
      </c>
      <c r="F97" s="18" t="s">
        <v>8</v>
      </c>
      <c r="G97" s="535" t="s">
        <v>33</v>
      </c>
      <c r="H97" s="103">
        <v>587</v>
      </c>
      <c r="I97" s="473">
        <v>2577.7446358267712</v>
      </c>
      <c r="J97" s="473"/>
      <c r="K97" s="104">
        <v>1.802</v>
      </c>
      <c r="L97" s="192">
        <v>44.26</v>
      </c>
      <c r="N97" s="465">
        <v>156.91914</v>
      </c>
      <c r="O97" s="465">
        <v>33.625529999999998</v>
      </c>
      <c r="P97" s="465">
        <v>190.54467</v>
      </c>
      <c r="Q97" s="465">
        <v>112.08510000000001</v>
      </c>
      <c r="R97" s="466" t="s">
        <v>92</v>
      </c>
      <c r="Y97" s="536">
        <f t="shared" si="6"/>
        <v>0</v>
      </c>
      <c r="Z97" s="521">
        <v>190.54467</v>
      </c>
      <c r="AH97" s="536">
        <f t="shared" si="7"/>
        <v>0</v>
      </c>
      <c r="AI97" s="536">
        <f t="shared" si="8"/>
        <v>0.19054467</v>
      </c>
    </row>
    <row r="98" spans="1:35" x14ac:dyDescent="0.25">
      <c r="A98" s="7">
        <v>493339.95637500001</v>
      </c>
      <c r="B98" s="7">
        <v>5180706.3626100002</v>
      </c>
      <c r="C98" s="35" t="s">
        <v>4</v>
      </c>
      <c r="D98" s="82">
        <v>2</v>
      </c>
      <c r="E98" s="13">
        <v>5</v>
      </c>
      <c r="F98" s="18" t="s">
        <v>8</v>
      </c>
      <c r="G98" s="535" t="s">
        <v>31</v>
      </c>
      <c r="H98" s="243">
        <v>46</v>
      </c>
      <c r="I98" s="473">
        <v>205.23589999999999</v>
      </c>
      <c r="J98" s="473"/>
      <c r="K98" s="103">
        <v>3.4279999999999999</v>
      </c>
      <c r="L98" s="193">
        <v>44.3</v>
      </c>
      <c r="N98" s="465">
        <v>19.6148925</v>
      </c>
      <c r="O98" s="465">
        <v>0</v>
      </c>
      <c r="P98" s="465">
        <v>19.6148925</v>
      </c>
      <c r="Q98" s="465">
        <v>48.196593</v>
      </c>
      <c r="R98" s="466" t="s">
        <v>86</v>
      </c>
      <c r="Y98" s="536">
        <f t="shared" si="6"/>
        <v>0</v>
      </c>
      <c r="Z98" s="521">
        <v>19.6148925</v>
      </c>
      <c r="AH98" s="536">
        <f t="shared" si="7"/>
        <v>0</v>
      </c>
      <c r="AI98" s="536">
        <f t="shared" si="8"/>
        <v>1.9614892500000002E-2</v>
      </c>
    </row>
    <row r="99" spans="1:35" x14ac:dyDescent="0.25">
      <c r="A99" s="7">
        <v>493371.862522999</v>
      </c>
      <c r="B99" s="7">
        <v>5180703.7714799903</v>
      </c>
      <c r="C99" s="35" t="s">
        <v>4</v>
      </c>
      <c r="D99" s="82">
        <v>3</v>
      </c>
      <c r="E99" s="13">
        <v>6</v>
      </c>
      <c r="F99" s="18" t="s">
        <v>8</v>
      </c>
      <c r="G99" s="535" t="s">
        <v>25</v>
      </c>
      <c r="H99" s="103">
        <v>343</v>
      </c>
      <c r="I99" s="473">
        <v>1506.2460137795274</v>
      </c>
      <c r="J99" s="473"/>
      <c r="K99" s="380">
        <v>3.8346</v>
      </c>
      <c r="L99" s="66">
        <v>61.654000000000003</v>
      </c>
      <c r="N99" s="465">
        <v>0</v>
      </c>
      <c r="O99" s="465">
        <v>123.29361</v>
      </c>
      <c r="P99" s="465">
        <v>123.29361</v>
      </c>
      <c r="Q99" s="465">
        <v>8.9668080000000003</v>
      </c>
      <c r="R99" s="466" t="s">
        <v>77</v>
      </c>
      <c r="Y99" s="536">
        <f t="shared" si="6"/>
        <v>0</v>
      </c>
      <c r="Z99" s="521">
        <v>123.29361</v>
      </c>
      <c r="AH99" s="536">
        <f t="shared" si="7"/>
        <v>0</v>
      </c>
      <c r="AI99" s="536">
        <f t="shared" si="8"/>
        <v>0.12329361</v>
      </c>
    </row>
    <row r="100" spans="1:35" x14ac:dyDescent="0.25">
      <c r="A100" s="7">
        <v>493403.78188800003</v>
      </c>
      <c r="B100" s="7">
        <v>5180713.1816999903</v>
      </c>
      <c r="C100" s="35" t="s">
        <v>4</v>
      </c>
      <c r="D100" s="82">
        <v>3</v>
      </c>
      <c r="E100" s="13">
        <v>7</v>
      </c>
      <c r="F100" s="18" t="s">
        <v>8</v>
      </c>
      <c r="G100" s="535" t="s">
        <v>25</v>
      </c>
      <c r="H100" s="103">
        <v>386</v>
      </c>
      <c r="I100" s="473">
        <v>1695.0756889763779</v>
      </c>
      <c r="J100" s="473"/>
      <c r="K100" s="380">
        <v>3.6551</v>
      </c>
      <c r="L100" s="66">
        <v>62.646000000000001</v>
      </c>
      <c r="N100" s="465">
        <v>0</v>
      </c>
      <c r="O100" s="465">
        <v>123.29361</v>
      </c>
      <c r="P100" s="465">
        <v>123.29361</v>
      </c>
      <c r="Q100" s="465">
        <v>8.9668080000000003</v>
      </c>
      <c r="R100" s="466" t="s">
        <v>77</v>
      </c>
      <c r="Y100" s="536">
        <f t="shared" si="6"/>
        <v>0</v>
      </c>
      <c r="Z100" s="521">
        <v>123.29361</v>
      </c>
      <c r="AH100" s="536">
        <f t="shared" si="7"/>
        <v>0</v>
      </c>
      <c r="AI100" s="536">
        <f t="shared" si="8"/>
        <v>0.12329361</v>
      </c>
    </row>
    <row r="101" spans="1:35" x14ac:dyDescent="0.25">
      <c r="A101" s="7">
        <v>493435.68717500003</v>
      </c>
      <c r="B101" s="7">
        <v>5180709.8130599903</v>
      </c>
      <c r="C101" s="35" t="s">
        <v>4</v>
      </c>
      <c r="D101" s="82">
        <v>4</v>
      </c>
      <c r="E101" s="13">
        <v>8</v>
      </c>
      <c r="F101" s="18" t="s">
        <v>8</v>
      </c>
      <c r="G101" s="535" t="s">
        <v>32</v>
      </c>
      <c r="H101" s="472" t="s">
        <v>41</v>
      </c>
      <c r="I101" s="473" t="s">
        <v>41</v>
      </c>
      <c r="J101" s="473"/>
      <c r="K101" s="380" t="s">
        <v>41</v>
      </c>
      <c r="L101" s="128" t="s">
        <v>41</v>
      </c>
      <c r="M101" s="128" t="s">
        <v>41</v>
      </c>
      <c r="N101" s="465">
        <v>0</v>
      </c>
      <c r="O101" s="465">
        <v>0</v>
      </c>
      <c r="P101" s="465">
        <v>0</v>
      </c>
      <c r="Q101" s="465">
        <v>0</v>
      </c>
      <c r="R101" s="466" t="s">
        <v>89</v>
      </c>
      <c r="Y101" s="536" t="e">
        <f t="shared" si="6"/>
        <v>#VALUE!</v>
      </c>
      <c r="Z101" s="521">
        <v>0</v>
      </c>
      <c r="AH101" s="536" t="e">
        <f t="shared" si="7"/>
        <v>#VALUE!</v>
      </c>
      <c r="AI101" s="536">
        <f t="shared" si="8"/>
        <v>0</v>
      </c>
    </row>
    <row r="102" spans="1:35" x14ac:dyDescent="0.25">
      <c r="A102" s="7">
        <v>493467.584636999</v>
      </c>
      <c r="B102" s="7">
        <v>5180699.2216499904</v>
      </c>
      <c r="C102" s="35" t="s">
        <v>4</v>
      </c>
      <c r="D102" s="82">
        <v>5</v>
      </c>
      <c r="E102" s="13">
        <v>9</v>
      </c>
      <c r="F102" s="18" t="s">
        <v>8</v>
      </c>
      <c r="G102" s="535" t="s">
        <v>26</v>
      </c>
      <c r="H102" s="243">
        <v>331</v>
      </c>
      <c r="I102" s="473">
        <v>1476.8061499999999</v>
      </c>
      <c r="J102" s="473"/>
      <c r="K102" s="103">
        <v>3.3319999999999999</v>
      </c>
      <c r="L102" s="196">
        <v>44.05</v>
      </c>
      <c r="N102" s="465">
        <v>0</v>
      </c>
      <c r="O102" s="465">
        <v>0</v>
      </c>
      <c r="P102" s="465">
        <v>0</v>
      </c>
      <c r="Q102" s="465">
        <v>246.58722</v>
      </c>
      <c r="R102" s="466" t="s">
        <v>90</v>
      </c>
      <c r="Y102" s="536">
        <f t="shared" si="6"/>
        <v>0</v>
      </c>
      <c r="Z102" s="521">
        <v>0</v>
      </c>
      <c r="AH102" s="536">
        <f t="shared" si="7"/>
        <v>0</v>
      </c>
      <c r="AI102" s="536">
        <f t="shared" si="8"/>
        <v>0</v>
      </c>
    </row>
    <row r="103" spans="1:35" x14ac:dyDescent="0.25">
      <c r="A103" s="7">
        <v>493499.50784600002</v>
      </c>
      <c r="B103" s="7">
        <v>5180712.2994100004</v>
      </c>
      <c r="C103" s="35" t="s">
        <v>4</v>
      </c>
      <c r="D103" s="82">
        <v>6</v>
      </c>
      <c r="E103" s="13">
        <v>10</v>
      </c>
      <c r="F103" s="18" t="s">
        <v>8</v>
      </c>
      <c r="G103" s="535" t="s">
        <v>24</v>
      </c>
      <c r="H103" s="243">
        <v>733</v>
      </c>
      <c r="I103" s="473">
        <v>3178.9256249999999</v>
      </c>
      <c r="J103" s="473"/>
      <c r="K103" s="103">
        <v>2.056</v>
      </c>
      <c r="L103" s="196">
        <v>44.84</v>
      </c>
      <c r="N103" s="465">
        <v>0</v>
      </c>
      <c r="O103" s="465">
        <v>123.29361</v>
      </c>
      <c r="P103" s="465">
        <v>123.29361</v>
      </c>
      <c r="Q103" s="465">
        <v>112.08510000000001</v>
      </c>
      <c r="R103" s="466" t="s">
        <v>66</v>
      </c>
      <c r="Y103" s="536">
        <f t="shared" si="6"/>
        <v>0</v>
      </c>
      <c r="Z103" s="521">
        <v>123.29361</v>
      </c>
      <c r="AH103" s="536">
        <f t="shared" si="7"/>
        <v>0</v>
      </c>
      <c r="AI103" s="536">
        <f t="shared" si="8"/>
        <v>0.12329361</v>
      </c>
    </row>
    <row r="104" spans="1:35" x14ac:dyDescent="0.25">
      <c r="A104" s="7">
        <v>493531.398579998</v>
      </c>
      <c r="B104" s="7">
        <v>5180695.3743799804</v>
      </c>
      <c r="C104" s="35" t="s">
        <v>5</v>
      </c>
      <c r="D104" s="82">
        <v>1</v>
      </c>
      <c r="E104" s="13">
        <v>11</v>
      </c>
      <c r="F104" s="18" t="s">
        <v>8</v>
      </c>
      <c r="G104" s="535" t="s">
        <v>23</v>
      </c>
      <c r="H104" s="103">
        <v>831</v>
      </c>
      <c r="I104" s="473">
        <v>3649.2432578740154</v>
      </c>
      <c r="J104" s="473"/>
      <c r="K104" s="381">
        <f t="shared" ref="K104:K122" si="10">M104/5.7</f>
        <v>2.4736842105263155</v>
      </c>
      <c r="L104" s="194"/>
      <c r="M104" s="296">
        <v>14.1</v>
      </c>
      <c r="N104" s="465">
        <v>90.788931000000005</v>
      </c>
      <c r="O104" s="465">
        <v>132.27162651</v>
      </c>
      <c r="P104" s="465">
        <v>223.06055751</v>
      </c>
      <c r="Q104" s="465">
        <v>112.08510000000001</v>
      </c>
      <c r="R104" s="466" t="s">
        <v>69</v>
      </c>
      <c r="Y104" s="536">
        <f t="shared" si="6"/>
        <v>0</v>
      </c>
      <c r="Z104" s="521">
        <v>223.06055751</v>
      </c>
      <c r="AH104" s="536">
        <f t="shared" si="7"/>
        <v>0</v>
      </c>
      <c r="AI104" s="536">
        <f t="shared" si="8"/>
        <v>0.22306055751000001</v>
      </c>
    </row>
    <row r="105" spans="1:35" x14ac:dyDescent="0.25">
      <c r="A105" s="7">
        <v>493561.31900000002</v>
      </c>
      <c r="B105" s="7">
        <v>5180707.22915</v>
      </c>
      <c r="C105" s="35" t="s">
        <v>5</v>
      </c>
      <c r="D105" s="82">
        <v>1</v>
      </c>
      <c r="E105" s="13">
        <v>12</v>
      </c>
      <c r="F105" s="18" t="s">
        <v>8</v>
      </c>
      <c r="G105" s="535" t="s">
        <v>23</v>
      </c>
      <c r="H105" s="103">
        <v>732</v>
      </c>
      <c r="I105" s="473">
        <v>3214.4958661417322</v>
      </c>
      <c r="J105" s="473"/>
      <c r="K105" s="381">
        <f t="shared" si="10"/>
        <v>1.8771929824561402</v>
      </c>
      <c r="L105" s="194"/>
      <c r="M105" s="296">
        <v>10.7</v>
      </c>
      <c r="N105" s="465">
        <v>0</v>
      </c>
      <c r="O105" s="465">
        <v>210.719988</v>
      </c>
      <c r="P105" s="465">
        <v>210.719988</v>
      </c>
      <c r="Q105" s="465">
        <v>112.08510000000001</v>
      </c>
      <c r="R105" s="466" t="s">
        <v>69</v>
      </c>
      <c r="Y105" s="536">
        <f t="shared" si="6"/>
        <v>0</v>
      </c>
      <c r="Z105" s="521">
        <v>210.719988</v>
      </c>
      <c r="AH105" s="536">
        <f t="shared" si="7"/>
        <v>0</v>
      </c>
      <c r="AI105" s="536">
        <f t="shared" si="8"/>
        <v>0.210719988</v>
      </c>
    </row>
    <row r="106" spans="1:35" x14ac:dyDescent="0.25">
      <c r="A106" s="7">
        <v>493595.221616</v>
      </c>
      <c r="B106" s="7">
        <v>5180699.9730599904</v>
      </c>
      <c r="C106" s="35" t="s">
        <v>5</v>
      </c>
      <c r="D106" s="82">
        <v>2</v>
      </c>
      <c r="E106" s="13">
        <v>13</v>
      </c>
      <c r="F106" s="18" t="s">
        <v>8</v>
      </c>
      <c r="G106" s="535" t="s">
        <v>23</v>
      </c>
      <c r="H106" s="103">
        <v>630</v>
      </c>
      <c r="I106" s="473">
        <v>2766.5743110236217</v>
      </c>
      <c r="J106" s="473"/>
      <c r="K106" s="381">
        <f t="shared" si="10"/>
        <v>2.4912280701754383</v>
      </c>
      <c r="L106" s="194"/>
      <c r="M106" s="296">
        <v>14.2</v>
      </c>
      <c r="N106" s="465">
        <v>90.788931000000005</v>
      </c>
      <c r="O106" s="465">
        <v>121.5002484</v>
      </c>
      <c r="P106" s="465">
        <v>212.28917940000002</v>
      </c>
      <c r="Q106" s="465">
        <v>112.08510000000001</v>
      </c>
      <c r="R106" s="466" t="s">
        <v>69</v>
      </c>
      <c r="Y106" s="536">
        <f t="shared" si="6"/>
        <v>0</v>
      </c>
      <c r="Z106" s="521">
        <v>212.28917940000002</v>
      </c>
      <c r="AH106" s="536">
        <f t="shared" si="7"/>
        <v>0</v>
      </c>
      <c r="AI106" s="536">
        <f t="shared" si="8"/>
        <v>0.21228917940000003</v>
      </c>
    </row>
    <row r="107" spans="1:35" x14ac:dyDescent="0.25">
      <c r="A107" s="7">
        <v>493627.13805200002</v>
      </c>
      <c r="B107" s="7">
        <v>5180706.9397900002</v>
      </c>
      <c r="C107" s="35" t="s">
        <v>5</v>
      </c>
      <c r="D107" s="82">
        <v>3</v>
      </c>
      <c r="E107" s="13">
        <v>14</v>
      </c>
      <c r="F107" s="18" t="s">
        <v>8</v>
      </c>
      <c r="G107" s="535" t="s">
        <v>23</v>
      </c>
      <c r="H107" s="103">
        <v>692</v>
      </c>
      <c r="I107" s="473">
        <v>3038.8403543307081</v>
      </c>
      <c r="J107" s="473"/>
      <c r="K107" s="381">
        <f t="shared" si="10"/>
        <v>2.4210526315789473</v>
      </c>
      <c r="L107" s="194"/>
      <c r="M107" s="296">
        <v>13.8</v>
      </c>
      <c r="N107" s="465">
        <v>90.788931000000005</v>
      </c>
      <c r="O107" s="465">
        <v>121.5002484</v>
      </c>
      <c r="P107" s="465">
        <v>212.28917940000002</v>
      </c>
      <c r="Q107" s="465">
        <v>112.08510000000001</v>
      </c>
      <c r="R107" s="466" t="s">
        <v>69</v>
      </c>
      <c r="Y107" s="536">
        <f t="shared" si="6"/>
        <v>0</v>
      </c>
      <c r="Z107" s="521">
        <v>212.28917940000002</v>
      </c>
      <c r="AH107" s="536">
        <f t="shared" si="7"/>
        <v>0</v>
      </c>
      <c r="AI107" s="536">
        <f t="shared" si="8"/>
        <v>0.21228917940000003</v>
      </c>
    </row>
    <row r="108" spans="1:35" x14ac:dyDescent="0.25">
      <c r="A108" s="7">
        <v>493659.03774300002</v>
      </c>
      <c r="B108" s="7">
        <v>5180698.1273499904</v>
      </c>
      <c r="C108" s="35" t="s">
        <v>5</v>
      </c>
      <c r="D108" s="82">
        <v>4</v>
      </c>
      <c r="E108" s="13">
        <v>15</v>
      </c>
      <c r="F108" s="18" t="s">
        <v>8</v>
      </c>
      <c r="G108" s="535" t="s">
        <v>23</v>
      </c>
      <c r="H108" s="103">
        <v>343</v>
      </c>
      <c r="I108" s="473">
        <v>1506.2460137795274</v>
      </c>
      <c r="J108" s="473"/>
      <c r="K108" s="381">
        <f t="shared" si="10"/>
        <v>2.2456140350877192</v>
      </c>
      <c r="L108" s="195"/>
      <c r="M108" s="296">
        <v>12.8</v>
      </c>
      <c r="N108" s="465">
        <v>90.788931000000005</v>
      </c>
      <c r="O108" s="465">
        <v>121.5002484</v>
      </c>
      <c r="P108" s="465">
        <v>212.28917940000002</v>
      </c>
      <c r="Q108" s="465">
        <v>112.08510000000001</v>
      </c>
      <c r="R108" s="466" t="s">
        <v>69</v>
      </c>
      <c r="Y108" s="536">
        <f t="shared" si="6"/>
        <v>0</v>
      </c>
      <c r="Z108" s="521">
        <v>212.28917940000002</v>
      </c>
      <c r="AH108" s="536">
        <f t="shared" si="7"/>
        <v>0</v>
      </c>
      <c r="AI108" s="536">
        <f t="shared" si="8"/>
        <v>0.21228917940000003</v>
      </c>
    </row>
    <row r="109" spans="1:35" x14ac:dyDescent="0.25">
      <c r="A109" s="7">
        <v>493690.954815</v>
      </c>
      <c r="B109" s="7">
        <v>5180705.7611499904</v>
      </c>
      <c r="C109" s="35" t="s">
        <v>5</v>
      </c>
      <c r="D109" s="82">
        <v>5</v>
      </c>
      <c r="E109" s="13">
        <v>16</v>
      </c>
      <c r="F109" s="18" t="s">
        <v>8</v>
      </c>
      <c r="G109" s="535" t="s">
        <v>23</v>
      </c>
      <c r="H109" s="103">
        <v>651</v>
      </c>
      <c r="I109" s="473">
        <v>2858.793454724409</v>
      </c>
      <c r="J109" s="473"/>
      <c r="K109" s="381">
        <f t="shared" si="10"/>
        <v>2.1052631578947367</v>
      </c>
      <c r="L109" s="194"/>
      <c r="M109" s="296">
        <v>12</v>
      </c>
      <c r="N109" s="465">
        <v>90.788931000000005</v>
      </c>
      <c r="O109" s="465">
        <v>99.890241120000013</v>
      </c>
      <c r="P109" s="465">
        <v>190.67917212</v>
      </c>
      <c r="Q109" s="465">
        <v>112.08510000000001</v>
      </c>
      <c r="R109" s="466" t="s">
        <v>69</v>
      </c>
      <c r="Y109" s="536">
        <f t="shared" si="6"/>
        <v>0</v>
      </c>
      <c r="Z109" s="521">
        <v>190.67917212</v>
      </c>
      <c r="AH109" s="536">
        <f t="shared" si="7"/>
        <v>0</v>
      </c>
      <c r="AI109" s="536">
        <f t="shared" si="8"/>
        <v>0.19067917212000002</v>
      </c>
    </row>
    <row r="110" spans="1:35" x14ac:dyDescent="0.25">
      <c r="A110" s="7">
        <v>493725.57659200003</v>
      </c>
      <c r="B110" s="7">
        <v>5180706.6988500003</v>
      </c>
      <c r="C110" s="35" t="s">
        <v>5</v>
      </c>
      <c r="D110" s="82">
        <v>6</v>
      </c>
      <c r="E110" s="13">
        <v>17</v>
      </c>
      <c r="F110" s="18" t="s">
        <v>8</v>
      </c>
      <c r="G110" s="535" t="s">
        <v>23</v>
      </c>
      <c r="H110" s="103">
        <v>774</v>
      </c>
      <c r="I110" s="473">
        <v>3398.9341535433068</v>
      </c>
      <c r="J110" s="473"/>
      <c r="K110" s="381">
        <f t="shared" si="10"/>
        <v>2.5789473684210522</v>
      </c>
      <c r="L110" s="194"/>
      <c r="M110" s="296">
        <v>14.7</v>
      </c>
      <c r="N110" s="465">
        <v>0</v>
      </c>
      <c r="O110" s="465">
        <v>210.719988</v>
      </c>
      <c r="P110" s="465">
        <v>210.719988</v>
      </c>
      <c r="Q110" s="465">
        <v>112.08510000000001</v>
      </c>
      <c r="R110" s="466" t="s">
        <v>69</v>
      </c>
      <c r="Y110" s="536">
        <f t="shared" si="6"/>
        <v>0</v>
      </c>
      <c r="Z110" s="521">
        <v>210.719988</v>
      </c>
      <c r="AH110" s="536">
        <f t="shared" si="7"/>
        <v>0</v>
      </c>
      <c r="AI110" s="536">
        <f t="shared" si="8"/>
        <v>0.210719988</v>
      </c>
    </row>
    <row r="111" spans="1:35" x14ac:dyDescent="0.25">
      <c r="A111" s="7">
        <v>493759.15355300001</v>
      </c>
      <c r="B111" s="7">
        <v>5180683.4043399803</v>
      </c>
      <c r="C111" s="35" t="s">
        <v>6</v>
      </c>
      <c r="D111" s="82">
        <v>1</v>
      </c>
      <c r="E111" s="13">
        <v>18</v>
      </c>
      <c r="F111" s="18" t="s">
        <v>8</v>
      </c>
      <c r="G111" s="535" t="s">
        <v>27</v>
      </c>
      <c r="H111" s="103">
        <v>1144</v>
      </c>
      <c r="I111" s="473">
        <v>5023.7476377952753</v>
      </c>
      <c r="J111" s="473"/>
      <c r="K111" s="381">
        <f t="shared" si="10"/>
        <v>1.6842105263157894</v>
      </c>
      <c r="L111" s="194"/>
      <c r="M111" s="296">
        <v>9.6</v>
      </c>
      <c r="N111" s="465">
        <v>156.91914</v>
      </c>
      <c r="O111" s="465">
        <v>33.625529999999998</v>
      </c>
      <c r="P111" s="465">
        <v>190.54467</v>
      </c>
      <c r="Q111" s="465">
        <v>112.08510000000001</v>
      </c>
      <c r="R111" s="466" t="s">
        <v>91</v>
      </c>
      <c r="Y111" s="536">
        <f t="shared" si="6"/>
        <v>0</v>
      </c>
      <c r="Z111" s="521">
        <v>190.54467</v>
      </c>
      <c r="AH111" s="536">
        <f t="shared" si="7"/>
        <v>0</v>
      </c>
      <c r="AI111" s="536">
        <f t="shared" si="8"/>
        <v>0.19054467</v>
      </c>
    </row>
    <row r="112" spans="1:35" x14ac:dyDescent="0.25">
      <c r="A112" s="7">
        <v>493786.67919900001</v>
      </c>
      <c r="B112" s="7">
        <v>5180703.2165999804</v>
      </c>
      <c r="C112" s="35" t="s">
        <v>6</v>
      </c>
      <c r="D112" s="82">
        <v>1</v>
      </c>
      <c r="E112" s="13">
        <v>19</v>
      </c>
      <c r="F112" s="18" t="s">
        <v>8</v>
      </c>
      <c r="G112" s="535" t="s">
        <v>27</v>
      </c>
      <c r="H112" s="103">
        <v>707</v>
      </c>
      <c r="I112" s="473">
        <v>3104.7111712598426</v>
      </c>
      <c r="J112" s="473"/>
      <c r="K112" s="385">
        <v>2.0198999999999998</v>
      </c>
      <c r="L112" s="385">
        <v>44.134</v>
      </c>
      <c r="M112" s="296"/>
      <c r="N112" s="465">
        <v>95.799134969999997</v>
      </c>
      <c r="O112" s="465">
        <v>39.913504109999998</v>
      </c>
      <c r="P112" s="465">
        <v>135.71263908</v>
      </c>
      <c r="Q112" s="465">
        <v>112.08510000000001</v>
      </c>
      <c r="R112" s="466" t="s">
        <v>91</v>
      </c>
      <c r="Y112" s="536">
        <f t="shared" si="6"/>
        <v>0</v>
      </c>
      <c r="Z112" s="521">
        <v>135.71263908</v>
      </c>
      <c r="AH112" s="536">
        <f t="shared" si="7"/>
        <v>0</v>
      </c>
      <c r="AI112" s="536">
        <f t="shared" si="8"/>
        <v>0.13571263908</v>
      </c>
    </row>
    <row r="113" spans="1:35" x14ac:dyDescent="0.25">
      <c r="A113" s="7">
        <v>493818.588412999</v>
      </c>
      <c r="B113" s="7">
        <v>5180703.4058999904</v>
      </c>
      <c r="C113" s="35" t="s">
        <v>6</v>
      </c>
      <c r="D113" s="82">
        <v>2</v>
      </c>
      <c r="E113" s="13">
        <v>20</v>
      </c>
      <c r="F113" s="18" t="s">
        <v>8</v>
      </c>
      <c r="G113" s="535" t="s">
        <v>27</v>
      </c>
      <c r="H113" s="103">
        <v>1014</v>
      </c>
      <c r="I113" s="473">
        <v>4452.8672244094487</v>
      </c>
      <c r="J113" s="473"/>
      <c r="K113" s="381">
        <f t="shared" si="10"/>
        <v>1.9824561403508774</v>
      </c>
      <c r="L113" s="194"/>
      <c r="M113" s="296">
        <v>11.3</v>
      </c>
      <c r="N113" s="465">
        <v>156.91914</v>
      </c>
      <c r="O113" s="465">
        <v>33.625529999999998</v>
      </c>
      <c r="P113" s="465">
        <v>190.54467</v>
      </c>
      <c r="Q113" s="465">
        <v>112.08510000000001</v>
      </c>
      <c r="R113" s="466" t="s">
        <v>91</v>
      </c>
      <c r="Y113" s="536">
        <f t="shared" si="6"/>
        <v>0</v>
      </c>
      <c r="Z113" s="521">
        <v>190.54467</v>
      </c>
      <c r="AH113" s="536">
        <f t="shared" si="7"/>
        <v>0</v>
      </c>
      <c r="AI113" s="536">
        <f t="shared" si="8"/>
        <v>0.19054467</v>
      </c>
    </row>
    <row r="114" spans="1:35" x14ac:dyDescent="0.25">
      <c r="A114" s="7">
        <v>493851.846663</v>
      </c>
      <c r="B114" s="7">
        <v>5180685.5506600002</v>
      </c>
      <c r="C114" s="35" t="s">
        <v>6</v>
      </c>
      <c r="D114" s="82">
        <v>3</v>
      </c>
      <c r="E114" s="13">
        <v>21</v>
      </c>
      <c r="F114" s="18" t="s">
        <v>8</v>
      </c>
      <c r="G114" s="535" t="s">
        <v>27</v>
      </c>
      <c r="H114" s="103">
        <v>777</v>
      </c>
      <c r="I114" s="473">
        <v>3412.1083169291333</v>
      </c>
      <c r="J114" s="473"/>
      <c r="K114" s="381">
        <f t="shared" si="10"/>
        <v>2.0350877192982453</v>
      </c>
      <c r="L114" s="194"/>
      <c r="M114" s="296">
        <v>11.6</v>
      </c>
      <c r="N114" s="465">
        <v>156.91914</v>
      </c>
      <c r="O114" s="465">
        <v>33.625529999999998</v>
      </c>
      <c r="P114" s="465">
        <v>190.54467</v>
      </c>
      <c r="Q114" s="465">
        <v>112.08510000000001</v>
      </c>
      <c r="R114" s="466" t="s">
        <v>91</v>
      </c>
      <c r="Y114" s="536">
        <f t="shared" si="6"/>
        <v>0</v>
      </c>
      <c r="Z114" s="521">
        <v>190.54467</v>
      </c>
      <c r="AH114" s="536">
        <f t="shared" si="7"/>
        <v>0</v>
      </c>
      <c r="AI114" s="536">
        <f t="shared" si="8"/>
        <v>0.19054467</v>
      </c>
    </row>
    <row r="115" spans="1:35" x14ac:dyDescent="0.25">
      <c r="A115" s="7">
        <v>493882.41985800001</v>
      </c>
      <c r="B115" s="7">
        <v>5180716.5640399903</v>
      </c>
      <c r="C115" s="35" t="s">
        <v>6</v>
      </c>
      <c r="D115" s="82">
        <v>3</v>
      </c>
      <c r="E115" s="13">
        <v>22</v>
      </c>
      <c r="F115" s="18" t="s">
        <v>8</v>
      </c>
      <c r="G115" s="535" t="s">
        <v>27</v>
      </c>
      <c r="H115" s="103">
        <v>639</v>
      </c>
      <c r="I115" s="473">
        <v>2806.0968011811024</v>
      </c>
      <c r="J115" s="473"/>
      <c r="K115" s="386">
        <v>1.9116</v>
      </c>
      <c r="L115" s="386">
        <v>43.837000000000003</v>
      </c>
      <c r="M115" s="296"/>
      <c r="N115" s="465">
        <v>156.91914</v>
      </c>
      <c r="O115" s="465">
        <v>33.625529999999998</v>
      </c>
      <c r="P115" s="465">
        <v>190.54467</v>
      </c>
      <c r="Q115" s="465">
        <v>112.08510000000001</v>
      </c>
      <c r="R115" s="466" t="s">
        <v>91</v>
      </c>
      <c r="Y115" s="536">
        <f t="shared" si="6"/>
        <v>0</v>
      </c>
      <c r="Z115" s="521">
        <v>190.54467</v>
      </c>
      <c r="AH115" s="536">
        <f t="shared" si="7"/>
        <v>0</v>
      </c>
      <c r="AI115" s="536">
        <f t="shared" si="8"/>
        <v>0.19054467</v>
      </c>
    </row>
    <row r="116" spans="1:35" x14ac:dyDescent="0.25">
      <c r="A116" s="7">
        <v>493915.69116500003</v>
      </c>
      <c r="B116" s="7">
        <v>5180711.4881800003</v>
      </c>
      <c r="C116" s="35" t="s">
        <v>6</v>
      </c>
      <c r="D116" s="82">
        <v>4</v>
      </c>
      <c r="E116" s="13">
        <v>23</v>
      </c>
      <c r="F116" s="18" t="s">
        <v>8</v>
      </c>
      <c r="G116" s="535" t="s">
        <v>27</v>
      </c>
      <c r="H116" s="103">
        <v>801</v>
      </c>
      <c r="I116" s="473">
        <v>3517.5016240157479</v>
      </c>
      <c r="J116" s="473"/>
      <c r="K116" s="381">
        <f t="shared" si="10"/>
        <v>1.8421052631578947</v>
      </c>
      <c r="L116" s="194"/>
      <c r="M116" s="296">
        <v>10.5</v>
      </c>
      <c r="N116" s="465">
        <v>156.91914</v>
      </c>
      <c r="O116" s="465">
        <v>33.625529999999998</v>
      </c>
      <c r="P116" s="465">
        <v>190.54467</v>
      </c>
      <c r="Q116" s="465">
        <v>112.08510000000001</v>
      </c>
      <c r="R116" s="466" t="s">
        <v>91</v>
      </c>
      <c r="Y116" s="536">
        <f t="shared" si="6"/>
        <v>0</v>
      </c>
      <c r="Z116" s="521">
        <v>190.54467</v>
      </c>
      <c r="AH116" s="536">
        <f t="shared" si="7"/>
        <v>0</v>
      </c>
      <c r="AI116" s="536">
        <f t="shared" si="8"/>
        <v>0.19054467</v>
      </c>
    </row>
    <row r="117" spans="1:35" x14ac:dyDescent="0.25">
      <c r="A117" s="7">
        <v>493946.230398999</v>
      </c>
      <c r="B117" s="7">
        <v>5180709.2763900002</v>
      </c>
      <c r="C117" s="35" t="s">
        <v>6</v>
      </c>
      <c r="D117" s="82">
        <v>4</v>
      </c>
      <c r="E117" s="13">
        <v>24</v>
      </c>
      <c r="F117" s="18" t="s">
        <v>8</v>
      </c>
      <c r="G117" s="535" t="s">
        <v>27</v>
      </c>
      <c r="H117" s="103">
        <v>1010</v>
      </c>
      <c r="I117" s="473">
        <v>4435.3016732283459</v>
      </c>
      <c r="J117" s="473"/>
      <c r="K117" s="381">
        <f t="shared" si="10"/>
        <v>1.5438596491228072</v>
      </c>
      <c r="L117" s="194"/>
      <c r="M117" s="296">
        <v>8.8000000000000007</v>
      </c>
      <c r="N117" s="465">
        <v>127.82184804000001</v>
      </c>
      <c r="O117" s="465">
        <v>57.006481860000001</v>
      </c>
      <c r="P117" s="465">
        <v>184.8283299</v>
      </c>
      <c r="Q117" s="465">
        <v>112.08510000000001</v>
      </c>
      <c r="R117" s="466" t="s">
        <v>91</v>
      </c>
      <c r="Y117" s="536">
        <f t="shared" si="6"/>
        <v>0</v>
      </c>
      <c r="Z117" s="521">
        <v>184.8283299</v>
      </c>
      <c r="AH117" s="536">
        <f t="shared" si="7"/>
        <v>0</v>
      </c>
      <c r="AI117" s="536">
        <f t="shared" si="8"/>
        <v>0.1848283299</v>
      </c>
    </row>
    <row r="118" spans="1:35" x14ac:dyDescent="0.25">
      <c r="A118" s="7">
        <v>493978.13054300001</v>
      </c>
      <c r="B118" s="7">
        <v>5180700.4656499904</v>
      </c>
      <c r="C118" s="35" t="s">
        <v>6</v>
      </c>
      <c r="D118" s="82">
        <v>5</v>
      </c>
      <c r="E118" s="13">
        <v>25</v>
      </c>
      <c r="F118" s="18" t="s">
        <v>8</v>
      </c>
      <c r="G118" s="535" t="s">
        <v>27</v>
      </c>
      <c r="H118" s="103">
        <v>928</v>
      </c>
      <c r="I118" s="473">
        <v>4075.2078740157476</v>
      </c>
      <c r="J118" s="473"/>
      <c r="K118" s="381">
        <f t="shared" si="10"/>
        <v>2.0350877192982453</v>
      </c>
      <c r="L118" s="194"/>
      <c r="M118" s="296">
        <v>11.6</v>
      </c>
      <c r="N118" s="465">
        <v>136.19460501</v>
      </c>
      <c r="O118" s="465">
        <v>57.678992460000003</v>
      </c>
      <c r="P118" s="465">
        <v>193.87359746999999</v>
      </c>
      <c r="Q118" s="465">
        <v>112.08510000000001</v>
      </c>
      <c r="R118" s="466" t="s">
        <v>91</v>
      </c>
      <c r="Y118" s="536">
        <f t="shared" si="6"/>
        <v>0</v>
      </c>
      <c r="Z118" s="521">
        <v>193.87359746999999</v>
      </c>
      <c r="AH118" s="536">
        <f t="shared" si="7"/>
        <v>0</v>
      </c>
      <c r="AI118" s="536">
        <f t="shared" si="8"/>
        <v>0.19387359746999999</v>
      </c>
    </row>
    <row r="119" spans="1:35" x14ac:dyDescent="0.25">
      <c r="A119" s="7">
        <v>494010.040872999</v>
      </c>
      <c r="B119" s="7">
        <v>5180701.7671800004</v>
      </c>
      <c r="C119" s="35" t="s">
        <v>6</v>
      </c>
      <c r="D119" s="82">
        <v>6</v>
      </c>
      <c r="E119" s="13">
        <v>26</v>
      </c>
      <c r="F119" s="18" t="s">
        <v>8</v>
      </c>
      <c r="G119" s="535" t="s">
        <v>27</v>
      </c>
      <c r="H119" s="103">
        <v>1196</v>
      </c>
      <c r="I119" s="473">
        <v>5252.0998031496056</v>
      </c>
      <c r="J119" s="473"/>
      <c r="K119" s="387">
        <v>2.1560000000000001</v>
      </c>
      <c r="L119" s="387">
        <v>44.314</v>
      </c>
      <c r="M119" s="296"/>
      <c r="N119" s="465">
        <v>156.91914</v>
      </c>
      <c r="O119" s="465">
        <v>33.625529999999998</v>
      </c>
      <c r="P119" s="465">
        <v>190.54467</v>
      </c>
      <c r="Q119" s="465">
        <v>112.08510000000001</v>
      </c>
      <c r="R119" s="466" t="s">
        <v>91</v>
      </c>
      <c r="Y119" s="536">
        <f t="shared" si="6"/>
        <v>0</v>
      </c>
      <c r="Z119" s="521">
        <v>190.54467</v>
      </c>
      <c r="AH119" s="536">
        <f t="shared" si="7"/>
        <v>0</v>
      </c>
      <c r="AI119" s="536">
        <f t="shared" si="8"/>
        <v>0.19054467</v>
      </c>
    </row>
    <row r="120" spans="1:35" x14ac:dyDescent="0.25">
      <c r="A120" s="7">
        <v>494044.226517</v>
      </c>
      <c r="B120" s="7">
        <v>5180700.4701500004</v>
      </c>
      <c r="C120" s="35" t="s">
        <v>6</v>
      </c>
      <c r="D120" s="82">
        <v>7</v>
      </c>
      <c r="E120" s="13">
        <v>27</v>
      </c>
      <c r="F120" s="18" t="s">
        <v>8</v>
      </c>
      <c r="G120" s="535" t="s">
        <v>27</v>
      </c>
      <c r="H120" s="103">
        <v>1280</v>
      </c>
      <c r="I120" s="473">
        <v>5620.9763779527557</v>
      </c>
      <c r="J120" s="473"/>
      <c r="K120" s="387">
        <v>2.1053999999999999</v>
      </c>
      <c r="L120" s="387">
        <v>44.246000000000002</v>
      </c>
      <c r="M120" s="296"/>
      <c r="N120" s="465">
        <v>156.91914</v>
      </c>
      <c r="O120" s="465">
        <v>33.625529999999998</v>
      </c>
      <c r="P120" s="465">
        <v>190.54467</v>
      </c>
      <c r="Q120" s="465">
        <v>112.08510000000001</v>
      </c>
      <c r="R120" s="466" t="s">
        <v>91</v>
      </c>
      <c r="Y120" s="536">
        <f t="shared" si="6"/>
        <v>0</v>
      </c>
      <c r="Z120" s="521">
        <v>190.54467</v>
      </c>
      <c r="AH120" s="536">
        <f t="shared" si="7"/>
        <v>0</v>
      </c>
      <c r="AI120" s="536">
        <f t="shared" si="8"/>
        <v>0.19054467</v>
      </c>
    </row>
    <row r="121" spans="1:35" x14ac:dyDescent="0.25">
      <c r="A121" s="7">
        <v>494073.852491998</v>
      </c>
      <c r="B121" s="7">
        <v>5180695.25875</v>
      </c>
      <c r="C121" s="35" t="s">
        <v>6</v>
      </c>
      <c r="D121" s="82">
        <v>7</v>
      </c>
      <c r="E121" s="13">
        <v>28</v>
      </c>
      <c r="F121" s="18" t="s">
        <v>8</v>
      </c>
      <c r="G121" s="535" t="s">
        <v>27</v>
      </c>
      <c r="H121" s="103">
        <v>797</v>
      </c>
      <c r="I121" s="473">
        <v>3499.9360728346455</v>
      </c>
      <c r="J121" s="473"/>
      <c r="K121" s="381">
        <f t="shared" si="10"/>
        <v>2.2105263157894735</v>
      </c>
      <c r="L121" s="194"/>
      <c r="M121" s="296">
        <v>12.6</v>
      </c>
      <c r="N121" s="465">
        <v>156.91914</v>
      </c>
      <c r="O121" s="465">
        <v>33.625529999999998</v>
      </c>
      <c r="P121" s="465">
        <v>190.54467</v>
      </c>
      <c r="Q121" s="465">
        <v>112.08510000000001</v>
      </c>
      <c r="R121" s="466" t="s">
        <v>91</v>
      </c>
      <c r="Y121" s="536">
        <f t="shared" si="6"/>
        <v>0</v>
      </c>
      <c r="Z121" s="521">
        <v>190.54467</v>
      </c>
      <c r="AH121" s="536">
        <f t="shared" si="7"/>
        <v>0</v>
      </c>
      <c r="AI121" s="536">
        <f t="shared" si="8"/>
        <v>0.19054467</v>
      </c>
    </row>
    <row r="122" spans="1:35" x14ac:dyDescent="0.25">
      <c r="A122" s="7">
        <v>494105.779413999</v>
      </c>
      <c r="B122" s="7">
        <v>5180713.4513499904</v>
      </c>
      <c r="C122" s="35" t="s">
        <v>6</v>
      </c>
      <c r="D122" s="82">
        <v>8</v>
      </c>
      <c r="E122" s="13">
        <v>29</v>
      </c>
      <c r="F122" s="18" t="s">
        <v>8</v>
      </c>
      <c r="G122" s="535" t="s">
        <v>27</v>
      </c>
      <c r="H122" s="103">
        <v>521</v>
      </c>
      <c r="I122" s="473">
        <v>2287.9130413385828</v>
      </c>
      <c r="J122" s="473"/>
      <c r="K122" s="381">
        <f t="shared" si="10"/>
        <v>2.1052631578947367</v>
      </c>
      <c r="L122" s="194"/>
      <c r="M122" s="296">
        <v>12</v>
      </c>
      <c r="N122" s="465">
        <v>156.91914</v>
      </c>
      <c r="O122" s="465">
        <v>33.625529999999998</v>
      </c>
      <c r="P122" s="465">
        <v>190.54467</v>
      </c>
      <c r="Q122" s="465">
        <v>112.08510000000001</v>
      </c>
      <c r="R122" s="466" t="s">
        <v>91</v>
      </c>
      <c r="Y122" s="536">
        <f t="shared" si="6"/>
        <v>0</v>
      </c>
      <c r="Z122" s="521">
        <v>190.54467</v>
      </c>
      <c r="AH122" s="536">
        <f t="shared" si="7"/>
        <v>0</v>
      </c>
      <c r="AI122" s="536">
        <f t="shared" si="8"/>
        <v>0.19054467</v>
      </c>
    </row>
    <row r="123" spans="1:35" x14ac:dyDescent="0.25">
      <c r="A123" s="7">
        <v>493305.31326999801</v>
      </c>
      <c r="B123" s="7">
        <v>5180718.9579600003</v>
      </c>
      <c r="C123" s="35" t="s">
        <v>4</v>
      </c>
      <c r="D123" s="82">
        <v>1</v>
      </c>
      <c r="E123" s="13">
        <v>4</v>
      </c>
      <c r="F123" s="18" t="s">
        <v>9</v>
      </c>
      <c r="G123" s="535" t="s">
        <v>33</v>
      </c>
      <c r="H123" s="103">
        <v>1065</v>
      </c>
      <c r="I123" s="473">
        <v>4676.8280019685035</v>
      </c>
      <c r="J123" s="473"/>
      <c r="K123" s="104">
        <v>1.718</v>
      </c>
      <c r="L123" s="197">
        <v>43.48</v>
      </c>
      <c r="N123" s="465">
        <v>156.91914</v>
      </c>
      <c r="O123" s="465">
        <v>33.625529999999998</v>
      </c>
      <c r="P123" s="465">
        <v>190.54467</v>
      </c>
      <c r="Q123" s="465">
        <v>112.08510000000001</v>
      </c>
      <c r="R123" s="466" t="s">
        <v>92</v>
      </c>
      <c r="Y123" s="536">
        <f t="shared" si="6"/>
        <v>0</v>
      </c>
      <c r="Z123" s="521">
        <v>190.54467</v>
      </c>
      <c r="AH123" s="536">
        <f t="shared" si="7"/>
        <v>0</v>
      </c>
      <c r="AI123" s="536">
        <f t="shared" si="8"/>
        <v>0.19054467</v>
      </c>
    </row>
    <row r="124" spans="1:35" x14ac:dyDescent="0.25">
      <c r="A124" s="7">
        <v>493337.243514998</v>
      </c>
      <c r="B124" s="7">
        <v>5180738.1465699803</v>
      </c>
      <c r="C124" s="35" t="s">
        <v>4</v>
      </c>
      <c r="D124" s="82">
        <v>1</v>
      </c>
      <c r="E124" s="13">
        <v>5</v>
      </c>
      <c r="F124" s="18" t="s">
        <v>9</v>
      </c>
      <c r="G124" s="535" t="s">
        <v>33</v>
      </c>
      <c r="H124" s="103">
        <v>937</v>
      </c>
      <c r="I124" s="473">
        <v>4114.7303641732278</v>
      </c>
      <c r="J124" s="473"/>
      <c r="K124" s="103">
        <v>2.2669999999999999</v>
      </c>
      <c r="L124" s="198">
        <v>43.83</v>
      </c>
      <c r="N124" s="465">
        <v>156.91914</v>
      </c>
      <c r="O124" s="465">
        <v>33.625529999999998</v>
      </c>
      <c r="P124" s="465">
        <v>190.54467</v>
      </c>
      <c r="Q124" s="465">
        <v>112.08510000000001</v>
      </c>
      <c r="R124" s="466" t="s">
        <v>92</v>
      </c>
      <c r="Y124" s="536">
        <f t="shared" si="6"/>
        <v>0</v>
      </c>
      <c r="Z124" s="521">
        <v>190.54467</v>
      </c>
      <c r="AH124" s="536">
        <f t="shared" si="7"/>
        <v>0</v>
      </c>
      <c r="AI124" s="536">
        <f t="shared" si="8"/>
        <v>0.19054467</v>
      </c>
    </row>
    <row r="125" spans="1:35" x14ac:dyDescent="0.25">
      <c r="A125" s="7">
        <v>493369.149492</v>
      </c>
      <c r="B125" s="7">
        <v>5180735.5554299904</v>
      </c>
      <c r="C125" s="35" t="s">
        <v>4</v>
      </c>
      <c r="D125" s="82">
        <v>2</v>
      </c>
      <c r="E125" s="13">
        <v>6</v>
      </c>
      <c r="F125" s="18" t="s">
        <v>9</v>
      </c>
      <c r="G125" s="535" t="s">
        <v>31</v>
      </c>
      <c r="H125" s="243">
        <v>117</v>
      </c>
      <c r="I125" s="473">
        <v>522.01304999999991</v>
      </c>
      <c r="J125" s="473"/>
      <c r="K125" s="103">
        <v>3.6709999999999998</v>
      </c>
      <c r="L125" s="198">
        <v>44.42</v>
      </c>
      <c r="N125" s="465">
        <v>19.6148925</v>
      </c>
      <c r="O125" s="465">
        <v>0</v>
      </c>
      <c r="P125" s="465">
        <v>19.6148925</v>
      </c>
      <c r="Q125" s="465">
        <v>48.196593</v>
      </c>
      <c r="R125" s="466" t="s">
        <v>86</v>
      </c>
      <c r="Y125" s="536">
        <f t="shared" si="6"/>
        <v>0</v>
      </c>
      <c r="Z125" s="521">
        <v>19.6148925</v>
      </c>
      <c r="AH125" s="536">
        <f t="shared" si="7"/>
        <v>0</v>
      </c>
      <c r="AI125" s="536">
        <f t="shared" si="8"/>
        <v>1.9614892500000002E-2</v>
      </c>
    </row>
    <row r="126" spans="1:35" x14ac:dyDescent="0.25">
      <c r="A126" s="7">
        <v>493401.068692</v>
      </c>
      <c r="B126" s="7">
        <v>5180744.9656400001</v>
      </c>
      <c r="C126" s="35" t="s">
        <v>4</v>
      </c>
      <c r="D126" s="82">
        <v>3</v>
      </c>
      <c r="E126" s="13">
        <v>7</v>
      </c>
      <c r="F126" s="18" t="s">
        <v>9</v>
      </c>
      <c r="G126" s="535" t="s">
        <v>25</v>
      </c>
      <c r="H126" s="103">
        <v>403</v>
      </c>
      <c r="I126" s="473">
        <v>1769.7292814960629</v>
      </c>
      <c r="J126" s="473"/>
      <c r="K126" s="380">
        <v>3.8559999999999999</v>
      </c>
      <c r="L126" s="67">
        <v>62.33</v>
      </c>
      <c r="N126" s="465">
        <v>0</v>
      </c>
      <c r="O126" s="465">
        <v>123.29361</v>
      </c>
      <c r="P126" s="465">
        <v>123.29361</v>
      </c>
      <c r="Q126" s="465">
        <v>8.9668080000000003</v>
      </c>
      <c r="R126" s="466" t="s">
        <v>77</v>
      </c>
      <c r="Y126" s="536">
        <f t="shared" si="6"/>
        <v>0</v>
      </c>
      <c r="Z126" s="521">
        <v>123.29361</v>
      </c>
      <c r="AH126" s="536">
        <f t="shared" si="7"/>
        <v>0</v>
      </c>
      <c r="AI126" s="536">
        <f t="shared" si="8"/>
        <v>0.12329361</v>
      </c>
    </row>
    <row r="127" spans="1:35" x14ac:dyDescent="0.25">
      <c r="A127" s="7">
        <v>493434.17333700001</v>
      </c>
      <c r="B127" s="7">
        <v>5180740.7972900001</v>
      </c>
      <c r="C127" s="35" t="s">
        <v>4</v>
      </c>
      <c r="D127" s="82">
        <v>4</v>
      </c>
      <c r="E127" s="13">
        <v>8</v>
      </c>
      <c r="F127" s="18" t="s">
        <v>9</v>
      </c>
      <c r="G127" s="535" t="s">
        <v>32</v>
      </c>
      <c r="H127" s="472" t="s">
        <v>41</v>
      </c>
      <c r="I127" s="473" t="s">
        <v>41</v>
      </c>
      <c r="J127" s="473"/>
      <c r="K127" s="380" t="s">
        <v>41</v>
      </c>
      <c r="L127" s="128" t="s">
        <v>41</v>
      </c>
      <c r="M127" s="128" t="s">
        <v>41</v>
      </c>
      <c r="N127" s="465">
        <v>0</v>
      </c>
      <c r="O127" s="465">
        <v>0</v>
      </c>
      <c r="P127" s="465">
        <v>0</v>
      </c>
      <c r="Q127" s="465">
        <v>0</v>
      </c>
      <c r="R127" s="466" t="s">
        <v>89</v>
      </c>
      <c r="Y127" s="536" t="e">
        <f t="shared" si="6"/>
        <v>#VALUE!</v>
      </c>
      <c r="Z127" s="521">
        <v>0</v>
      </c>
      <c r="AH127" s="536" t="e">
        <f t="shared" si="7"/>
        <v>#VALUE!</v>
      </c>
      <c r="AI127" s="536">
        <f t="shared" si="8"/>
        <v>0</v>
      </c>
    </row>
    <row r="128" spans="1:35" x14ac:dyDescent="0.25">
      <c r="A128" s="7">
        <v>493466.070624999</v>
      </c>
      <c r="B128" s="7">
        <v>5180730.2058699904</v>
      </c>
      <c r="C128" s="35" t="s">
        <v>4</v>
      </c>
      <c r="D128" s="82">
        <v>5</v>
      </c>
      <c r="E128" s="13">
        <v>9</v>
      </c>
      <c r="F128" s="18" t="s">
        <v>9</v>
      </c>
      <c r="G128" s="535" t="s">
        <v>26</v>
      </c>
      <c r="H128" s="243">
        <v>352</v>
      </c>
      <c r="I128" s="473">
        <v>1570.5007999999998</v>
      </c>
      <c r="J128" s="473"/>
      <c r="K128" s="118">
        <v>3.5569999999999999</v>
      </c>
      <c r="L128" s="199">
        <v>44.57</v>
      </c>
      <c r="N128" s="465">
        <v>0</v>
      </c>
      <c r="O128" s="465">
        <v>0</v>
      </c>
      <c r="P128" s="465">
        <v>0</v>
      </c>
      <c r="Q128" s="465">
        <v>246.58722</v>
      </c>
      <c r="R128" s="466" t="s">
        <v>90</v>
      </c>
      <c r="Y128" s="536">
        <f t="shared" si="6"/>
        <v>0</v>
      </c>
      <c r="Z128" s="521">
        <v>0</v>
      </c>
      <c r="AH128" s="536">
        <f t="shared" si="7"/>
        <v>0</v>
      </c>
      <c r="AI128" s="536">
        <f t="shared" si="8"/>
        <v>0</v>
      </c>
    </row>
    <row r="129" spans="1:35" x14ac:dyDescent="0.25">
      <c r="A129" s="7">
        <v>493496.794142998</v>
      </c>
      <c r="B129" s="7">
        <v>5180744.0833000001</v>
      </c>
      <c r="C129" s="35" t="s">
        <v>4</v>
      </c>
      <c r="D129" s="82">
        <v>5</v>
      </c>
      <c r="E129" s="13">
        <v>10</v>
      </c>
      <c r="F129" s="18" t="s">
        <v>9</v>
      </c>
      <c r="G129" s="535" t="s">
        <v>26</v>
      </c>
      <c r="H129" s="243">
        <v>430</v>
      </c>
      <c r="I129" s="473">
        <v>1918.5094999999999</v>
      </c>
      <c r="J129" s="473"/>
      <c r="K129" s="118">
        <v>3.31</v>
      </c>
      <c r="L129" s="199">
        <v>43.95</v>
      </c>
      <c r="N129" s="465">
        <v>0</v>
      </c>
      <c r="O129" s="465">
        <v>0</v>
      </c>
      <c r="P129" s="465">
        <v>0</v>
      </c>
      <c r="Q129" s="465">
        <v>246.58722</v>
      </c>
      <c r="R129" s="466" t="s">
        <v>90</v>
      </c>
      <c r="Y129" s="536">
        <f t="shared" si="6"/>
        <v>0</v>
      </c>
      <c r="Z129" s="521">
        <v>0</v>
      </c>
      <c r="AH129" s="536">
        <f t="shared" si="7"/>
        <v>0</v>
      </c>
      <c r="AI129" s="536">
        <f t="shared" si="8"/>
        <v>0</v>
      </c>
    </row>
    <row r="130" spans="1:35" x14ac:dyDescent="0.25">
      <c r="A130" s="7">
        <v>493528.684700999</v>
      </c>
      <c r="B130" s="7">
        <v>5180727.1582500003</v>
      </c>
      <c r="C130" s="35" t="s">
        <v>4</v>
      </c>
      <c r="D130" s="82">
        <v>6</v>
      </c>
      <c r="E130" s="13">
        <v>11</v>
      </c>
      <c r="F130" s="18" t="s">
        <v>9</v>
      </c>
      <c r="G130" s="535" t="s">
        <v>24</v>
      </c>
      <c r="H130" s="243">
        <v>998</v>
      </c>
      <c r="I130" s="473">
        <v>4322.003868110236</v>
      </c>
      <c r="J130" s="473"/>
      <c r="K130" s="118">
        <v>2.056</v>
      </c>
      <c r="L130" s="199">
        <v>44.44</v>
      </c>
      <c r="N130" s="465">
        <v>0</v>
      </c>
      <c r="O130" s="465">
        <v>123.29361</v>
      </c>
      <c r="P130" s="465">
        <v>123.29361</v>
      </c>
      <c r="Q130" s="465">
        <v>112.08510000000001</v>
      </c>
      <c r="R130" s="466" t="s">
        <v>66</v>
      </c>
      <c r="Y130" s="536">
        <f t="shared" si="6"/>
        <v>0</v>
      </c>
      <c r="Z130" s="521">
        <v>123.29361</v>
      </c>
      <c r="AH130" s="536">
        <f t="shared" si="7"/>
        <v>0</v>
      </c>
      <c r="AI130" s="536">
        <f t="shared" si="8"/>
        <v>0.12329361</v>
      </c>
    </row>
    <row r="131" spans="1:35" x14ac:dyDescent="0.25">
      <c r="A131" s="7">
        <v>493560.60417000001</v>
      </c>
      <c r="B131" s="7">
        <v>5180737.0137999803</v>
      </c>
      <c r="C131" s="35" t="s">
        <v>5</v>
      </c>
      <c r="D131" s="82">
        <v>1</v>
      </c>
      <c r="E131" s="13">
        <v>12</v>
      </c>
      <c r="F131" s="18" t="s">
        <v>9</v>
      </c>
      <c r="G131" s="535" t="s">
        <v>23</v>
      </c>
      <c r="H131" s="118">
        <v>886</v>
      </c>
      <c r="I131" s="473">
        <v>3890.769586614173</v>
      </c>
      <c r="J131" s="473"/>
      <c r="K131" s="381">
        <f t="shared" ref="K131:K149" si="11">M131/5.7</f>
        <v>1.8245614035087718</v>
      </c>
      <c r="L131" s="200"/>
      <c r="M131" s="297">
        <v>10.4</v>
      </c>
      <c r="N131" s="465">
        <v>90.788931000000005</v>
      </c>
      <c r="O131" s="465">
        <v>120.20006124</v>
      </c>
      <c r="P131" s="465">
        <v>210.98899224000002</v>
      </c>
      <c r="Q131" s="465">
        <v>112.08510000000001</v>
      </c>
      <c r="R131" s="466" t="s">
        <v>69</v>
      </c>
      <c r="Y131" s="536">
        <f t="shared" ref="Y131:Y194" si="12">J131*(K131/100)</f>
        <v>0</v>
      </c>
      <c r="Z131" s="521">
        <v>210.98899224000002</v>
      </c>
      <c r="AH131" s="536">
        <f t="shared" ref="AH131:AH194" si="13">Y131*0.001</f>
        <v>0</v>
      </c>
      <c r="AI131" s="536">
        <f t="shared" ref="AI131:AI194" si="14">Z131*0.001</f>
        <v>0.21098899224000003</v>
      </c>
    </row>
    <row r="132" spans="1:35" x14ac:dyDescent="0.25">
      <c r="A132" s="7">
        <v>493592.5074</v>
      </c>
      <c r="B132" s="7">
        <v>5180731.75691</v>
      </c>
      <c r="C132" s="35" t="s">
        <v>5</v>
      </c>
      <c r="D132" s="82">
        <v>2</v>
      </c>
      <c r="E132" s="13">
        <v>13</v>
      </c>
      <c r="F132" s="18" t="s">
        <v>9</v>
      </c>
      <c r="G132" s="535" t="s">
        <v>23</v>
      </c>
      <c r="H132" s="118">
        <v>839</v>
      </c>
      <c r="I132" s="473">
        <v>3684.3743602362201</v>
      </c>
      <c r="J132" s="473"/>
      <c r="K132" s="381">
        <f t="shared" si="11"/>
        <v>2.4912280701754383</v>
      </c>
      <c r="L132" s="200"/>
      <c r="M132" s="297">
        <v>14.2</v>
      </c>
      <c r="N132" s="465">
        <v>0</v>
      </c>
      <c r="O132" s="465">
        <v>210.719988</v>
      </c>
      <c r="P132" s="465">
        <v>210.719988</v>
      </c>
      <c r="Q132" s="465">
        <v>112.08510000000001</v>
      </c>
      <c r="R132" s="466" t="s">
        <v>69</v>
      </c>
      <c r="Y132" s="536">
        <f t="shared" si="12"/>
        <v>0</v>
      </c>
      <c r="Z132" s="521">
        <v>210.719988</v>
      </c>
      <c r="AH132" s="536">
        <f t="shared" si="13"/>
        <v>0</v>
      </c>
      <c r="AI132" s="536">
        <f t="shared" si="14"/>
        <v>0.210719988</v>
      </c>
    </row>
    <row r="133" spans="1:35" x14ac:dyDescent="0.25">
      <c r="A133" s="7">
        <v>493624.423671</v>
      </c>
      <c r="B133" s="7">
        <v>5180738.7236200003</v>
      </c>
      <c r="C133" s="35" t="s">
        <v>5</v>
      </c>
      <c r="D133" s="82">
        <v>2</v>
      </c>
      <c r="E133" s="13">
        <v>14</v>
      </c>
      <c r="F133" s="18" t="s">
        <v>9</v>
      </c>
      <c r="G133" s="535" t="s">
        <v>23</v>
      </c>
      <c r="H133" s="118">
        <v>852</v>
      </c>
      <c r="I133" s="473">
        <v>3741.4624015748027</v>
      </c>
      <c r="J133" s="473"/>
      <c r="K133" s="381">
        <f t="shared" si="11"/>
        <v>2.4736842105263155</v>
      </c>
      <c r="L133" s="200"/>
      <c r="M133" s="297">
        <v>14.1</v>
      </c>
      <c r="N133" s="465">
        <v>90.788931000000005</v>
      </c>
      <c r="O133" s="465">
        <v>121.5002484</v>
      </c>
      <c r="P133" s="465">
        <v>212.28917940000002</v>
      </c>
      <c r="Q133" s="465">
        <v>112.08510000000001</v>
      </c>
      <c r="R133" s="466" t="s">
        <v>69</v>
      </c>
      <c r="Y133" s="536">
        <f t="shared" si="12"/>
        <v>0</v>
      </c>
      <c r="Z133" s="521">
        <v>212.28917940000002</v>
      </c>
      <c r="AH133" s="536">
        <f t="shared" si="13"/>
        <v>0</v>
      </c>
      <c r="AI133" s="536">
        <f t="shared" si="14"/>
        <v>0.21228917940000003</v>
      </c>
    </row>
    <row r="134" spans="1:35" x14ac:dyDescent="0.25">
      <c r="A134" s="7">
        <v>493656.32318900002</v>
      </c>
      <c r="B134" s="7">
        <v>5180729.9111700002</v>
      </c>
      <c r="C134" s="35" t="s">
        <v>5</v>
      </c>
      <c r="D134" s="82">
        <v>3</v>
      </c>
      <c r="E134" s="13">
        <v>15</v>
      </c>
      <c r="F134" s="18" t="s">
        <v>9</v>
      </c>
      <c r="G134" s="535" t="s">
        <v>23</v>
      </c>
      <c r="H134" s="118">
        <v>432</v>
      </c>
      <c r="I134" s="473">
        <v>1897.0795275590551</v>
      </c>
      <c r="J134" s="473"/>
      <c r="K134" s="381">
        <f t="shared" si="11"/>
        <v>1.7192982456140351</v>
      </c>
      <c r="L134" s="200"/>
      <c r="M134" s="297">
        <v>9.8000000000000007</v>
      </c>
      <c r="N134" s="465">
        <v>0</v>
      </c>
      <c r="O134" s="465">
        <v>210.719988</v>
      </c>
      <c r="P134" s="465">
        <v>210.719988</v>
      </c>
      <c r="Q134" s="465">
        <v>112.08510000000001</v>
      </c>
      <c r="R134" s="466" t="s">
        <v>69</v>
      </c>
      <c r="Y134" s="536">
        <f t="shared" si="12"/>
        <v>0</v>
      </c>
      <c r="Z134" s="521">
        <v>210.719988</v>
      </c>
      <c r="AH134" s="536">
        <f t="shared" si="13"/>
        <v>0</v>
      </c>
      <c r="AI134" s="536">
        <f t="shared" si="14"/>
        <v>0.210719988</v>
      </c>
    </row>
    <row r="135" spans="1:35" x14ac:dyDescent="0.25">
      <c r="A135" s="7">
        <v>493688.24009600002</v>
      </c>
      <c r="B135" s="7">
        <v>5180737.54495</v>
      </c>
      <c r="C135" s="35" t="s">
        <v>5</v>
      </c>
      <c r="D135" s="82">
        <v>4</v>
      </c>
      <c r="E135" s="13">
        <v>16</v>
      </c>
      <c r="F135" s="18" t="s">
        <v>9</v>
      </c>
      <c r="G135" s="535" t="s">
        <v>23</v>
      </c>
      <c r="H135" s="118">
        <v>772</v>
      </c>
      <c r="I135" s="473">
        <v>3390.1513779527559</v>
      </c>
      <c r="J135" s="473"/>
      <c r="K135" s="381">
        <f t="shared" si="11"/>
        <v>2.9122807017543861</v>
      </c>
      <c r="L135" s="200"/>
      <c r="M135" s="297">
        <v>16.600000000000001</v>
      </c>
      <c r="N135" s="465">
        <v>90.788931000000005</v>
      </c>
      <c r="O135" s="465">
        <v>121.5002484</v>
      </c>
      <c r="P135" s="465">
        <v>212.28917940000002</v>
      </c>
      <c r="Q135" s="465">
        <v>112.08510000000001</v>
      </c>
      <c r="R135" s="466" t="s">
        <v>69</v>
      </c>
      <c r="Y135" s="536">
        <f t="shared" si="12"/>
        <v>0</v>
      </c>
      <c r="Z135" s="521">
        <v>212.28917940000002</v>
      </c>
      <c r="AH135" s="536">
        <f t="shared" si="13"/>
        <v>0</v>
      </c>
      <c r="AI135" s="536">
        <f t="shared" si="14"/>
        <v>0.21228917940000003</v>
      </c>
    </row>
    <row r="136" spans="1:35" x14ac:dyDescent="0.25">
      <c r="A136" s="7">
        <v>493720.1532</v>
      </c>
      <c r="B136" s="7">
        <v>5180741.6229999904</v>
      </c>
      <c r="C136" s="35" t="s">
        <v>5</v>
      </c>
      <c r="D136" s="82">
        <v>5</v>
      </c>
      <c r="E136" s="13">
        <v>17</v>
      </c>
      <c r="F136" s="18" t="s">
        <v>9</v>
      </c>
      <c r="G136" s="535" t="s">
        <v>23</v>
      </c>
      <c r="H136" s="118">
        <v>602</v>
      </c>
      <c r="I136" s="473">
        <v>2643.6154527559052</v>
      </c>
      <c r="J136" s="473"/>
      <c r="K136" s="381">
        <f t="shared" si="11"/>
        <v>2.4035087719298245</v>
      </c>
      <c r="L136" s="200"/>
      <c r="M136" s="297">
        <v>13.7</v>
      </c>
      <c r="N136" s="465">
        <v>90.788931000000005</v>
      </c>
      <c r="O136" s="465">
        <v>109.60801929000002</v>
      </c>
      <c r="P136" s="465">
        <v>200.39695029000004</v>
      </c>
      <c r="Q136" s="465">
        <v>112.08510000000001</v>
      </c>
      <c r="R136" s="466" t="s">
        <v>69</v>
      </c>
      <c r="Y136" s="536">
        <f t="shared" si="12"/>
        <v>0</v>
      </c>
      <c r="Z136" s="521">
        <v>200.39695029000004</v>
      </c>
      <c r="AH136" s="536">
        <f t="shared" si="13"/>
        <v>0</v>
      </c>
      <c r="AI136" s="536">
        <f t="shared" si="14"/>
        <v>0.20039695029000004</v>
      </c>
    </row>
    <row r="137" spans="1:35" x14ac:dyDescent="0.25">
      <c r="A137" s="7">
        <v>493752.039076999</v>
      </c>
      <c r="B137" s="7">
        <v>5180719.5875199903</v>
      </c>
      <c r="C137" s="35" t="s">
        <v>5</v>
      </c>
      <c r="D137" s="82">
        <v>6</v>
      </c>
      <c r="E137" s="13">
        <v>18</v>
      </c>
      <c r="F137" s="18" t="s">
        <v>9</v>
      </c>
      <c r="G137" s="535" t="s">
        <v>23</v>
      </c>
      <c r="H137" s="118">
        <v>568</v>
      </c>
      <c r="I137" s="473">
        <v>2494.3082677165353</v>
      </c>
      <c r="J137" s="473"/>
      <c r="K137" s="381">
        <f t="shared" si="11"/>
        <v>2.5789473684210522</v>
      </c>
      <c r="L137" s="200"/>
      <c r="M137" s="297">
        <v>14.7</v>
      </c>
      <c r="N137" s="465">
        <v>90.788931000000005</v>
      </c>
      <c r="O137" s="465">
        <v>121.5002484</v>
      </c>
      <c r="P137" s="465">
        <v>212.28917940000002</v>
      </c>
      <c r="Q137" s="465">
        <v>112.08510000000001</v>
      </c>
      <c r="R137" s="466" t="s">
        <v>69</v>
      </c>
      <c r="Y137" s="536">
        <f t="shared" si="12"/>
        <v>0</v>
      </c>
      <c r="Z137" s="521">
        <v>212.28917940000002</v>
      </c>
      <c r="AH137" s="536">
        <f t="shared" si="13"/>
        <v>0</v>
      </c>
      <c r="AI137" s="536">
        <f t="shared" si="14"/>
        <v>0.21228917940000003</v>
      </c>
    </row>
    <row r="138" spans="1:35" x14ac:dyDescent="0.25">
      <c r="A138" s="7">
        <v>493782.143090998</v>
      </c>
      <c r="B138" s="7">
        <v>5180736.3660199903</v>
      </c>
      <c r="C138" s="35" t="s">
        <v>5</v>
      </c>
      <c r="D138" s="82">
        <v>6</v>
      </c>
      <c r="E138" s="13">
        <v>19</v>
      </c>
      <c r="F138" s="18" t="s">
        <v>9</v>
      </c>
      <c r="G138" s="535" t="s">
        <v>23</v>
      </c>
      <c r="H138" s="118">
        <v>720</v>
      </c>
      <c r="I138" s="473">
        <v>3161.7992125984247</v>
      </c>
      <c r="J138" s="473"/>
      <c r="K138" s="381">
        <f t="shared" si="11"/>
        <v>2.87719298245614</v>
      </c>
      <c r="L138" s="200"/>
      <c r="M138" s="297">
        <v>16.399999999999999</v>
      </c>
      <c r="N138" s="465">
        <v>90.788931000000005</v>
      </c>
      <c r="O138" s="465">
        <v>121.5002484</v>
      </c>
      <c r="P138" s="465">
        <v>212.28917940000002</v>
      </c>
      <c r="Q138" s="465">
        <v>112.08510000000001</v>
      </c>
      <c r="R138" s="466" t="s">
        <v>69</v>
      </c>
      <c r="Y138" s="536">
        <f t="shared" si="12"/>
        <v>0</v>
      </c>
      <c r="Z138" s="521">
        <v>212.28917940000002</v>
      </c>
      <c r="AH138" s="536">
        <f t="shared" si="13"/>
        <v>0</v>
      </c>
      <c r="AI138" s="536">
        <f t="shared" si="14"/>
        <v>0.21228917940000003</v>
      </c>
    </row>
    <row r="139" spans="1:35" x14ac:dyDescent="0.25">
      <c r="A139" s="7">
        <v>493815.87301600003</v>
      </c>
      <c r="B139" s="7">
        <v>5180735.1896400005</v>
      </c>
      <c r="C139" s="35" t="s">
        <v>6</v>
      </c>
      <c r="D139" s="82">
        <v>1</v>
      </c>
      <c r="E139" s="13">
        <v>20</v>
      </c>
      <c r="F139" s="18" t="s">
        <v>9</v>
      </c>
      <c r="G139" s="535" t="s">
        <v>27</v>
      </c>
      <c r="H139" s="118">
        <v>994</v>
      </c>
      <c r="I139" s="473">
        <v>4365.0394685039364</v>
      </c>
      <c r="J139" s="473"/>
      <c r="K139" s="381">
        <f t="shared" si="11"/>
        <v>1.8070175438596492</v>
      </c>
      <c r="L139" s="200"/>
      <c r="M139" s="297">
        <v>10.3</v>
      </c>
      <c r="N139" s="465">
        <v>113.34045312000001</v>
      </c>
      <c r="O139" s="465">
        <v>54.809613900000002</v>
      </c>
      <c r="P139" s="465">
        <v>168.15006702000002</v>
      </c>
      <c r="Q139" s="465">
        <v>112.08510000000001</v>
      </c>
      <c r="R139" s="466" t="s">
        <v>91</v>
      </c>
      <c r="Y139" s="536">
        <f t="shared" si="12"/>
        <v>0</v>
      </c>
      <c r="Z139" s="521">
        <v>168.15006702000002</v>
      </c>
      <c r="AH139" s="536">
        <f t="shared" si="13"/>
        <v>0</v>
      </c>
      <c r="AI139" s="536">
        <f t="shared" si="14"/>
        <v>0.16815006702000002</v>
      </c>
    </row>
    <row r="140" spans="1:35" x14ac:dyDescent="0.25">
      <c r="A140" s="7">
        <v>493847.76542900002</v>
      </c>
      <c r="B140" s="7">
        <v>5180719.15527</v>
      </c>
      <c r="C140" s="35" t="s">
        <v>6</v>
      </c>
      <c r="D140" s="82">
        <v>2</v>
      </c>
      <c r="E140" s="13">
        <v>21</v>
      </c>
      <c r="F140" s="18" t="s">
        <v>9</v>
      </c>
      <c r="G140" s="535" t="s">
        <v>27</v>
      </c>
      <c r="H140" s="118">
        <v>731</v>
      </c>
      <c r="I140" s="473">
        <v>3210.1044783464563</v>
      </c>
      <c r="J140" s="473"/>
      <c r="K140" s="381">
        <f t="shared" si="11"/>
        <v>2.0526315789473681</v>
      </c>
      <c r="L140" s="200"/>
      <c r="M140" s="297">
        <v>11.7</v>
      </c>
      <c r="N140" s="465">
        <v>119.96468253</v>
      </c>
      <c r="O140" s="465">
        <v>52.881750180000004</v>
      </c>
      <c r="P140" s="465">
        <v>172.84643271000002</v>
      </c>
      <c r="Q140" s="465">
        <v>112.08510000000001</v>
      </c>
      <c r="R140" s="466" t="s">
        <v>91</v>
      </c>
      <c r="Y140" s="536">
        <f t="shared" si="12"/>
        <v>0</v>
      </c>
      <c r="Z140" s="521">
        <v>172.84643271000002</v>
      </c>
      <c r="AH140" s="536">
        <f t="shared" si="13"/>
        <v>0</v>
      </c>
      <c r="AI140" s="536">
        <f t="shared" si="14"/>
        <v>0.17284643271000003</v>
      </c>
    </row>
    <row r="141" spans="1:35" x14ac:dyDescent="0.25">
      <c r="A141" s="7">
        <v>493879.70413000003</v>
      </c>
      <c r="B141" s="7">
        <v>5180748.3477499904</v>
      </c>
      <c r="C141" s="35" t="s">
        <v>6</v>
      </c>
      <c r="D141" s="82">
        <v>2</v>
      </c>
      <c r="E141" s="13">
        <v>22</v>
      </c>
      <c r="F141" s="18" t="s">
        <v>9</v>
      </c>
      <c r="G141" s="535" t="s">
        <v>27</v>
      </c>
      <c r="H141" s="118">
        <v>815</v>
      </c>
      <c r="I141" s="473">
        <v>3578.9810531496059</v>
      </c>
      <c r="J141" s="473"/>
      <c r="K141" s="381">
        <f t="shared" si="11"/>
        <v>1.8596491228070173</v>
      </c>
      <c r="L141" s="200"/>
      <c r="M141" s="297">
        <v>10.6</v>
      </c>
      <c r="N141" s="465">
        <v>79.09845507</v>
      </c>
      <c r="O141" s="465">
        <v>71.095578930000002</v>
      </c>
      <c r="P141" s="465">
        <v>150.19403400000002</v>
      </c>
      <c r="Q141" s="465">
        <v>112.08510000000001</v>
      </c>
      <c r="R141" s="466" t="s">
        <v>91</v>
      </c>
      <c r="Y141" s="536">
        <f t="shared" si="12"/>
        <v>0</v>
      </c>
      <c r="Z141" s="521">
        <v>150.19403400000002</v>
      </c>
      <c r="AH141" s="536">
        <f t="shared" si="13"/>
        <v>0</v>
      </c>
      <c r="AI141" s="536">
        <f t="shared" si="14"/>
        <v>0.15019403400000003</v>
      </c>
    </row>
    <row r="142" spans="1:35" x14ac:dyDescent="0.25">
      <c r="A142" s="7">
        <v>493911.60960500001</v>
      </c>
      <c r="B142" s="7">
        <v>5180745.0927600004</v>
      </c>
      <c r="C142" s="35" t="s">
        <v>6</v>
      </c>
      <c r="D142" s="82">
        <v>3</v>
      </c>
      <c r="E142" s="13">
        <v>23</v>
      </c>
      <c r="F142" s="18" t="s">
        <v>9</v>
      </c>
      <c r="G142" s="535" t="s">
        <v>27</v>
      </c>
      <c r="H142" s="118">
        <v>685</v>
      </c>
      <c r="I142" s="473">
        <v>3008.1006397637789</v>
      </c>
      <c r="J142" s="473"/>
      <c r="K142" s="381">
        <f t="shared" si="11"/>
        <v>1.2456140350877192</v>
      </c>
      <c r="L142" s="200"/>
      <c r="M142" s="297">
        <v>7.1</v>
      </c>
      <c r="N142" s="465">
        <v>101.28009636</v>
      </c>
      <c r="O142" s="465">
        <v>53.374924620000002</v>
      </c>
      <c r="P142" s="465">
        <v>154.65502097999999</v>
      </c>
      <c r="Q142" s="465">
        <v>112.08510000000001</v>
      </c>
      <c r="R142" s="466" t="s">
        <v>91</v>
      </c>
      <c r="Y142" s="536">
        <f t="shared" si="12"/>
        <v>0</v>
      </c>
      <c r="Z142" s="521">
        <v>154.65502097999999</v>
      </c>
      <c r="AH142" s="536">
        <f t="shared" si="13"/>
        <v>0</v>
      </c>
      <c r="AI142" s="536">
        <f t="shared" si="14"/>
        <v>0.15465502098</v>
      </c>
    </row>
    <row r="143" spans="1:35" x14ac:dyDescent="0.25">
      <c r="A143" s="7">
        <v>493943.514329998</v>
      </c>
      <c r="B143" s="7">
        <v>5180741.0600800002</v>
      </c>
      <c r="C143" s="35" t="s">
        <v>6</v>
      </c>
      <c r="D143" s="82">
        <v>4</v>
      </c>
      <c r="E143" s="13">
        <v>24</v>
      </c>
      <c r="F143" s="18" t="s">
        <v>9</v>
      </c>
      <c r="G143" s="535" t="s">
        <v>27</v>
      </c>
      <c r="H143" s="118">
        <v>918</v>
      </c>
      <c r="I143" s="473">
        <v>4031.2939960629919</v>
      </c>
      <c r="J143" s="473"/>
      <c r="K143" s="381">
        <f t="shared" si="11"/>
        <v>1.5614035087719298</v>
      </c>
      <c r="L143" s="200"/>
      <c r="M143" s="297">
        <v>8.9</v>
      </c>
      <c r="N143" s="465">
        <v>156.91914</v>
      </c>
      <c r="O143" s="465">
        <v>33.625529999999998</v>
      </c>
      <c r="P143" s="465">
        <v>190.54467</v>
      </c>
      <c r="Q143" s="465">
        <v>112.08510000000001</v>
      </c>
      <c r="R143" s="466" t="s">
        <v>91</v>
      </c>
      <c r="Y143" s="536">
        <f t="shared" si="12"/>
        <v>0</v>
      </c>
      <c r="Z143" s="521">
        <v>190.54467</v>
      </c>
      <c r="AH143" s="536">
        <f t="shared" si="13"/>
        <v>0</v>
      </c>
      <c r="AI143" s="536">
        <f t="shared" si="14"/>
        <v>0.19054467</v>
      </c>
    </row>
    <row r="144" spans="1:35" x14ac:dyDescent="0.25">
      <c r="A144" s="7">
        <v>493976.779961997</v>
      </c>
      <c r="B144" s="7">
        <v>5180731.3388799904</v>
      </c>
      <c r="C144" s="35" t="s">
        <v>6</v>
      </c>
      <c r="D144" s="82">
        <v>5</v>
      </c>
      <c r="E144" s="13">
        <v>25</v>
      </c>
      <c r="F144" s="18" t="s">
        <v>9</v>
      </c>
      <c r="G144" s="535" t="s">
        <v>27</v>
      </c>
      <c r="H144" s="118">
        <v>966</v>
      </c>
      <c r="I144" s="473">
        <v>4242.0806102362203</v>
      </c>
      <c r="J144" s="473"/>
      <c r="K144" s="388">
        <v>2.1219000000000001</v>
      </c>
      <c r="L144" s="388">
        <v>44.237000000000002</v>
      </c>
      <c r="M144" s="297"/>
      <c r="N144" s="465">
        <v>156.91914</v>
      </c>
      <c r="O144" s="465">
        <v>33.625529999999998</v>
      </c>
      <c r="P144" s="465">
        <v>190.54467</v>
      </c>
      <c r="Q144" s="465">
        <v>112.08510000000001</v>
      </c>
      <c r="R144" s="466" t="s">
        <v>91</v>
      </c>
      <c r="Y144" s="536">
        <f t="shared" si="12"/>
        <v>0</v>
      </c>
      <c r="Z144" s="521">
        <v>190.54467</v>
      </c>
      <c r="AH144" s="536">
        <f t="shared" si="13"/>
        <v>0</v>
      </c>
      <c r="AI144" s="536">
        <f t="shared" si="14"/>
        <v>0.19054467</v>
      </c>
    </row>
    <row r="145" spans="1:35" x14ac:dyDescent="0.25">
      <c r="A145" s="7">
        <v>494007.324461999</v>
      </c>
      <c r="B145" s="7">
        <v>5180733.5508399904</v>
      </c>
      <c r="C145" s="35" t="s">
        <v>6</v>
      </c>
      <c r="D145" s="82">
        <v>5</v>
      </c>
      <c r="E145" s="13">
        <v>26</v>
      </c>
      <c r="F145" s="18" t="s">
        <v>9</v>
      </c>
      <c r="G145" s="535" t="s">
        <v>27</v>
      </c>
      <c r="H145" s="118">
        <v>937</v>
      </c>
      <c r="I145" s="473">
        <v>4114.7303641732278</v>
      </c>
      <c r="J145" s="473"/>
      <c r="K145" s="381">
        <f t="shared" si="11"/>
        <v>1.8245614035087718</v>
      </c>
      <c r="L145" s="200"/>
      <c r="M145" s="297">
        <v>10.4</v>
      </c>
      <c r="N145" s="465">
        <v>117.4651848</v>
      </c>
      <c r="O145" s="465">
        <v>113.68791693000001</v>
      </c>
      <c r="P145" s="465">
        <v>231.15310173000003</v>
      </c>
      <c r="Q145" s="465">
        <v>112.08510000000001</v>
      </c>
      <c r="R145" s="466" t="s">
        <v>91</v>
      </c>
      <c r="Y145" s="536">
        <f t="shared" si="12"/>
        <v>0</v>
      </c>
      <c r="Z145" s="521">
        <v>231.15310173000003</v>
      </c>
      <c r="AH145" s="536">
        <f t="shared" si="13"/>
        <v>0</v>
      </c>
      <c r="AI145" s="536">
        <f t="shared" si="14"/>
        <v>0.23115310173000003</v>
      </c>
    </row>
    <row r="146" spans="1:35" x14ac:dyDescent="0.25">
      <c r="A146" s="7">
        <v>494039.23383600003</v>
      </c>
      <c r="B146" s="7">
        <v>5180734.0746799903</v>
      </c>
      <c r="C146" s="35" t="s">
        <v>6</v>
      </c>
      <c r="D146" s="82">
        <v>6</v>
      </c>
      <c r="E146" s="13">
        <v>27</v>
      </c>
      <c r="F146" s="18" t="s">
        <v>9</v>
      </c>
      <c r="G146" s="535" t="s">
        <v>27</v>
      </c>
      <c r="H146" s="118">
        <v>893</v>
      </c>
      <c r="I146" s="473">
        <v>3921.5093011811023</v>
      </c>
      <c r="J146" s="473"/>
      <c r="K146" s="381">
        <f t="shared" si="11"/>
        <v>1.5614035087719298</v>
      </c>
      <c r="L146" s="200"/>
      <c r="M146" s="297">
        <v>8.9</v>
      </c>
      <c r="N146" s="465">
        <v>106.04371311</v>
      </c>
      <c r="O146" s="465">
        <v>37.974431880000004</v>
      </c>
      <c r="P146" s="465">
        <v>144.01814499000002</v>
      </c>
      <c r="Q146" s="465">
        <v>112.08510000000001</v>
      </c>
      <c r="R146" s="466" t="s">
        <v>91</v>
      </c>
      <c r="Y146" s="536">
        <f t="shared" si="12"/>
        <v>0</v>
      </c>
      <c r="Z146" s="521">
        <v>144.01814499000002</v>
      </c>
      <c r="AH146" s="536">
        <f t="shared" si="13"/>
        <v>0</v>
      </c>
      <c r="AI146" s="536">
        <f t="shared" si="14"/>
        <v>0.14401814499000004</v>
      </c>
    </row>
    <row r="147" spans="1:35" x14ac:dyDescent="0.25">
      <c r="A147" s="7">
        <v>494071.13574</v>
      </c>
      <c r="B147" s="7">
        <v>5180727.0423800005</v>
      </c>
      <c r="C147" s="35" t="s">
        <v>6</v>
      </c>
      <c r="D147" s="82">
        <v>7</v>
      </c>
      <c r="E147" s="13">
        <v>28</v>
      </c>
      <c r="F147" s="18" t="s">
        <v>9</v>
      </c>
      <c r="G147" s="535" t="s">
        <v>27</v>
      </c>
      <c r="H147" s="118">
        <v>722</v>
      </c>
      <c r="I147" s="473">
        <v>3170.5819881889761</v>
      </c>
      <c r="J147" s="473"/>
      <c r="K147" s="381">
        <f t="shared" si="11"/>
        <v>1.8421052631578947</v>
      </c>
      <c r="L147" s="200"/>
      <c r="M147" s="297">
        <v>10.5</v>
      </c>
      <c r="N147" s="465">
        <v>156.91914</v>
      </c>
      <c r="O147" s="465">
        <v>33.625529999999998</v>
      </c>
      <c r="P147" s="465">
        <v>190.54467</v>
      </c>
      <c r="Q147" s="465">
        <v>112.08510000000001</v>
      </c>
      <c r="R147" s="466" t="s">
        <v>91</v>
      </c>
      <c r="Y147" s="536">
        <f t="shared" si="12"/>
        <v>0</v>
      </c>
      <c r="Z147" s="521">
        <v>190.54467</v>
      </c>
      <c r="AH147" s="536">
        <f t="shared" si="13"/>
        <v>0</v>
      </c>
      <c r="AI147" s="536">
        <f t="shared" si="14"/>
        <v>0.19054467</v>
      </c>
    </row>
    <row r="148" spans="1:35" x14ac:dyDescent="0.25">
      <c r="A148" s="7">
        <v>494103.06250200002</v>
      </c>
      <c r="B148" s="7">
        <v>5180745.2349699903</v>
      </c>
      <c r="C148" s="35" t="s">
        <v>6</v>
      </c>
      <c r="D148" s="82">
        <v>7</v>
      </c>
      <c r="E148" s="13">
        <v>29</v>
      </c>
      <c r="F148" s="18" t="s">
        <v>9</v>
      </c>
      <c r="G148" s="535" t="s">
        <v>27</v>
      </c>
      <c r="H148" s="118">
        <v>474</v>
      </c>
      <c r="I148" s="473">
        <v>2081.5178149606299</v>
      </c>
      <c r="J148" s="473"/>
      <c r="K148" s="381">
        <f t="shared" si="11"/>
        <v>1.8947368421052633</v>
      </c>
      <c r="L148" s="200"/>
      <c r="M148" s="297">
        <v>10.8</v>
      </c>
      <c r="N148" s="465">
        <v>212.89443894000001</v>
      </c>
      <c r="O148" s="465">
        <v>33.625529999999998</v>
      </c>
      <c r="P148" s="465">
        <v>246.51996894000001</v>
      </c>
      <c r="Q148" s="465">
        <v>112.08510000000001</v>
      </c>
      <c r="R148" s="466" t="s">
        <v>91</v>
      </c>
      <c r="Y148" s="536">
        <f t="shared" si="12"/>
        <v>0</v>
      </c>
      <c r="Z148" s="521">
        <v>246.51996894000001</v>
      </c>
      <c r="AH148" s="536">
        <f t="shared" si="13"/>
        <v>0</v>
      </c>
      <c r="AI148" s="536">
        <f t="shared" si="14"/>
        <v>0.24651996894000003</v>
      </c>
    </row>
    <row r="149" spans="1:35" x14ac:dyDescent="0.25">
      <c r="A149" s="7">
        <v>494134.94672100001</v>
      </c>
      <c r="B149" s="7">
        <v>5180720.0901100002</v>
      </c>
      <c r="C149" s="35" t="s">
        <v>6</v>
      </c>
      <c r="D149" s="82">
        <v>8</v>
      </c>
      <c r="E149" s="13">
        <v>30</v>
      </c>
      <c r="F149" s="18" t="s">
        <v>9</v>
      </c>
      <c r="G149" s="535" t="s">
        <v>27</v>
      </c>
      <c r="H149" s="118">
        <v>1013</v>
      </c>
      <c r="I149" s="473">
        <v>4448.4758366141732</v>
      </c>
      <c r="J149" s="473"/>
      <c r="K149" s="381">
        <f t="shared" si="11"/>
        <v>2.0175438596491229</v>
      </c>
      <c r="L149" s="200"/>
      <c r="M149" s="297">
        <v>11.5</v>
      </c>
      <c r="N149" s="465">
        <v>156.91914</v>
      </c>
      <c r="O149" s="465">
        <v>33.625529999999998</v>
      </c>
      <c r="P149" s="465">
        <v>190.54467</v>
      </c>
      <c r="Q149" s="465">
        <v>112.08510000000001</v>
      </c>
      <c r="R149" s="466" t="s">
        <v>91</v>
      </c>
      <c r="Y149" s="536">
        <f t="shared" si="12"/>
        <v>0</v>
      </c>
      <c r="Z149" s="521">
        <v>190.54467</v>
      </c>
      <c r="AH149" s="536">
        <f t="shared" si="13"/>
        <v>0</v>
      </c>
      <c r="AI149" s="536">
        <f t="shared" si="14"/>
        <v>0.19054467</v>
      </c>
    </row>
    <row r="150" spans="1:35" x14ac:dyDescent="0.25">
      <c r="A150" s="7">
        <v>493350.86385000002</v>
      </c>
      <c r="B150" s="7">
        <v>5180767.3566100001</v>
      </c>
      <c r="C150" s="35" t="s">
        <v>4</v>
      </c>
      <c r="D150" s="82">
        <v>1</v>
      </c>
      <c r="E150" s="13">
        <v>6</v>
      </c>
      <c r="F150" s="18" t="s">
        <v>10</v>
      </c>
      <c r="G150" s="535" t="s">
        <v>33</v>
      </c>
      <c r="H150" s="103">
        <v>1289</v>
      </c>
      <c r="I150" s="473">
        <v>5660.4988681102359</v>
      </c>
      <c r="J150" s="473"/>
      <c r="K150" s="103">
        <v>2.2010000000000001</v>
      </c>
      <c r="L150" s="202">
        <v>43.92</v>
      </c>
      <c r="N150" s="465">
        <v>156.91914</v>
      </c>
      <c r="O150" s="465">
        <v>33.625529999999998</v>
      </c>
      <c r="P150" s="465">
        <v>190.54467</v>
      </c>
      <c r="Q150" s="465">
        <v>112.08510000000001</v>
      </c>
      <c r="R150" s="466" t="s">
        <v>92</v>
      </c>
      <c r="Y150" s="536">
        <f t="shared" si="12"/>
        <v>0</v>
      </c>
      <c r="Z150" s="521">
        <v>190.54467</v>
      </c>
      <c r="AH150" s="536">
        <f t="shared" si="13"/>
        <v>0</v>
      </c>
      <c r="AI150" s="536">
        <f t="shared" si="14"/>
        <v>0.19054467</v>
      </c>
    </row>
    <row r="151" spans="1:35" x14ac:dyDescent="0.25">
      <c r="A151" s="7">
        <v>493382.78291000001</v>
      </c>
      <c r="B151" s="7">
        <v>5180776.7667300003</v>
      </c>
      <c r="C151" s="35" t="s">
        <v>4</v>
      </c>
      <c r="D151" s="82">
        <v>2</v>
      </c>
      <c r="E151" s="13">
        <v>7</v>
      </c>
      <c r="F151" s="18" t="s">
        <v>10</v>
      </c>
      <c r="G151" s="535" t="s">
        <v>31</v>
      </c>
      <c r="H151" s="243">
        <v>41</v>
      </c>
      <c r="I151" s="473">
        <v>182.92765</v>
      </c>
      <c r="J151" s="473"/>
      <c r="K151" s="104">
        <v>3.8180000000000001</v>
      </c>
      <c r="L151" s="201">
        <v>44.63</v>
      </c>
      <c r="N151" s="465">
        <v>19.6148925</v>
      </c>
      <c r="O151" s="465">
        <v>0</v>
      </c>
      <c r="P151" s="465">
        <v>19.6148925</v>
      </c>
      <c r="Q151" s="465">
        <v>48.196593</v>
      </c>
      <c r="R151" s="466" t="s">
        <v>86</v>
      </c>
      <c r="Y151" s="536">
        <f t="shared" si="12"/>
        <v>0</v>
      </c>
      <c r="Z151" s="521">
        <v>19.6148925</v>
      </c>
      <c r="AH151" s="536">
        <f t="shared" si="13"/>
        <v>0</v>
      </c>
      <c r="AI151" s="536">
        <f t="shared" si="14"/>
        <v>1.9614892500000002E-2</v>
      </c>
    </row>
    <row r="152" spans="1:35" x14ac:dyDescent="0.25">
      <c r="A152" s="7">
        <v>493417.88659000001</v>
      </c>
      <c r="B152" s="7">
        <v>5180770.9989099903</v>
      </c>
      <c r="C152" s="35" t="s">
        <v>4</v>
      </c>
      <c r="D152" s="82">
        <v>3</v>
      </c>
      <c r="E152" s="13">
        <v>8</v>
      </c>
      <c r="F152" s="18" t="s">
        <v>10</v>
      </c>
      <c r="G152" s="535" t="s">
        <v>25</v>
      </c>
      <c r="H152" s="103">
        <v>334</v>
      </c>
      <c r="I152" s="473">
        <v>1466.7235236220472</v>
      </c>
      <c r="J152" s="473"/>
      <c r="K152" s="380">
        <v>3.871</v>
      </c>
      <c r="L152" s="68">
        <v>62.524000000000001</v>
      </c>
      <c r="N152" s="465">
        <v>0</v>
      </c>
      <c r="O152" s="465">
        <v>123.29361</v>
      </c>
      <c r="P152" s="465">
        <v>123.29361</v>
      </c>
      <c r="Q152" s="465">
        <v>8.9668080000000003</v>
      </c>
      <c r="R152" s="466" t="s">
        <v>77</v>
      </c>
      <c r="Y152" s="536">
        <f t="shared" si="12"/>
        <v>0</v>
      </c>
      <c r="Z152" s="521">
        <v>123.29361</v>
      </c>
      <c r="AH152" s="536">
        <f t="shared" si="13"/>
        <v>0</v>
      </c>
      <c r="AI152" s="536">
        <f t="shared" si="14"/>
        <v>0.12329361</v>
      </c>
    </row>
    <row r="153" spans="1:35" x14ac:dyDescent="0.25">
      <c r="A153" s="7">
        <v>493447.78446200001</v>
      </c>
      <c r="B153" s="7">
        <v>5180761.6069099903</v>
      </c>
      <c r="C153" s="35" t="s">
        <v>4</v>
      </c>
      <c r="D153" s="82">
        <v>4</v>
      </c>
      <c r="E153" s="13">
        <v>9</v>
      </c>
      <c r="F153" s="18" t="s">
        <v>10</v>
      </c>
      <c r="G153" s="535" t="s">
        <v>32</v>
      </c>
      <c r="H153" s="472" t="s">
        <v>41</v>
      </c>
      <c r="I153" s="473" t="s">
        <v>41</v>
      </c>
      <c r="J153" s="473"/>
      <c r="K153" s="380" t="s">
        <v>41</v>
      </c>
      <c r="L153" s="128" t="s">
        <v>41</v>
      </c>
      <c r="M153" s="128" t="s">
        <v>41</v>
      </c>
      <c r="N153" s="465">
        <v>0</v>
      </c>
      <c r="O153" s="465">
        <v>0</v>
      </c>
      <c r="P153" s="465">
        <v>0</v>
      </c>
      <c r="Q153" s="465">
        <v>0</v>
      </c>
      <c r="R153" s="466" t="s">
        <v>89</v>
      </c>
      <c r="Y153" s="536" t="e">
        <f t="shared" si="12"/>
        <v>#VALUE!</v>
      </c>
      <c r="Z153" s="521">
        <v>0</v>
      </c>
      <c r="AH153" s="536" t="e">
        <f t="shared" si="13"/>
        <v>#VALUE!</v>
      </c>
      <c r="AI153" s="536">
        <f t="shared" si="14"/>
        <v>0</v>
      </c>
    </row>
    <row r="154" spans="1:35" x14ac:dyDescent="0.25">
      <c r="A154" s="7">
        <v>493478.50785200001</v>
      </c>
      <c r="B154" s="7">
        <v>5180775.8840899803</v>
      </c>
      <c r="C154" s="35" t="s">
        <v>4</v>
      </c>
      <c r="D154" s="82">
        <v>4</v>
      </c>
      <c r="E154" s="13">
        <v>10</v>
      </c>
      <c r="F154" s="18" t="s">
        <v>10</v>
      </c>
      <c r="G154" s="535" t="s">
        <v>32</v>
      </c>
      <c r="H154" s="472" t="s">
        <v>41</v>
      </c>
      <c r="I154" s="473" t="s">
        <v>41</v>
      </c>
      <c r="J154" s="473"/>
      <c r="K154" s="380" t="s">
        <v>41</v>
      </c>
      <c r="L154" s="128" t="s">
        <v>41</v>
      </c>
      <c r="M154" s="128" t="s">
        <v>41</v>
      </c>
      <c r="N154" s="465">
        <v>0</v>
      </c>
      <c r="O154" s="465">
        <v>0</v>
      </c>
      <c r="P154" s="465">
        <v>0</v>
      </c>
      <c r="Q154" s="465">
        <v>0</v>
      </c>
      <c r="R154" s="466" t="s">
        <v>89</v>
      </c>
      <c r="Y154" s="536" t="e">
        <f t="shared" si="12"/>
        <v>#VALUE!</v>
      </c>
      <c r="Z154" s="521">
        <v>0</v>
      </c>
      <c r="AH154" s="536" t="e">
        <f t="shared" si="13"/>
        <v>#VALUE!</v>
      </c>
      <c r="AI154" s="536">
        <f t="shared" si="14"/>
        <v>0</v>
      </c>
    </row>
    <row r="155" spans="1:35" x14ac:dyDescent="0.25">
      <c r="A155" s="7">
        <v>493510.39818800002</v>
      </c>
      <c r="B155" s="7">
        <v>5180758.9589499803</v>
      </c>
      <c r="C155" s="35" t="s">
        <v>4</v>
      </c>
      <c r="D155" s="82">
        <v>5</v>
      </c>
      <c r="E155" s="13">
        <v>11</v>
      </c>
      <c r="F155" s="18" t="s">
        <v>10</v>
      </c>
      <c r="G155" s="535" t="s">
        <v>26</v>
      </c>
      <c r="H155" s="243">
        <v>277</v>
      </c>
      <c r="I155" s="473">
        <v>1235.8770499999998</v>
      </c>
      <c r="J155" s="473"/>
      <c r="K155" s="118">
        <v>3.153</v>
      </c>
      <c r="L155" s="203">
        <v>44.32</v>
      </c>
      <c r="N155" s="465">
        <v>0</v>
      </c>
      <c r="O155" s="465">
        <v>0</v>
      </c>
      <c r="P155" s="465">
        <v>0</v>
      </c>
      <c r="Q155" s="465">
        <v>246.58722</v>
      </c>
      <c r="R155" s="466" t="s">
        <v>90</v>
      </c>
      <c r="Y155" s="536">
        <f t="shared" si="12"/>
        <v>0</v>
      </c>
      <c r="Z155" s="521">
        <v>0</v>
      </c>
      <c r="AH155" s="536">
        <f t="shared" si="13"/>
        <v>0</v>
      </c>
      <c r="AI155" s="536">
        <f t="shared" si="14"/>
        <v>0</v>
      </c>
    </row>
    <row r="156" spans="1:35" x14ac:dyDescent="0.25">
      <c r="A156" s="7">
        <v>493542.317518998</v>
      </c>
      <c r="B156" s="7">
        <v>5180768.8143999903</v>
      </c>
      <c r="C156" s="35" t="s">
        <v>4</v>
      </c>
      <c r="D156" s="82">
        <v>6</v>
      </c>
      <c r="E156" s="13">
        <v>12</v>
      </c>
      <c r="F156" s="18" t="s">
        <v>10</v>
      </c>
      <c r="G156" s="535" t="s">
        <v>24</v>
      </c>
      <c r="H156" s="243">
        <v>473</v>
      </c>
      <c r="I156" s="473">
        <v>2060.8782923228341</v>
      </c>
      <c r="J156" s="473"/>
      <c r="K156" s="118">
        <v>2.1909999999999998</v>
      </c>
      <c r="L156" s="203">
        <v>44.74</v>
      </c>
      <c r="N156" s="465">
        <v>0</v>
      </c>
      <c r="O156" s="465">
        <v>123.29361</v>
      </c>
      <c r="P156" s="465">
        <v>123.29361</v>
      </c>
      <c r="Q156" s="465">
        <v>112.08510000000001</v>
      </c>
      <c r="R156" s="466" t="s">
        <v>66</v>
      </c>
      <c r="Y156" s="536">
        <f t="shared" si="12"/>
        <v>0</v>
      </c>
      <c r="Z156" s="521">
        <v>123.29361</v>
      </c>
      <c r="AH156" s="536">
        <f t="shared" si="13"/>
        <v>0</v>
      </c>
      <c r="AI156" s="536">
        <f t="shared" si="14"/>
        <v>0.12329361</v>
      </c>
    </row>
    <row r="157" spans="1:35" x14ac:dyDescent="0.25">
      <c r="A157" s="7">
        <v>493574.22056400002</v>
      </c>
      <c r="B157" s="7">
        <v>5180763.5574099803</v>
      </c>
      <c r="C157" s="35" t="s">
        <v>5</v>
      </c>
      <c r="D157" s="82">
        <v>1</v>
      </c>
      <c r="E157" s="13">
        <v>13</v>
      </c>
      <c r="F157" s="18" t="s">
        <v>10</v>
      </c>
      <c r="G157" s="535" t="s">
        <v>23</v>
      </c>
      <c r="H157" s="118">
        <v>891</v>
      </c>
      <c r="I157" s="473">
        <v>3912.7265255905509</v>
      </c>
      <c r="J157" s="473"/>
      <c r="K157" s="381">
        <f t="shared" ref="K157:K175" si="15">M157/5.7</f>
        <v>2.4035087719298245</v>
      </c>
      <c r="L157" s="204"/>
      <c r="M157" s="298">
        <v>13.7</v>
      </c>
      <c r="N157" s="465">
        <v>90.788931000000005</v>
      </c>
      <c r="O157" s="465">
        <v>121.5002484</v>
      </c>
      <c r="P157" s="465">
        <v>212.28917940000002</v>
      </c>
      <c r="Q157" s="465">
        <v>112.08510000000001</v>
      </c>
      <c r="R157" s="466" t="s">
        <v>69</v>
      </c>
      <c r="Y157" s="536">
        <f t="shared" si="12"/>
        <v>0</v>
      </c>
      <c r="Z157" s="521">
        <v>212.28917940000002</v>
      </c>
      <c r="AH157" s="536">
        <f t="shared" si="13"/>
        <v>0</v>
      </c>
      <c r="AI157" s="536">
        <f t="shared" si="14"/>
        <v>0.21228917940000003</v>
      </c>
    </row>
    <row r="158" spans="1:35" x14ac:dyDescent="0.25">
      <c r="A158" s="7">
        <v>493606.136686999</v>
      </c>
      <c r="B158" s="7">
        <v>5180770.52403</v>
      </c>
      <c r="C158" s="35" t="s">
        <v>5</v>
      </c>
      <c r="D158" s="82">
        <v>1</v>
      </c>
      <c r="E158" s="13">
        <v>14</v>
      </c>
      <c r="F158" s="18" t="s">
        <v>10</v>
      </c>
      <c r="G158" s="535" t="s">
        <v>23</v>
      </c>
      <c r="H158" s="118">
        <v>528</v>
      </c>
      <c r="I158" s="473">
        <v>2318.6527559055116</v>
      </c>
      <c r="J158" s="473"/>
      <c r="K158" s="381">
        <f t="shared" si="15"/>
        <v>2.2982456140350878</v>
      </c>
      <c r="L158" s="204"/>
      <c r="M158" s="298">
        <v>13.1</v>
      </c>
      <c r="N158" s="465">
        <v>0</v>
      </c>
      <c r="O158" s="465">
        <v>210.719988</v>
      </c>
      <c r="P158" s="465">
        <v>210.719988</v>
      </c>
      <c r="Q158" s="465">
        <v>112.08510000000001</v>
      </c>
      <c r="R158" s="466" t="s">
        <v>69</v>
      </c>
      <c r="Y158" s="536">
        <f t="shared" si="12"/>
        <v>0</v>
      </c>
      <c r="Z158" s="521">
        <v>210.719988</v>
      </c>
      <c r="AH158" s="536">
        <f t="shared" si="13"/>
        <v>0</v>
      </c>
      <c r="AI158" s="536">
        <f t="shared" si="14"/>
        <v>0.210719988</v>
      </c>
    </row>
    <row r="159" spans="1:35" x14ac:dyDescent="0.25">
      <c r="A159" s="7">
        <v>493638.036009998</v>
      </c>
      <c r="B159" s="7">
        <v>5180761.7114700004</v>
      </c>
      <c r="C159" s="35" t="s">
        <v>5</v>
      </c>
      <c r="D159" s="82">
        <v>2</v>
      </c>
      <c r="E159" s="13">
        <v>15</v>
      </c>
      <c r="F159" s="18" t="s">
        <v>10</v>
      </c>
      <c r="G159" s="535" t="s">
        <v>23</v>
      </c>
      <c r="H159" s="118">
        <v>576</v>
      </c>
      <c r="I159" s="473">
        <v>2529.43937007874</v>
      </c>
      <c r="J159" s="473"/>
      <c r="K159" s="381">
        <f t="shared" si="15"/>
        <v>2.5789473684210522</v>
      </c>
      <c r="L159" s="204"/>
      <c r="M159" s="298">
        <v>14.7</v>
      </c>
      <c r="N159" s="465">
        <v>90.788931000000005</v>
      </c>
      <c r="O159" s="465">
        <v>83.189561220000002</v>
      </c>
      <c r="P159" s="465">
        <v>173.97849221999999</v>
      </c>
      <c r="Q159" s="465">
        <v>112.08510000000001</v>
      </c>
      <c r="R159" s="466" t="s">
        <v>69</v>
      </c>
      <c r="Y159" s="536">
        <f t="shared" si="12"/>
        <v>0</v>
      </c>
      <c r="Z159" s="521">
        <v>173.97849221999999</v>
      </c>
      <c r="AH159" s="536">
        <f t="shared" si="13"/>
        <v>0</v>
      </c>
      <c r="AI159" s="536">
        <f t="shared" si="14"/>
        <v>0.17397849222</v>
      </c>
    </row>
    <row r="160" spans="1:35" x14ac:dyDescent="0.25">
      <c r="A160" s="7">
        <v>493669.952770998</v>
      </c>
      <c r="B160" s="7">
        <v>5180769.34516</v>
      </c>
      <c r="C160" s="35" t="s">
        <v>5</v>
      </c>
      <c r="D160" s="82">
        <v>3</v>
      </c>
      <c r="E160" s="13">
        <v>16</v>
      </c>
      <c r="F160" s="18" t="s">
        <v>10</v>
      </c>
      <c r="G160" s="535" t="s">
        <v>23</v>
      </c>
      <c r="H160" s="118">
        <v>532</v>
      </c>
      <c r="I160" s="473">
        <v>2336.218307086614</v>
      </c>
      <c r="J160" s="473"/>
      <c r="K160" s="381">
        <f t="shared" si="15"/>
        <v>2.263157894736842</v>
      </c>
      <c r="L160" s="204"/>
      <c r="M160" s="298">
        <v>12.9</v>
      </c>
      <c r="N160" s="465">
        <v>90.788931000000005</v>
      </c>
      <c r="O160" s="465">
        <v>121.5002484</v>
      </c>
      <c r="P160" s="465">
        <v>212.28917940000002</v>
      </c>
      <c r="Q160" s="465">
        <v>112.08510000000001</v>
      </c>
      <c r="R160" s="466" t="s">
        <v>69</v>
      </c>
      <c r="Y160" s="536">
        <f t="shared" si="12"/>
        <v>0</v>
      </c>
      <c r="Z160" s="521">
        <v>212.28917940000002</v>
      </c>
      <c r="AH160" s="536">
        <f t="shared" si="13"/>
        <v>0</v>
      </c>
      <c r="AI160" s="536">
        <f t="shared" si="14"/>
        <v>0.21228917940000003</v>
      </c>
    </row>
    <row r="161" spans="1:35" x14ac:dyDescent="0.25">
      <c r="A161" s="7">
        <v>493701.865718999</v>
      </c>
      <c r="B161" s="7">
        <v>5180773.4231099803</v>
      </c>
      <c r="C161" s="35" t="s">
        <v>5</v>
      </c>
      <c r="D161" s="82">
        <v>4</v>
      </c>
      <c r="E161" s="13">
        <v>17</v>
      </c>
      <c r="F161" s="18" t="s">
        <v>10</v>
      </c>
      <c r="G161" s="535" t="s">
        <v>23</v>
      </c>
      <c r="H161" s="118">
        <v>506</v>
      </c>
      <c r="I161" s="473">
        <v>2222.0422244094484</v>
      </c>
      <c r="J161" s="473"/>
      <c r="K161" s="381">
        <f t="shared" si="15"/>
        <v>2.2807017543859649</v>
      </c>
      <c r="L161" s="204"/>
      <c r="M161" s="298">
        <v>13</v>
      </c>
      <c r="N161" s="465">
        <v>0</v>
      </c>
      <c r="O161" s="465">
        <v>210.719988</v>
      </c>
      <c r="P161" s="465">
        <v>210.719988</v>
      </c>
      <c r="Q161" s="465">
        <v>112.08510000000001</v>
      </c>
      <c r="R161" s="466" t="s">
        <v>69</v>
      </c>
      <c r="Y161" s="536">
        <f t="shared" si="12"/>
        <v>0</v>
      </c>
      <c r="Z161" s="521">
        <v>210.719988</v>
      </c>
      <c r="AH161" s="536">
        <f t="shared" si="13"/>
        <v>0</v>
      </c>
      <c r="AI161" s="536">
        <f t="shared" si="14"/>
        <v>0.210719988</v>
      </c>
    </row>
    <row r="162" spans="1:35" x14ac:dyDescent="0.25">
      <c r="A162" s="7">
        <v>493733.751358999</v>
      </c>
      <c r="B162" s="7">
        <v>5180751.3875399902</v>
      </c>
      <c r="C162" s="35" t="s">
        <v>5</v>
      </c>
      <c r="D162" s="82">
        <v>5</v>
      </c>
      <c r="E162" s="13">
        <v>18</v>
      </c>
      <c r="F162" s="18" t="s">
        <v>10</v>
      </c>
      <c r="G162" s="535" t="s">
        <v>23</v>
      </c>
      <c r="H162" s="118">
        <v>578</v>
      </c>
      <c r="I162" s="473">
        <v>2538.2221456692914</v>
      </c>
      <c r="J162" s="473"/>
      <c r="K162" s="381">
        <f t="shared" si="15"/>
        <v>2.3684210526315788</v>
      </c>
      <c r="L162" s="204"/>
      <c r="M162" s="298">
        <v>13.5</v>
      </c>
      <c r="N162" s="465">
        <v>90.788931000000005</v>
      </c>
      <c r="O162" s="465">
        <v>121.5002484</v>
      </c>
      <c r="P162" s="465">
        <v>212.28917940000002</v>
      </c>
      <c r="Q162" s="465">
        <v>112.08510000000001</v>
      </c>
      <c r="R162" s="466" t="s">
        <v>69</v>
      </c>
      <c r="Y162" s="536">
        <f t="shared" si="12"/>
        <v>0</v>
      </c>
      <c r="Z162" s="521">
        <v>212.28917940000002</v>
      </c>
      <c r="AH162" s="536">
        <f t="shared" si="13"/>
        <v>0</v>
      </c>
      <c r="AI162" s="536">
        <f t="shared" si="14"/>
        <v>0.21228917940000003</v>
      </c>
    </row>
    <row r="163" spans="1:35" x14ac:dyDescent="0.25">
      <c r="A163" s="7">
        <v>493767.49701400002</v>
      </c>
      <c r="B163" s="7">
        <v>5180765.4346099803</v>
      </c>
      <c r="C163" s="35" t="s">
        <v>5</v>
      </c>
      <c r="D163" s="82">
        <v>6</v>
      </c>
      <c r="E163" s="13">
        <v>19</v>
      </c>
      <c r="F163" s="18" t="s">
        <v>10</v>
      </c>
      <c r="G163" s="535" t="s">
        <v>23</v>
      </c>
      <c r="H163" s="118">
        <v>649</v>
      </c>
      <c r="I163" s="473">
        <v>2850.0106791338576</v>
      </c>
      <c r="J163" s="473"/>
      <c r="K163" s="381">
        <f t="shared" si="15"/>
        <v>3.0526315789473681</v>
      </c>
      <c r="L163" s="204"/>
      <c r="M163" s="298">
        <v>17.399999999999999</v>
      </c>
      <c r="N163" s="465">
        <v>0</v>
      </c>
      <c r="O163" s="465">
        <v>210.719988</v>
      </c>
      <c r="P163" s="465">
        <v>210.719988</v>
      </c>
      <c r="Q163" s="465">
        <v>112.08510000000001</v>
      </c>
      <c r="R163" s="466" t="s">
        <v>69</v>
      </c>
      <c r="Y163" s="536">
        <f t="shared" si="12"/>
        <v>0</v>
      </c>
      <c r="Z163" s="521">
        <v>210.719988</v>
      </c>
      <c r="AH163" s="536">
        <f t="shared" si="13"/>
        <v>0</v>
      </c>
      <c r="AI163" s="536">
        <f t="shared" si="14"/>
        <v>0.210719988</v>
      </c>
    </row>
    <row r="164" spans="1:35" x14ac:dyDescent="0.25">
      <c r="A164" s="7">
        <v>493797.585008997</v>
      </c>
      <c r="B164" s="7">
        <v>5180766.9894599803</v>
      </c>
      <c r="C164" s="35" t="s">
        <v>5</v>
      </c>
      <c r="D164" s="82">
        <v>6</v>
      </c>
      <c r="E164" s="13">
        <v>20</v>
      </c>
      <c r="F164" s="18" t="s">
        <v>10</v>
      </c>
      <c r="G164" s="535" t="s">
        <v>23</v>
      </c>
      <c r="H164" s="118">
        <v>531</v>
      </c>
      <c r="I164" s="473">
        <v>2331.8269192913381</v>
      </c>
      <c r="J164" s="473"/>
      <c r="K164" s="381">
        <f t="shared" si="15"/>
        <v>2.7192982456140351</v>
      </c>
      <c r="L164" s="204"/>
      <c r="M164" s="298">
        <v>15.5</v>
      </c>
      <c r="N164" s="465">
        <v>90.788931000000005</v>
      </c>
      <c r="O164" s="465">
        <v>121.5002484</v>
      </c>
      <c r="P164" s="465">
        <v>212.28917940000002</v>
      </c>
      <c r="Q164" s="465">
        <v>112.08510000000001</v>
      </c>
      <c r="R164" s="466" t="s">
        <v>69</v>
      </c>
      <c r="Y164" s="536">
        <f t="shared" si="12"/>
        <v>0</v>
      </c>
      <c r="Z164" s="521">
        <v>212.28917940000002</v>
      </c>
      <c r="AH164" s="536">
        <f t="shared" si="13"/>
        <v>0</v>
      </c>
      <c r="AI164" s="536">
        <f t="shared" si="14"/>
        <v>0.21228917940000003</v>
      </c>
    </row>
    <row r="165" spans="1:35" x14ac:dyDescent="0.25">
      <c r="A165" s="7">
        <v>493829.477202999</v>
      </c>
      <c r="B165" s="7">
        <v>5180750.9549900005</v>
      </c>
      <c r="C165" s="35" t="s">
        <v>6</v>
      </c>
      <c r="D165" s="82">
        <v>1</v>
      </c>
      <c r="E165" s="13">
        <v>21</v>
      </c>
      <c r="F165" s="18" t="s">
        <v>10</v>
      </c>
      <c r="G165" s="535" t="s">
        <v>27</v>
      </c>
      <c r="H165" s="118">
        <v>1009</v>
      </c>
      <c r="I165" s="473">
        <v>4430.9102854330704</v>
      </c>
      <c r="J165" s="473"/>
      <c r="K165" s="381">
        <f t="shared" si="15"/>
        <v>1.7192982456140351</v>
      </c>
      <c r="L165" s="204"/>
      <c r="M165" s="298">
        <v>9.8000000000000007</v>
      </c>
      <c r="N165" s="465">
        <v>108.54321084000001</v>
      </c>
      <c r="O165" s="465">
        <v>52.590328920000005</v>
      </c>
      <c r="P165" s="465">
        <v>161.13353975999999</v>
      </c>
      <c r="Q165" s="465">
        <v>112.08510000000001</v>
      </c>
      <c r="R165" s="466" t="s">
        <v>91</v>
      </c>
      <c r="Y165" s="536">
        <f t="shared" si="12"/>
        <v>0</v>
      </c>
      <c r="Z165" s="521">
        <v>161.13353975999999</v>
      </c>
      <c r="AH165" s="536">
        <f t="shared" si="13"/>
        <v>0</v>
      </c>
      <c r="AI165" s="536">
        <f t="shared" si="14"/>
        <v>0.16113353976</v>
      </c>
    </row>
    <row r="166" spans="1:35" x14ac:dyDescent="0.25">
      <c r="A166" s="7">
        <v>493861.415824998</v>
      </c>
      <c r="B166" s="7">
        <v>5180780.14738</v>
      </c>
      <c r="C166" s="35" t="s">
        <v>6</v>
      </c>
      <c r="D166" s="82">
        <v>1</v>
      </c>
      <c r="E166" s="13">
        <v>22</v>
      </c>
      <c r="F166" s="18" t="s">
        <v>10</v>
      </c>
      <c r="G166" s="535" t="s">
        <v>27</v>
      </c>
      <c r="H166" s="118">
        <v>1197</v>
      </c>
      <c r="I166" s="473">
        <v>5256.4911909448811</v>
      </c>
      <c r="J166" s="473"/>
      <c r="K166" s="381">
        <f t="shared" si="15"/>
        <v>1.8947368421052633</v>
      </c>
      <c r="L166" s="204"/>
      <c r="M166" s="298">
        <v>10.8</v>
      </c>
      <c r="N166" s="465">
        <v>156.91914</v>
      </c>
      <c r="O166" s="465">
        <v>33.625529999999998</v>
      </c>
      <c r="P166" s="465">
        <v>190.54467</v>
      </c>
      <c r="Q166" s="465">
        <v>112.08510000000001</v>
      </c>
      <c r="R166" s="466" t="s">
        <v>91</v>
      </c>
      <c r="Y166" s="536">
        <f t="shared" si="12"/>
        <v>0</v>
      </c>
      <c r="Z166" s="521">
        <v>190.54467</v>
      </c>
      <c r="AH166" s="536">
        <f t="shared" si="13"/>
        <v>0</v>
      </c>
      <c r="AI166" s="536">
        <f t="shared" si="14"/>
        <v>0.19054467</v>
      </c>
    </row>
    <row r="167" spans="1:35" x14ac:dyDescent="0.25">
      <c r="A167" s="7">
        <v>493893.321120999</v>
      </c>
      <c r="B167" s="7">
        <v>5180776.8922899803</v>
      </c>
      <c r="C167" s="35" t="s">
        <v>6</v>
      </c>
      <c r="D167" s="82">
        <v>2</v>
      </c>
      <c r="E167" s="13">
        <v>23</v>
      </c>
      <c r="F167" s="18" t="s">
        <v>10</v>
      </c>
      <c r="G167" s="535" t="s">
        <v>27</v>
      </c>
      <c r="H167" s="118">
        <v>1084</v>
      </c>
      <c r="I167" s="473">
        <v>4760.2643700787403</v>
      </c>
      <c r="J167" s="473"/>
      <c r="K167" s="381">
        <f t="shared" si="15"/>
        <v>2.3333333333333335</v>
      </c>
      <c r="L167" s="204"/>
      <c r="M167" s="298">
        <v>13.3</v>
      </c>
      <c r="N167" s="465">
        <v>156.91914</v>
      </c>
      <c r="O167" s="465">
        <v>33.625529999999998</v>
      </c>
      <c r="P167" s="465">
        <v>190.54467</v>
      </c>
      <c r="Q167" s="465">
        <v>112.08510000000001</v>
      </c>
      <c r="R167" s="466" t="s">
        <v>91</v>
      </c>
      <c r="Y167" s="536">
        <f t="shared" si="12"/>
        <v>0</v>
      </c>
      <c r="Z167" s="521">
        <v>190.54467</v>
      </c>
      <c r="AH167" s="536">
        <f t="shared" si="13"/>
        <v>0</v>
      </c>
      <c r="AI167" s="536">
        <f t="shared" si="14"/>
        <v>0.19054467</v>
      </c>
    </row>
    <row r="168" spans="1:35" x14ac:dyDescent="0.25">
      <c r="A168" s="7">
        <v>493925.225664998</v>
      </c>
      <c r="B168" s="7">
        <v>5180772.8595099803</v>
      </c>
      <c r="C168" s="35" t="s">
        <v>6</v>
      </c>
      <c r="D168" s="82">
        <v>3</v>
      </c>
      <c r="E168" s="13">
        <v>24</v>
      </c>
      <c r="F168" s="18" t="s">
        <v>10</v>
      </c>
      <c r="G168" s="535" t="s">
        <v>27</v>
      </c>
      <c r="H168" s="118">
        <v>789</v>
      </c>
      <c r="I168" s="473">
        <v>3464.8049704724408</v>
      </c>
      <c r="J168" s="473"/>
      <c r="K168" s="389">
        <v>2.2774999999999999</v>
      </c>
      <c r="L168" s="389">
        <v>44.64</v>
      </c>
      <c r="M168" s="298"/>
      <c r="N168" s="465">
        <v>156.91914</v>
      </c>
      <c r="O168" s="465">
        <v>33.625529999999998</v>
      </c>
      <c r="P168" s="465">
        <v>190.54467</v>
      </c>
      <c r="Q168" s="465">
        <v>112.08510000000001</v>
      </c>
      <c r="R168" s="466" t="s">
        <v>91</v>
      </c>
      <c r="Y168" s="536">
        <f t="shared" si="12"/>
        <v>0</v>
      </c>
      <c r="Z168" s="521">
        <v>190.54467</v>
      </c>
      <c r="AH168" s="536">
        <f t="shared" si="13"/>
        <v>0</v>
      </c>
      <c r="AI168" s="536">
        <f t="shared" si="14"/>
        <v>0.19054467</v>
      </c>
    </row>
    <row r="169" spans="1:35" x14ac:dyDescent="0.25">
      <c r="A169" s="7">
        <v>493957.125439998</v>
      </c>
      <c r="B169" s="7">
        <v>5180764.0486500002</v>
      </c>
      <c r="C169" s="35" t="s">
        <v>6</v>
      </c>
      <c r="D169" s="82">
        <v>4</v>
      </c>
      <c r="E169" s="13">
        <v>25</v>
      </c>
      <c r="F169" s="18" t="s">
        <v>10</v>
      </c>
      <c r="G169" s="535" t="s">
        <v>27</v>
      </c>
      <c r="H169" s="118">
        <v>751</v>
      </c>
      <c r="I169" s="473">
        <v>3297.9322342519681</v>
      </c>
      <c r="J169" s="473"/>
      <c r="K169" s="381">
        <f t="shared" si="15"/>
        <v>1.8596491228070173</v>
      </c>
      <c r="L169" s="204"/>
      <c r="M169" s="298">
        <v>10.6</v>
      </c>
      <c r="N169" s="465">
        <v>156.91914</v>
      </c>
      <c r="O169" s="465">
        <v>33.625529999999998</v>
      </c>
      <c r="P169" s="465">
        <v>190.54467</v>
      </c>
      <c r="Q169" s="465">
        <v>112.08510000000001</v>
      </c>
      <c r="R169" s="466" t="s">
        <v>91</v>
      </c>
      <c r="Y169" s="536">
        <f t="shared" si="12"/>
        <v>0</v>
      </c>
      <c r="Z169" s="521">
        <v>190.54467</v>
      </c>
      <c r="AH169" s="536">
        <f t="shared" si="13"/>
        <v>0</v>
      </c>
      <c r="AI169" s="536">
        <f t="shared" si="14"/>
        <v>0.19054467</v>
      </c>
    </row>
    <row r="170" spans="1:35" x14ac:dyDescent="0.25">
      <c r="A170" s="7">
        <v>493989.035435998</v>
      </c>
      <c r="B170" s="7">
        <v>5180765.3500800002</v>
      </c>
      <c r="C170" s="35" t="s">
        <v>6</v>
      </c>
      <c r="D170" s="82">
        <v>4</v>
      </c>
      <c r="E170" s="13">
        <v>26</v>
      </c>
      <c r="F170" s="18" t="s">
        <v>10</v>
      </c>
      <c r="G170" s="535" t="s">
        <v>27</v>
      </c>
      <c r="H170" s="118">
        <v>774</v>
      </c>
      <c r="I170" s="473">
        <v>3398.9341535433068</v>
      </c>
      <c r="J170" s="473"/>
      <c r="K170" s="381">
        <f t="shared" si="15"/>
        <v>2.3508771929824563</v>
      </c>
      <c r="L170" s="204"/>
      <c r="M170" s="298">
        <v>13.4</v>
      </c>
      <c r="N170" s="465">
        <v>246.49755192000001</v>
      </c>
      <c r="O170" s="465">
        <v>33.625529999999998</v>
      </c>
      <c r="P170" s="465">
        <v>280.12308192</v>
      </c>
      <c r="Q170" s="465">
        <v>112.08510000000001</v>
      </c>
      <c r="R170" s="466" t="s">
        <v>91</v>
      </c>
      <c r="Y170" s="536">
        <f t="shared" si="12"/>
        <v>0</v>
      </c>
      <c r="Z170" s="521">
        <v>280.12308192</v>
      </c>
      <c r="AH170" s="536">
        <f t="shared" si="13"/>
        <v>0</v>
      </c>
      <c r="AI170" s="536">
        <f t="shared" si="14"/>
        <v>0.28012308192000002</v>
      </c>
    </row>
    <row r="171" spans="1:35" x14ac:dyDescent="0.25">
      <c r="A171" s="7">
        <v>494020.94464300002</v>
      </c>
      <c r="B171" s="7">
        <v>5180765.8738200003</v>
      </c>
      <c r="C171" s="35" t="s">
        <v>6</v>
      </c>
      <c r="D171" s="82">
        <v>5</v>
      </c>
      <c r="E171" s="13">
        <v>27</v>
      </c>
      <c r="F171" s="18" t="s">
        <v>10</v>
      </c>
      <c r="G171" s="535" t="s">
        <v>27</v>
      </c>
      <c r="H171" s="118">
        <v>545</v>
      </c>
      <c r="I171" s="473">
        <v>2393.3063484251966</v>
      </c>
      <c r="J171" s="473"/>
      <c r="K171" s="390">
        <v>2.1873</v>
      </c>
      <c r="L171" s="390">
        <v>44.356999999999999</v>
      </c>
      <c r="M171" s="298"/>
      <c r="N171" s="465">
        <v>156.91914</v>
      </c>
      <c r="O171" s="465">
        <v>33.625529999999998</v>
      </c>
      <c r="P171" s="465">
        <v>190.54467</v>
      </c>
      <c r="Q171" s="465">
        <v>112.08510000000001</v>
      </c>
      <c r="R171" s="466" t="s">
        <v>91</v>
      </c>
      <c r="Y171" s="536">
        <f t="shared" si="12"/>
        <v>0</v>
      </c>
      <c r="Z171" s="521">
        <v>190.54467</v>
      </c>
      <c r="AH171" s="536">
        <f t="shared" si="13"/>
        <v>0</v>
      </c>
      <c r="AI171" s="536">
        <f t="shared" si="14"/>
        <v>0.19054467</v>
      </c>
    </row>
    <row r="172" spans="1:35" x14ac:dyDescent="0.25">
      <c r="A172" s="7">
        <v>494052.84635599901</v>
      </c>
      <c r="B172" s="7">
        <v>5180758.8414200004</v>
      </c>
      <c r="C172" s="35" t="s">
        <v>6</v>
      </c>
      <c r="D172" s="82">
        <v>6</v>
      </c>
      <c r="E172" s="13">
        <v>28</v>
      </c>
      <c r="F172" s="18" t="s">
        <v>10</v>
      </c>
      <c r="G172" s="535" t="s">
        <v>27</v>
      </c>
      <c r="H172" s="118">
        <v>673</v>
      </c>
      <c r="I172" s="473">
        <v>2955.4039862204722</v>
      </c>
      <c r="J172" s="473"/>
      <c r="K172" s="390">
        <v>2.2915999999999999</v>
      </c>
      <c r="L172" s="390">
        <v>44.287999999999997</v>
      </c>
      <c r="M172" s="298"/>
      <c r="N172" s="465">
        <v>156.91914</v>
      </c>
      <c r="O172" s="465">
        <v>33.625529999999998</v>
      </c>
      <c r="P172" s="465">
        <v>190.54467</v>
      </c>
      <c r="Q172" s="465">
        <v>112.08510000000001</v>
      </c>
      <c r="R172" s="466" t="s">
        <v>91</v>
      </c>
      <c r="Y172" s="536">
        <f t="shared" si="12"/>
        <v>0</v>
      </c>
      <c r="Z172" s="521">
        <v>190.54467</v>
      </c>
      <c r="AH172" s="536">
        <f t="shared" si="13"/>
        <v>0</v>
      </c>
      <c r="AI172" s="536">
        <f t="shared" si="14"/>
        <v>0.19054467</v>
      </c>
    </row>
    <row r="173" spans="1:35" x14ac:dyDescent="0.25">
      <c r="A173" s="7">
        <v>494084.77300500002</v>
      </c>
      <c r="B173" s="7">
        <v>5180777.0339099905</v>
      </c>
      <c r="C173" s="35" t="s">
        <v>6</v>
      </c>
      <c r="D173" s="82">
        <v>6</v>
      </c>
      <c r="E173" s="13">
        <v>29</v>
      </c>
      <c r="F173" s="18" t="s">
        <v>10</v>
      </c>
      <c r="G173" s="535" t="s">
        <v>27</v>
      </c>
      <c r="H173" s="118">
        <v>803</v>
      </c>
      <c r="I173" s="473">
        <v>3526.2843996062993</v>
      </c>
      <c r="J173" s="473"/>
      <c r="K173" s="381">
        <f t="shared" si="15"/>
        <v>1.6666666666666665</v>
      </c>
      <c r="L173" s="204"/>
      <c r="M173" s="298">
        <v>9.5</v>
      </c>
      <c r="N173" s="465">
        <v>156.91914</v>
      </c>
      <c r="O173" s="465">
        <v>33.625529999999998</v>
      </c>
      <c r="P173" s="465">
        <v>190.54467</v>
      </c>
      <c r="Q173" s="465">
        <v>112.08510000000001</v>
      </c>
      <c r="R173" s="466" t="s">
        <v>91</v>
      </c>
      <c r="Y173" s="536">
        <f t="shared" si="12"/>
        <v>0</v>
      </c>
      <c r="Z173" s="521">
        <v>190.54467</v>
      </c>
      <c r="AH173" s="536">
        <f t="shared" si="13"/>
        <v>0</v>
      </c>
      <c r="AI173" s="536">
        <f t="shared" si="14"/>
        <v>0.19054467</v>
      </c>
    </row>
    <row r="174" spans="1:35" x14ac:dyDescent="0.25">
      <c r="A174" s="7">
        <v>494116.65697800001</v>
      </c>
      <c r="B174" s="7">
        <v>5180751.8889600001</v>
      </c>
      <c r="C174" s="35" t="s">
        <v>6</v>
      </c>
      <c r="D174" s="82">
        <v>7</v>
      </c>
      <c r="E174" s="13">
        <v>30</v>
      </c>
      <c r="F174" s="18" t="s">
        <v>10</v>
      </c>
      <c r="G174" s="535" t="s">
        <v>27</v>
      </c>
      <c r="H174" s="118">
        <v>751</v>
      </c>
      <c r="I174" s="473">
        <v>3297.9322342519681</v>
      </c>
      <c r="J174" s="473"/>
      <c r="K174" s="381">
        <f t="shared" si="15"/>
        <v>2.1052631578947367</v>
      </c>
      <c r="L174" s="204"/>
      <c r="M174" s="298">
        <v>12</v>
      </c>
      <c r="N174" s="465">
        <v>156.91914</v>
      </c>
      <c r="O174" s="465">
        <v>33.625529999999998</v>
      </c>
      <c r="P174" s="465">
        <v>190.54467</v>
      </c>
      <c r="Q174" s="465">
        <v>112.08510000000001</v>
      </c>
      <c r="R174" s="466" t="s">
        <v>91</v>
      </c>
      <c r="Y174" s="536">
        <f t="shared" si="12"/>
        <v>0</v>
      </c>
      <c r="Z174" s="521">
        <v>190.54467</v>
      </c>
      <c r="AH174" s="536">
        <f t="shared" si="13"/>
        <v>0</v>
      </c>
      <c r="AI174" s="536">
        <f t="shared" si="14"/>
        <v>0.19054467</v>
      </c>
    </row>
    <row r="175" spans="1:35" x14ac:dyDescent="0.25">
      <c r="A175" s="7">
        <v>494148.57913600001</v>
      </c>
      <c r="B175" s="7">
        <v>5180765.6369000003</v>
      </c>
      <c r="C175" s="35" t="s">
        <v>6</v>
      </c>
      <c r="D175" s="82">
        <v>8</v>
      </c>
      <c r="E175" s="13">
        <v>31</v>
      </c>
      <c r="F175" s="18" t="s">
        <v>10</v>
      </c>
      <c r="G175" s="535" t="s">
        <v>27</v>
      </c>
      <c r="H175" s="118">
        <v>998</v>
      </c>
      <c r="I175" s="473">
        <v>4382.6050196850383</v>
      </c>
      <c r="J175" s="473"/>
      <c r="K175" s="381">
        <f t="shared" si="15"/>
        <v>1.8070175438596492</v>
      </c>
      <c r="L175" s="204"/>
      <c r="M175" s="298">
        <v>10.3</v>
      </c>
      <c r="N175" s="465">
        <v>156.91914</v>
      </c>
      <c r="O175" s="465">
        <v>33.625529999999998</v>
      </c>
      <c r="P175" s="465">
        <v>190.54467</v>
      </c>
      <c r="Q175" s="465">
        <v>112.08510000000001</v>
      </c>
      <c r="R175" s="466" t="s">
        <v>91</v>
      </c>
      <c r="Y175" s="536">
        <f t="shared" si="12"/>
        <v>0</v>
      </c>
      <c r="Z175" s="521">
        <v>190.54467</v>
      </c>
      <c r="AH175" s="536">
        <f t="shared" si="13"/>
        <v>0</v>
      </c>
      <c r="AI175" s="536">
        <f t="shared" si="14"/>
        <v>0.19054467</v>
      </c>
    </row>
    <row r="176" spans="1:35" x14ac:dyDescent="0.25">
      <c r="A176" s="7">
        <v>493367.998337998</v>
      </c>
      <c r="B176" s="7">
        <v>5180799.1186100002</v>
      </c>
      <c r="C176" s="35" t="s">
        <v>4</v>
      </c>
      <c r="D176" s="82">
        <v>1</v>
      </c>
      <c r="E176" s="13">
        <v>6</v>
      </c>
      <c r="F176" s="18" t="s">
        <v>11</v>
      </c>
      <c r="G176" s="535" t="s">
        <v>33</v>
      </c>
      <c r="H176" s="103">
        <v>977</v>
      </c>
      <c r="I176" s="473">
        <v>4290.3858759842515</v>
      </c>
      <c r="J176" s="473"/>
      <c r="K176" s="104">
        <v>2.2370000000000001</v>
      </c>
      <c r="L176" s="205">
        <v>43.95</v>
      </c>
      <c r="N176" s="465">
        <v>156.91914</v>
      </c>
      <c r="O176" s="465">
        <v>33.625529999999998</v>
      </c>
      <c r="P176" s="465">
        <v>190.54467</v>
      </c>
      <c r="Q176" s="465">
        <v>112.08510000000001</v>
      </c>
      <c r="R176" s="466" t="s">
        <v>92</v>
      </c>
      <c r="Y176" s="536">
        <f t="shared" si="12"/>
        <v>0</v>
      </c>
      <c r="Z176" s="521">
        <v>190.54467</v>
      </c>
      <c r="AH176" s="536">
        <f t="shared" si="13"/>
        <v>0</v>
      </c>
      <c r="AI176" s="536">
        <f t="shared" si="14"/>
        <v>0.19054467</v>
      </c>
    </row>
    <row r="177" spans="1:35" x14ac:dyDescent="0.25">
      <c r="A177" s="7">
        <v>493398.713634999</v>
      </c>
      <c r="B177" s="7">
        <v>5180809.4156499803</v>
      </c>
      <c r="C177" s="35" t="s">
        <v>4</v>
      </c>
      <c r="D177" s="82">
        <v>1</v>
      </c>
      <c r="E177" s="13">
        <v>7</v>
      </c>
      <c r="F177" s="18" t="s">
        <v>11</v>
      </c>
      <c r="G177" s="535" t="s">
        <v>33</v>
      </c>
      <c r="H177" s="103">
        <v>1426</v>
      </c>
      <c r="I177" s="473">
        <v>6262.1189960629908</v>
      </c>
      <c r="J177" s="473"/>
      <c r="K177" s="104">
        <v>2.1659999999999999</v>
      </c>
      <c r="L177" s="205">
        <v>44.01</v>
      </c>
      <c r="N177" s="465">
        <v>156.91914</v>
      </c>
      <c r="O177" s="465">
        <v>33.625529999999998</v>
      </c>
      <c r="P177" s="465">
        <v>190.54467</v>
      </c>
      <c r="Q177" s="465">
        <v>112.08510000000001</v>
      </c>
      <c r="R177" s="466" t="s">
        <v>92</v>
      </c>
      <c r="Y177" s="536">
        <f t="shared" si="12"/>
        <v>0</v>
      </c>
      <c r="Z177" s="521">
        <v>190.54467</v>
      </c>
      <c r="AH177" s="536">
        <f t="shared" si="13"/>
        <v>0</v>
      </c>
      <c r="AI177" s="536">
        <f t="shared" si="14"/>
        <v>0.19054467</v>
      </c>
    </row>
    <row r="178" spans="1:35" x14ac:dyDescent="0.25">
      <c r="A178" s="7">
        <v>493431.82198000001</v>
      </c>
      <c r="B178" s="7">
        <v>5180805.1601499803</v>
      </c>
      <c r="C178" s="35" t="s">
        <v>4</v>
      </c>
      <c r="D178" s="82">
        <v>2</v>
      </c>
      <c r="E178" s="13">
        <v>8</v>
      </c>
      <c r="F178" s="18" t="s">
        <v>11</v>
      </c>
      <c r="G178" s="535" t="s">
        <v>31</v>
      </c>
      <c r="H178" s="243">
        <v>234</v>
      </c>
      <c r="I178" s="473">
        <v>1044.0260999999998</v>
      </c>
      <c r="J178" s="473"/>
      <c r="K178" s="104">
        <v>3.9009999999999998</v>
      </c>
      <c r="L178" s="205">
        <v>44.21</v>
      </c>
      <c r="N178" s="465">
        <v>19.6148925</v>
      </c>
      <c r="O178" s="465">
        <v>0</v>
      </c>
      <c r="P178" s="465">
        <v>19.6148925</v>
      </c>
      <c r="Q178" s="465">
        <v>48.196593</v>
      </c>
      <c r="R178" s="466" t="s">
        <v>86</v>
      </c>
      <c r="Y178" s="536">
        <f t="shared" si="12"/>
        <v>0</v>
      </c>
      <c r="Z178" s="521">
        <v>19.6148925</v>
      </c>
      <c r="AH178" s="536">
        <f t="shared" si="13"/>
        <v>0</v>
      </c>
      <c r="AI178" s="536">
        <f t="shared" si="14"/>
        <v>1.9614892500000002E-2</v>
      </c>
    </row>
    <row r="179" spans="1:35" x14ac:dyDescent="0.25">
      <c r="A179" s="7">
        <v>493463.71892800002</v>
      </c>
      <c r="B179" s="7">
        <v>5180794.5687100003</v>
      </c>
      <c r="C179" s="35" t="s">
        <v>4</v>
      </c>
      <c r="D179" s="82">
        <v>3</v>
      </c>
      <c r="E179" s="13">
        <v>9</v>
      </c>
      <c r="F179" s="18" t="s">
        <v>11</v>
      </c>
      <c r="G179" s="535" t="s">
        <v>25</v>
      </c>
      <c r="H179" s="103">
        <v>576</v>
      </c>
      <c r="I179" s="473">
        <v>2529.43937007874</v>
      </c>
      <c r="J179" s="473"/>
      <c r="K179" s="380">
        <v>3.7553000000000001</v>
      </c>
      <c r="L179" s="69">
        <v>61.753</v>
      </c>
      <c r="N179" s="465">
        <v>0</v>
      </c>
      <c r="O179" s="465">
        <v>123.29361</v>
      </c>
      <c r="P179" s="465">
        <v>123.29361</v>
      </c>
      <c r="Q179" s="465">
        <v>8.9668080000000003</v>
      </c>
      <c r="R179" s="466" t="s">
        <v>77</v>
      </c>
      <c r="Y179" s="536">
        <f t="shared" si="12"/>
        <v>0</v>
      </c>
      <c r="Z179" s="521">
        <v>123.29361</v>
      </c>
      <c r="AH179" s="536">
        <f t="shared" si="13"/>
        <v>0</v>
      </c>
      <c r="AI179" s="536">
        <f t="shared" si="14"/>
        <v>0.12329361</v>
      </c>
    </row>
    <row r="180" spans="1:35" x14ac:dyDescent="0.25">
      <c r="A180" s="7">
        <v>493495.641638998</v>
      </c>
      <c r="B180" s="7">
        <v>5180807.6464499803</v>
      </c>
      <c r="C180" s="35" t="s">
        <v>4</v>
      </c>
      <c r="D180" s="82">
        <v>4</v>
      </c>
      <c r="E180" s="13">
        <v>10</v>
      </c>
      <c r="F180" s="18" t="s">
        <v>11</v>
      </c>
      <c r="G180" s="535" t="s">
        <v>32</v>
      </c>
      <c r="H180" s="472" t="s">
        <v>41</v>
      </c>
      <c r="I180" s="473" t="s">
        <v>41</v>
      </c>
      <c r="J180" s="473"/>
      <c r="K180" s="380" t="s">
        <v>41</v>
      </c>
      <c r="L180" s="128" t="s">
        <v>41</v>
      </c>
      <c r="M180" s="128" t="s">
        <v>41</v>
      </c>
      <c r="N180" s="465">
        <v>0</v>
      </c>
      <c r="O180" s="465">
        <v>0</v>
      </c>
      <c r="P180" s="465">
        <v>0</v>
      </c>
      <c r="Q180" s="465">
        <v>0</v>
      </c>
      <c r="R180" s="466" t="s">
        <v>89</v>
      </c>
      <c r="Y180" s="536" t="e">
        <f t="shared" si="12"/>
        <v>#VALUE!</v>
      </c>
      <c r="Z180" s="521">
        <v>0</v>
      </c>
      <c r="AH180" s="536" t="e">
        <f t="shared" si="13"/>
        <v>#VALUE!</v>
      </c>
      <c r="AI180" s="536">
        <f t="shared" si="14"/>
        <v>0</v>
      </c>
    </row>
    <row r="181" spans="1:35" x14ac:dyDescent="0.25">
      <c r="A181" s="7">
        <v>493527.53185500001</v>
      </c>
      <c r="B181" s="7">
        <v>5180790.7214000002</v>
      </c>
      <c r="C181" s="35" t="s">
        <v>4</v>
      </c>
      <c r="D181" s="82">
        <v>5</v>
      </c>
      <c r="E181" s="13">
        <v>11</v>
      </c>
      <c r="F181" s="18" t="s">
        <v>11</v>
      </c>
      <c r="G181" s="535" t="s">
        <v>26</v>
      </c>
      <c r="H181" s="243">
        <v>176</v>
      </c>
      <c r="I181" s="473">
        <v>785.2503999999999</v>
      </c>
      <c r="J181" s="473"/>
      <c r="K181" s="118">
        <v>2.9689999999999999</v>
      </c>
      <c r="L181" s="206">
        <v>44.2</v>
      </c>
      <c r="N181" s="465">
        <v>0</v>
      </c>
      <c r="O181" s="465">
        <v>0</v>
      </c>
      <c r="P181" s="465">
        <v>0</v>
      </c>
      <c r="Q181" s="465">
        <v>246.58722</v>
      </c>
      <c r="R181" s="466" t="s">
        <v>90</v>
      </c>
      <c r="Y181" s="536">
        <f t="shared" si="12"/>
        <v>0</v>
      </c>
      <c r="Z181" s="521">
        <v>0</v>
      </c>
      <c r="AH181" s="536">
        <f t="shared" si="13"/>
        <v>0</v>
      </c>
      <c r="AI181" s="536">
        <f t="shared" si="14"/>
        <v>0</v>
      </c>
    </row>
    <row r="182" spans="1:35" x14ac:dyDescent="0.25">
      <c r="A182" s="7">
        <v>493559.45098800003</v>
      </c>
      <c r="B182" s="7">
        <v>5180800.5769400001</v>
      </c>
      <c r="C182" s="35" t="s">
        <v>4</v>
      </c>
      <c r="D182" s="82">
        <v>6</v>
      </c>
      <c r="E182" s="13">
        <v>12</v>
      </c>
      <c r="F182" s="18" t="s">
        <v>11</v>
      </c>
      <c r="G182" s="535" t="s">
        <v>24</v>
      </c>
      <c r="H182" s="243">
        <v>794</v>
      </c>
      <c r="I182" s="473">
        <v>3450.0938213582676</v>
      </c>
      <c r="J182" s="473"/>
      <c r="K182" s="118">
        <v>2.0110000000000001</v>
      </c>
      <c r="L182" s="206">
        <v>43.93</v>
      </c>
      <c r="N182" s="465">
        <v>0</v>
      </c>
      <c r="O182" s="465">
        <v>123.29361</v>
      </c>
      <c r="P182" s="465">
        <v>123.29361</v>
      </c>
      <c r="Q182" s="465">
        <v>112.08510000000001</v>
      </c>
      <c r="R182" s="466" t="s">
        <v>66</v>
      </c>
      <c r="Y182" s="536">
        <f t="shared" si="12"/>
        <v>0</v>
      </c>
      <c r="Z182" s="521">
        <v>123.29361</v>
      </c>
      <c r="AH182" s="536">
        <f t="shared" si="13"/>
        <v>0</v>
      </c>
      <c r="AI182" s="536">
        <f t="shared" si="14"/>
        <v>0.12329361</v>
      </c>
    </row>
    <row r="183" spans="1:35" x14ac:dyDescent="0.25">
      <c r="A183" s="7">
        <v>493593.77961500001</v>
      </c>
      <c r="B183" s="7">
        <v>5180793.1975299902</v>
      </c>
      <c r="C183" s="35" t="s">
        <v>5</v>
      </c>
      <c r="D183" s="82">
        <v>1</v>
      </c>
      <c r="E183" s="13">
        <v>13</v>
      </c>
      <c r="F183" s="18" t="s">
        <v>11</v>
      </c>
      <c r="G183" s="535" t="s">
        <v>23</v>
      </c>
      <c r="H183" s="118">
        <v>579</v>
      </c>
      <c r="I183" s="473">
        <v>2542.6135334645669</v>
      </c>
      <c r="J183" s="473"/>
      <c r="K183" s="381">
        <f t="shared" ref="K183:K200" si="16">M183/5.7</f>
        <v>2.8947368421052633</v>
      </c>
      <c r="L183" s="207"/>
      <c r="M183" s="299">
        <v>16.5</v>
      </c>
      <c r="N183" s="465">
        <v>90.788931000000005</v>
      </c>
      <c r="O183" s="465">
        <v>121.5002484</v>
      </c>
      <c r="P183" s="465">
        <v>212.28917940000002</v>
      </c>
      <c r="Q183" s="465">
        <v>112.08510000000001</v>
      </c>
      <c r="R183" s="466" t="s">
        <v>69</v>
      </c>
      <c r="Y183" s="536">
        <f t="shared" si="12"/>
        <v>0</v>
      </c>
      <c r="Z183" s="521">
        <v>212.28917940000002</v>
      </c>
      <c r="AH183" s="536">
        <f t="shared" si="13"/>
        <v>0</v>
      </c>
      <c r="AI183" s="536">
        <f t="shared" si="14"/>
        <v>0.21228917940000003</v>
      </c>
    </row>
    <row r="184" spans="1:35" x14ac:dyDescent="0.25">
      <c r="A184" s="7">
        <v>493623.269814</v>
      </c>
      <c r="B184" s="7">
        <v>5180802.28675</v>
      </c>
      <c r="C184" s="35" t="s">
        <v>5</v>
      </c>
      <c r="D184" s="82">
        <v>1</v>
      </c>
      <c r="E184" s="13">
        <v>14</v>
      </c>
      <c r="F184" s="18" t="s">
        <v>11</v>
      </c>
      <c r="G184" s="535" t="s">
        <v>23</v>
      </c>
      <c r="H184" s="118">
        <v>972</v>
      </c>
      <c r="I184" s="473">
        <v>4268.4289370078732</v>
      </c>
      <c r="J184" s="473"/>
      <c r="K184" s="381">
        <f t="shared" si="16"/>
        <v>2.3333333333333335</v>
      </c>
      <c r="L184" s="207"/>
      <c r="M184" s="299">
        <v>13.3</v>
      </c>
      <c r="N184" s="465">
        <v>90.788931000000005</v>
      </c>
      <c r="O184" s="465">
        <v>121.5002484</v>
      </c>
      <c r="P184" s="465">
        <v>212.28917940000002</v>
      </c>
      <c r="Q184" s="465">
        <v>112.08510000000001</v>
      </c>
      <c r="R184" s="466" t="s">
        <v>69</v>
      </c>
      <c r="Y184" s="536">
        <f t="shared" si="12"/>
        <v>0</v>
      </c>
      <c r="Z184" s="521">
        <v>212.28917940000002</v>
      </c>
      <c r="AH184" s="536">
        <f t="shared" si="13"/>
        <v>0</v>
      </c>
      <c r="AI184" s="536">
        <f t="shared" si="14"/>
        <v>0.21228917940000003</v>
      </c>
    </row>
    <row r="185" spans="1:35" x14ac:dyDescent="0.25">
      <c r="A185" s="7">
        <v>493655.168991999</v>
      </c>
      <c r="B185" s="7">
        <v>5180793.4742900003</v>
      </c>
      <c r="C185" s="35" t="s">
        <v>5</v>
      </c>
      <c r="D185" s="82">
        <v>2</v>
      </c>
      <c r="E185" s="13">
        <v>15</v>
      </c>
      <c r="F185" s="18" t="s">
        <v>11</v>
      </c>
      <c r="G185" s="535" t="s">
        <v>23</v>
      </c>
      <c r="H185" s="118">
        <v>951</v>
      </c>
      <c r="I185" s="473">
        <v>4176.2097933070863</v>
      </c>
      <c r="J185" s="473"/>
      <c r="K185" s="381">
        <f t="shared" si="16"/>
        <v>2.1929824561403506</v>
      </c>
      <c r="L185" s="207"/>
      <c r="M185" s="299">
        <v>12.5</v>
      </c>
      <c r="N185" s="465">
        <v>90.788931000000005</v>
      </c>
      <c r="O185" s="465">
        <v>111.31171281</v>
      </c>
      <c r="P185" s="465">
        <v>202.10064381000001</v>
      </c>
      <c r="Q185" s="465">
        <v>112.08510000000001</v>
      </c>
      <c r="R185" s="466" t="s">
        <v>69</v>
      </c>
      <c r="Y185" s="536">
        <f t="shared" si="12"/>
        <v>0</v>
      </c>
      <c r="Z185" s="521">
        <v>202.10064381000001</v>
      </c>
      <c r="AH185" s="536">
        <f t="shared" si="13"/>
        <v>0</v>
      </c>
      <c r="AI185" s="536">
        <f t="shared" si="14"/>
        <v>0.20210064381000001</v>
      </c>
    </row>
    <row r="186" spans="1:35" x14ac:dyDescent="0.25">
      <c r="A186" s="7">
        <v>493687.085563</v>
      </c>
      <c r="B186" s="7">
        <v>5180801.1080700001</v>
      </c>
      <c r="C186" s="35" t="s">
        <v>5</v>
      </c>
      <c r="D186" s="82">
        <v>3</v>
      </c>
      <c r="E186" s="13">
        <v>16</v>
      </c>
      <c r="F186" s="18" t="s">
        <v>11</v>
      </c>
      <c r="G186" s="535" t="s">
        <v>23</v>
      </c>
      <c r="H186" s="118">
        <v>887</v>
      </c>
      <c r="I186" s="473">
        <v>3895.1609744094485</v>
      </c>
      <c r="J186" s="473"/>
      <c r="K186" s="381">
        <f t="shared" si="16"/>
        <v>2.6315789473684208</v>
      </c>
      <c r="L186" s="207"/>
      <c r="M186" s="299">
        <v>15</v>
      </c>
      <c r="N186" s="465">
        <v>90.788931000000005</v>
      </c>
      <c r="O186" s="465">
        <v>121.5002484</v>
      </c>
      <c r="P186" s="465">
        <v>212.28917940000002</v>
      </c>
      <c r="Q186" s="465">
        <v>112.08510000000001</v>
      </c>
      <c r="R186" s="466" t="s">
        <v>69</v>
      </c>
      <c r="Y186" s="536">
        <f t="shared" si="12"/>
        <v>0</v>
      </c>
      <c r="Z186" s="521">
        <v>212.28917940000002</v>
      </c>
      <c r="AH186" s="536">
        <f t="shared" si="13"/>
        <v>0</v>
      </c>
      <c r="AI186" s="536">
        <f t="shared" si="14"/>
        <v>0.21228917940000003</v>
      </c>
    </row>
    <row r="187" spans="1:35" x14ac:dyDescent="0.25">
      <c r="A187" s="7">
        <v>493718.998329997</v>
      </c>
      <c r="B187" s="7">
        <v>5180805.1860999903</v>
      </c>
      <c r="C187" s="35" t="s">
        <v>5</v>
      </c>
      <c r="D187" s="82">
        <v>4</v>
      </c>
      <c r="E187" s="13">
        <v>17</v>
      </c>
      <c r="F187" s="18" t="s">
        <v>11</v>
      </c>
      <c r="G187" s="535" t="s">
        <v>23</v>
      </c>
      <c r="H187" s="118">
        <v>706</v>
      </c>
      <c r="I187" s="473">
        <v>3100.3197834645666</v>
      </c>
      <c r="J187" s="473"/>
      <c r="K187" s="381">
        <f t="shared" si="16"/>
        <v>1.4736842105263157</v>
      </c>
      <c r="L187" s="207"/>
      <c r="M187" s="299">
        <v>8.4</v>
      </c>
      <c r="N187" s="465">
        <v>90.788931000000005</v>
      </c>
      <c r="O187" s="465">
        <v>19.581266969999998</v>
      </c>
      <c r="P187" s="465">
        <v>110.37019797000001</v>
      </c>
      <c r="Q187" s="465">
        <v>112.08510000000001</v>
      </c>
      <c r="R187" s="466" t="s">
        <v>69</v>
      </c>
      <c r="Y187" s="536">
        <f t="shared" si="12"/>
        <v>0</v>
      </c>
      <c r="Z187" s="521">
        <v>110.37019797000001</v>
      </c>
      <c r="AH187" s="536">
        <f t="shared" si="13"/>
        <v>0</v>
      </c>
      <c r="AI187" s="536">
        <f t="shared" si="14"/>
        <v>0.11037019797000001</v>
      </c>
    </row>
    <row r="188" spans="1:35" x14ac:dyDescent="0.25">
      <c r="A188" s="7">
        <v>493750.88386399701</v>
      </c>
      <c r="B188" s="7">
        <v>5180783.1506200004</v>
      </c>
      <c r="C188" s="35" t="s">
        <v>5</v>
      </c>
      <c r="D188" s="82">
        <v>5</v>
      </c>
      <c r="E188" s="13">
        <v>18</v>
      </c>
      <c r="F188" s="18" t="s">
        <v>11</v>
      </c>
      <c r="G188" s="535" t="s">
        <v>23</v>
      </c>
      <c r="H188" s="118">
        <v>607</v>
      </c>
      <c r="I188" s="473">
        <v>2665.5723917322834</v>
      </c>
      <c r="J188" s="473"/>
      <c r="K188" s="381">
        <f t="shared" si="16"/>
        <v>1.4912280701754386</v>
      </c>
      <c r="L188" s="207"/>
      <c r="M188" s="299">
        <v>8.5</v>
      </c>
      <c r="N188" s="465">
        <v>90.788931000000005</v>
      </c>
      <c r="O188" s="465">
        <v>74.816804250000004</v>
      </c>
      <c r="P188" s="465">
        <v>165.60573525000001</v>
      </c>
      <c r="Q188" s="465">
        <v>112.08510000000001</v>
      </c>
      <c r="R188" s="466" t="s">
        <v>69</v>
      </c>
      <c r="Y188" s="536">
        <f t="shared" si="12"/>
        <v>0</v>
      </c>
      <c r="Z188" s="521">
        <v>165.60573525000001</v>
      </c>
      <c r="AH188" s="536">
        <f t="shared" si="13"/>
        <v>0</v>
      </c>
      <c r="AI188" s="536">
        <f t="shared" si="14"/>
        <v>0.16560573525000002</v>
      </c>
    </row>
    <row r="189" spans="1:35" x14ac:dyDescent="0.25">
      <c r="A189" s="7">
        <v>493782.808423999</v>
      </c>
      <c r="B189" s="7">
        <v>5180798.5634500002</v>
      </c>
      <c r="C189" s="35" t="s">
        <v>5</v>
      </c>
      <c r="D189" s="82">
        <v>5</v>
      </c>
      <c r="E189" s="13">
        <v>19</v>
      </c>
      <c r="F189" s="18" t="s">
        <v>11</v>
      </c>
      <c r="G189" s="535" t="s">
        <v>23</v>
      </c>
      <c r="H189" s="118">
        <v>523</v>
      </c>
      <c r="I189" s="473">
        <v>2296.6958169291333</v>
      </c>
      <c r="J189" s="473"/>
      <c r="K189" s="381">
        <f t="shared" si="16"/>
        <v>2.8596491228070176</v>
      </c>
      <c r="L189" s="207"/>
      <c r="M189" s="299">
        <v>16.3</v>
      </c>
      <c r="N189" s="465">
        <v>0</v>
      </c>
      <c r="O189" s="465">
        <v>210.719988</v>
      </c>
      <c r="P189" s="465">
        <v>210.719988</v>
      </c>
      <c r="Q189" s="465">
        <v>112.08510000000001</v>
      </c>
      <c r="R189" s="466" t="s">
        <v>69</v>
      </c>
      <c r="Y189" s="536">
        <f t="shared" si="12"/>
        <v>0</v>
      </c>
      <c r="Z189" s="521">
        <v>210.719988</v>
      </c>
      <c r="AH189" s="536">
        <f t="shared" si="13"/>
        <v>0</v>
      </c>
      <c r="AI189" s="536">
        <f t="shared" si="14"/>
        <v>0.210719988</v>
      </c>
    </row>
    <row r="190" spans="1:35" x14ac:dyDescent="0.25">
      <c r="A190" s="7">
        <v>493814.71713100001</v>
      </c>
      <c r="B190" s="7">
        <v>5180798.7527299803</v>
      </c>
      <c r="C190" s="35" t="s">
        <v>5</v>
      </c>
      <c r="D190" s="82">
        <v>6</v>
      </c>
      <c r="E190" s="13">
        <v>20</v>
      </c>
      <c r="F190" s="18" t="s">
        <v>11</v>
      </c>
      <c r="G190" s="535" t="s">
        <v>23</v>
      </c>
      <c r="H190" s="118">
        <v>833</v>
      </c>
      <c r="I190" s="473">
        <v>3658.0260334645668</v>
      </c>
      <c r="J190" s="473"/>
      <c r="K190" s="381">
        <f t="shared" si="16"/>
        <v>2.3157894736842102</v>
      </c>
      <c r="L190" s="207"/>
      <c r="M190" s="299">
        <v>13.2</v>
      </c>
      <c r="N190" s="465">
        <v>90.788931000000005</v>
      </c>
      <c r="O190" s="465">
        <v>98.623679490000001</v>
      </c>
      <c r="P190" s="465">
        <v>189.41261049000002</v>
      </c>
      <c r="Q190" s="465">
        <v>112.08510000000001</v>
      </c>
      <c r="R190" s="466" t="s">
        <v>69</v>
      </c>
      <c r="Y190" s="536">
        <f t="shared" si="12"/>
        <v>0</v>
      </c>
      <c r="Z190" s="521">
        <v>189.41261049000002</v>
      </c>
      <c r="AH190" s="536">
        <f t="shared" si="13"/>
        <v>0</v>
      </c>
      <c r="AI190" s="536">
        <f t="shared" si="14"/>
        <v>0.18941261049000002</v>
      </c>
    </row>
    <row r="191" spans="1:35" x14ac:dyDescent="0.25">
      <c r="A191" s="7">
        <v>493846.60920200002</v>
      </c>
      <c r="B191" s="7">
        <v>5180782.7183499904</v>
      </c>
      <c r="C191" s="35" t="s">
        <v>6</v>
      </c>
      <c r="D191" s="82">
        <v>1</v>
      </c>
      <c r="E191" s="13">
        <v>21</v>
      </c>
      <c r="F191" s="18" t="s">
        <v>11</v>
      </c>
      <c r="G191" s="535" t="s">
        <v>27</v>
      </c>
      <c r="H191" s="118">
        <v>943</v>
      </c>
      <c r="I191" s="473">
        <v>4141.0786909448816</v>
      </c>
      <c r="J191" s="473"/>
      <c r="K191" s="391">
        <v>2.101</v>
      </c>
      <c r="L191" s="391">
        <v>43.92</v>
      </c>
      <c r="M191" s="299"/>
      <c r="N191" s="465">
        <v>127.78822251000001</v>
      </c>
      <c r="O191" s="465">
        <v>59.741358300000002</v>
      </c>
      <c r="P191" s="465">
        <v>187.52958081</v>
      </c>
      <c r="Q191" s="465">
        <v>112.08510000000001</v>
      </c>
      <c r="R191" s="466" t="s">
        <v>91</v>
      </c>
      <c r="Y191" s="536">
        <f t="shared" si="12"/>
        <v>0</v>
      </c>
      <c r="Z191" s="521">
        <v>187.52958081</v>
      </c>
      <c r="AH191" s="536">
        <f t="shared" si="13"/>
        <v>0</v>
      </c>
      <c r="AI191" s="536">
        <f t="shared" si="14"/>
        <v>0.18752958081000001</v>
      </c>
    </row>
    <row r="192" spans="1:35" x14ac:dyDescent="0.25">
      <c r="A192" s="7">
        <v>493878.54757200001</v>
      </c>
      <c r="B192" s="7">
        <v>5180811.9108300004</v>
      </c>
      <c r="C192" s="35" t="s">
        <v>6</v>
      </c>
      <c r="D192" s="82">
        <v>1</v>
      </c>
      <c r="E192" s="13">
        <v>22</v>
      </c>
      <c r="F192" s="18" t="s">
        <v>11</v>
      </c>
      <c r="G192" s="535" t="s">
        <v>27</v>
      </c>
      <c r="H192" s="118">
        <v>1006</v>
      </c>
      <c r="I192" s="473">
        <v>4417.736122047244</v>
      </c>
      <c r="J192" s="473"/>
      <c r="K192" s="381">
        <f t="shared" si="16"/>
        <v>1.8947368421052633</v>
      </c>
      <c r="L192" s="207"/>
      <c r="M192" s="299">
        <v>10.8</v>
      </c>
      <c r="N192" s="465">
        <v>292.48606845</v>
      </c>
      <c r="O192" s="465">
        <v>33.625529999999998</v>
      </c>
      <c r="P192" s="465">
        <v>326.11159844999997</v>
      </c>
      <c r="Q192" s="465">
        <v>112.08510000000001</v>
      </c>
      <c r="R192" s="466" t="s">
        <v>91</v>
      </c>
      <c r="Y192" s="536">
        <f t="shared" si="12"/>
        <v>0</v>
      </c>
      <c r="Z192" s="521">
        <v>326.11159844999997</v>
      </c>
      <c r="AH192" s="536">
        <f t="shared" si="13"/>
        <v>0</v>
      </c>
      <c r="AI192" s="536">
        <f t="shared" si="14"/>
        <v>0.32611159844999998</v>
      </c>
    </row>
    <row r="193" spans="1:35" x14ac:dyDescent="0.25">
      <c r="A193" s="7">
        <v>493910.45270800003</v>
      </c>
      <c r="B193" s="7">
        <v>5180808.6558299903</v>
      </c>
      <c r="C193" s="35" t="s">
        <v>6</v>
      </c>
      <c r="D193" s="82">
        <v>2</v>
      </c>
      <c r="E193" s="13">
        <v>23</v>
      </c>
      <c r="F193" s="18" t="s">
        <v>11</v>
      </c>
      <c r="G193" s="535" t="s">
        <v>27</v>
      </c>
      <c r="H193" s="118">
        <v>882</v>
      </c>
      <c r="I193" s="473">
        <v>3873.2040354330707</v>
      </c>
      <c r="J193" s="473"/>
      <c r="K193" s="381">
        <f t="shared" si="16"/>
        <v>2.1228070175438596</v>
      </c>
      <c r="L193" s="207"/>
      <c r="M193" s="299">
        <v>12.1</v>
      </c>
      <c r="N193" s="465">
        <v>114.45009561000001</v>
      </c>
      <c r="O193" s="465">
        <v>56.782311659999998</v>
      </c>
      <c r="P193" s="465">
        <v>171.23240726999998</v>
      </c>
      <c r="Q193" s="465">
        <v>112.08510000000001</v>
      </c>
      <c r="R193" s="466" t="s">
        <v>91</v>
      </c>
      <c r="Y193" s="536">
        <f t="shared" si="12"/>
        <v>0</v>
      </c>
      <c r="Z193" s="521">
        <v>171.23240726999998</v>
      </c>
      <c r="AH193" s="536">
        <f t="shared" si="13"/>
        <v>0</v>
      </c>
      <c r="AI193" s="536">
        <f t="shared" si="14"/>
        <v>0.17123240727</v>
      </c>
    </row>
    <row r="194" spans="1:35" x14ac:dyDescent="0.25">
      <c r="A194" s="7">
        <v>493942.357093998</v>
      </c>
      <c r="B194" s="7">
        <v>5180804.6231500003</v>
      </c>
      <c r="C194" s="35" t="s">
        <v>6</v>
      </c>
      <c r="D194" s="82">
        <v>3</v>
      </c>
      <c r="E194" s="13">
        <v>24</v>
      </c>
      <c r="F194" s="18" t="s">
        <v>11</v>
      </c>
      <c r="G194" s="535" t="s">
        <v>27</v>
      </c>
      <c r="H194" s="118">
        <v>939</v>
      </c>
      <c r="I194" s="473">
        <v>4123.5131397637788</v>
      </c>
      <c r="J194" s="473"/>
      <c r="K194" s="392">
        <v>2.04</v>
      </c>
      <c r="L194" s="392">
        <v>44.07</v>
      </c>
      <c r="M194" s="299"/>
      <c r="N194" s="465">
        <v>156.91914</v>
      </c>
      <c r="O194" s="465">
        <v>33.625529999999998</v>
      </c>
      <c r="P194" s="465">
        <v>190.54467</v>
      </c>
      <c r="Q194" s="465">
        <v>112.08510000000001</v>
      </c>
      <c r="R194" s="466" t="s">
        <v>91</v>
      </c>
      <c r="Y194" s="536">
        <f t="shared" si="12"/>
        <v>0</v>
      </c>
      <c r="Z194" s="521">
        <v>190.54467</v>
      </c>
      <c r="AH194" s="536">
        <f t="shared" si="13"/>
        <v>0</v>
      </c>
      <c r="AI194" s="536">
        <f t="shared" si="14"/>
        <v>0.19054467</v>
      </c>
    </row>
    <row r="195" spans="1:35" x14ac:dyDescent="0.25">
      <c r="A195" s="7">
        <v>493976.07760600001</v>
      </c>
      <c r="B195" s="7">
        <v>5180793.5362799903</v>
      </c>
      <c r="C195" s="35" t="s">
        <v>6</v>
      </c>
      <c r="D195" s="82">
        <v>4</v>
      </c>
      <c r="E195" s="13">
        <v>25</v>
      </c>
      <c r="F195" s="18" t="s">
        <v>11</v>
      </c>
      <c r="G195" s="535" t="s">
        <v>27</v>
      </c>
      <c r="H195" s="118">
        <v>1003</v>
      </c>
      <c r="I195" s="473">
        <v>4404.5619586614166</v>
      </c>
      <c r="J195" s="473"/>
      <c r="K195" s="381">
        <f t="shared" si="16"/>
        <v>1.5263157894736841</v>
      </c>
      <c r="L195" s="207"/>
      <c r="M195" s="299">
        <v>8.6999999999999993</v>
      </c>
      <c r="N195" s="465">
        <v>291.97047699000001</v>
      </c>
      <c r="O195" s="465">
        <v>33.625529999999998</v>
      </c>
      <c r="P195" s="465">
        <v>325.59600699000003</v>
      </c>
      <c r="Q195" s="465">
        <v>112.08510000000001</v>
      </c>
      <c r="R195" s="466" t="s">
        <v>91</v>
      </c>
      <c r="Y195" s="536">
        <f t="shared" ref="Y195:Y258" si="17">J195*(K195/100)</f>
        <v>0</v>
      </c>
      <c r="Z195" s="521">
        <v>325.59600699000003</v>
      </c>
      <c r="AH195" s="536">
        <f t="shared" ref="AH195:AH258" si="18">Y195*0.001</f>
        <v>0</v>
      </c>
      <c r="AI195" s="536">
        <f t="shared" ref="AI195:AI258" si="19">Z195*0.001</f>
        <v>0.32559600699000002</v>
      </c>
    </row>
    <row r="196" spans="1:35" x14ac:dyDescent="0.25">
      <c r="A196" s="7">
        <v>494006.16654900002</v>
      </c>
      <c r="B196" s="7">
        <v>5180797.1138899904</v>
      </c>
      <c r="C196" s="35" t="s">
        <v>6</v>
      </c>
      <c r="D196" s="82">
        <v>4</v>
      </c>
      <c r="E196" s="13">
        <v>26</v>
      </c>
      <c r="F196" s="18" t="s">
        <v>11</v>
      </c>
      <c r="G196" s="535" t="s">
        <v>27</v>
      </c>
      <c r="H196" s="118">
        <v>985</v>
      </c>
      <c r="I196" s="473">
        <v>4325.5169783464562</v>
      </c>
      <c r="J196" s="473"/>
      <c r="K196" s="381">
        <f t="shared" si="16"/>
        <v>1.3859649122807018</v>
      </c>
      <c r="L196" s="207"/>
      <c r="M196" s="299">
        <v>7.9</v>
      </c>
      <c r="N196" s="465">
        <v>108.3862917</v>
      </c>
      <c r="O196" s="465">
        <v>62.420192190000002</v>
      </c>
      <c r="P196" s="465">
        <v>170.80648388999998</v>
      </c>
      <c r="Q196" s="465">
        <v>112.08510000000001</v>
      </c>
      <c r="R196" s="466" t="s">
        <v>91</v>
      </c>
      <c r="Y196" s="536">
        <f t="shared" si="17"/>
        <v>0</v>
      </c>
      <c r="Z196" s="521">
        <v>170.80648388999998</v>
      </c>
      <c r="AH196" s="536">
        <f t="shared" si="18"/>
        <v>0</v>
      </c>
      <c r="AI196" s="536">
        <f t="shared" si="19"/>
        <v>0.17080648388999997</v>
      </c>
    </row>
    <row r="197" spans="1:35" x14ac:dyDescent="0.25">
      <c r="A197" s="7">
        <v>494038.07558499801</v>
      </c>
      <c r="B197" s="7">
        <v>5180797.63772</v>
      </c>
      <c r="C197" s="35" t="s">
        <v>6</v>
      </c>
      <c r="D197" s="82">
        <v>5</v>
      </c>
      <c r="E197" s="13">
        <v>27</v>
      </c>
      <c r="F197" s="18" t="s">
        <v>11</v>
      </c>
      <c r="G197" s="535" t="s">
        <v>27</v>
      </c>
      <c r="H197" s="118">
        <v>1112</v>
      </c>
      <c r="I197" s="473">
        <v>4883.2232283464555</v>
      </c>
      <c r="J197" s="473"/>
      <c r="K197" s="381">
        <f t="shared" si="16"/>
        <v>1.6842105263157894</v>
      </c>
      <c r="L197" s="207"/>
      <c r="M197" s="299">
        <v>9.6</v>
      </c>
      <c r="N197" s="465">
        <v>79.09845507</v>
      </c>
      <c r="O197" s="465">
        <v>102.92774733</v>
      </c>
      <c r="P197" s="465">
        <v>182.02620239999999</v>
      </c>
      <c r="Q197" s="465">
        <v>112.08510000000001</v>
      </c>
      <c r="R197" s="466" t="s">
        <v>91</v>
      </c>
      <c r="Y197" s="536">
        <f t="shared" si="17"/>
        <v>0</v>
      </c>
      <c r="Z197" s="521">
        <v>182.02620239999999</v>
      </c>
      <c r="AH197" s="536">
        <f t="shared" si="18"/>
        <v>0</v>
      </c>
      <c r="AI197" s="536">
        <f t="shared" si="19"/>
        <v>0.1820262024</v>
      </c>
    </row>
    <row r="198" spans="1:35" x14ac:dyDescent="0.25">
      <c r="A198" s="7">
        <v>494069.977149999</v>
      </c>
      <c r="B198" s="7">
        <v>5180790.6054199804</v>
      </c>
      <c r="C198" s="35" t="s">
        <v>6</v>
      </c>
      <c r="D198" s="82">
        <v>6</v>
      </c>
      <c r="E198" s="13">
        <v>28</v>
      </c>
      <c r="F198" s="18" t="s">
        <v>11</v>
      </c>
      <c r="G198" s="535" t="s">
        <v>27</v>
      </c>
      <c r="H198" s="118">
        <v>843</v>
      </c>
      <c r="I198" s="473">
        <v>3701.9399114173225</v>
      </c>
      <c r="J198" s="473"/>
      <c r="K198" s="506">
        <v>2.0011000000000001</v>
      </c>
      <c r="L198" s="506">
        <v>44.165999999999997</v>
      </c>
      <c r="M198" s="299"/>
      <c r="N198" s="465">
        <v>156.91914</v>
      </c>
      <c r="O198" s="465">
        <v>33.625529999999998</v>
      </c>
      <c r="P198" s="465">
        <v>190.54467</v>
      </c>
      <c r="Q198" s="465">
        <v>112.08510000000001</v>
      </c>
      <c r="R198" s="466" t="s">
        <v>91</v>
      </c>
      <c r="Y198" s="536">
        <f t="shared" si="17"/>
        <v>0</v>
      </c>
      <c r="Z198" s="521">
        <v>190.54467</v>
      </c>
      <c r="AH198" s="536">
        <f t="shared" si="18"/>
        <v>0</v>
      </c>
      <c r="AI198" s="536">
        <f t="shared" si="19"/>
        <v>0.19054467</v>
      </c>
    </row>
    <row r="199" spans="1:35" x14ac:dyDescent="0.25">
      <c r="A199" s="7">
        <v>494101.90357700002</v>
      </c>
      <c r="B199" s="7">
        <v>5180808.7980000004</v>
      </c>
      <c r="C199" s="35" t="s">
        <v>6</v>
      </c>
      <c r="D199" s="82">
        <v>6</v>
      </c>
      <c r="E199" s="13">
        <v>29</v>
      </c>
      <c r="F199" s="18" t="s">
        <v>11</v>
      </c>
      <c r="G199" s="535" t="s">
        <v>27</v>
      </c>
      <c r="H199" s="118">
        <v>962</v>
      </c>
      <c r="I199" s="473">
        <v>4224.5150590551184</v>
      </c>
      <c r="J199" s="473"/>
      <c r="K199" s="381">
        <f t="shared" si="16"/>
        <v>1.5438596491228072</v>
      </c>
      <c r="L199" s="207"/>
      <c r="M199" s="299">
        <v>8.8000000000000007</v>
      </c>
      <c r="N199" s="465">
        <v>88.423935389999997</v>
      </c>
      <c r="O199" s="465">
        <v>33.625529999999998</v>
      </c>
      <c r="P199" s="465">
        <v>122.04946539000001</v>
      </c>
      <c r="Q199" s="465">
        <v>112.08510000000001</v>
      </c>
      <c r="R199" s="466" t="s">
        <v>91</v>
      </c>
      <c r="Y199" s="536">
        <f t="shared" si="17"/>
        <v>0</v>
      </c>
      <c r="Z199" s="521">
        <v>122.04946539000001</v>
      </c>
      <c r="AH199" s="536">
        <f t="shared" si="18"/>
        <v>0</v>
      </c>
      <c r="AI199" s="536">
        <f t="shared" si="19"/>
        <v>0.12204946539000001</v>
      </c>
    </row>
    <row r="200" spans="1:35" x14ac:dyDescent="0.25">
      <c r="A200" s="7">
        <v>494133.78745300003</v>
      </c>
      <c r="B200" s="7">
        <v>5180783.6531300005</v>
      </c>
      <c r="C200" s="35" t="s">
        <v>6</v>
      </c>
      <c r="D200" s="82">
        <v>7</v>
      </c>
      <c r="E200" s="13">
        <v>30</v>
      </c>
      <c r="F200" s="18" t="s">
        <v>11</v>
      </c>
      <c r="G200" s="535" t="s">
        <v>27</v>
      </c>
      <c r="H200" s="118">
        <v>1087</v>
      </c>
      <c r="I200" s="473">
        <v>4773.4385334645667</v>
      </c>
      <c r="J200" s="473"/>
      <c r="K200" s="381">
        <f t="shared" si="16"/>
        <v>1.6666666666666665</v>
      </c>
      <c r="L200" s="207"/>
      <c r="M200" s="299">
        <v>9.5</v>
      </c>
      <c r="N200" s="465">
        <v>156.91914</v>
      </c>
      <c r="O200" s="465">
        <v>33.625529999999998</v>
      </c>
      <c r="P200" s="465">
        <v>190.54467</v>
      </c>
      <c r="Q200" s="465">
        <v>112.08510000000001</v>
      </c>
      <c r="R200" s="466" t="s">
        <v>91</v>
      </c>
      <c r="Y200" s="536">
        <f t="shared" si="17"/>
        <v>0</v>
      </c>
      <c r="Z200" s="521">
        <v>190.54467</v>
      </c>
      <c r="AH200" s="536">
        <f t="shared" si="18"/>
        <v>0</v>
      </c>
      <c r="AI200" s="536">
        <f t="shared" si="19"/>
        <v>0.19054467</v>
      </c>
    </row>
    <row r="201" spans="1:35" x14ac:dyDescent="0.25">
      <c r="A201" s="7">
        <v>493387.33872200001</v>
      </c>
      <c r="B201" s="7">
        <v>5180837.4458999904</v>
      </c>
      <c r="C201" s="35" t="s">
        <v>4</v>
      </c>
      <c r="D201" s="82">
        <v>1</v>
      </c>
      <c r="E201" s="13">
        <v>7</v>
      </c>
      <c r="F201" s="18" t="s">
        <v>12</v>
      </c>
      <c r="G201" s="535" t="s">
        <v>33</v>
      </c>
      <c r="H201" s="472">
        <v>0</v>
      </c>
      <c r="I201" s="529">
        <v>0</v>
      </c>
      <c r="J201" s="529"/>
      <c r="K201" s="529">
        <v>0</v>
      </c>
      <c r="L201" s="375" t="s">
        <v>41</v>
      </c>
      <c r="M201" s="375" t="s">
        <v>41</v>
      </c>
      <c r="N201" s="465">
        <v>156.91914</v>
      </c>
      <c r="O201" s="465">
        <v>33.625529999999998</v>
      </c>
      <c r="P201" s="465">
        <v>190.54467</v>
      </c>
      <c r="Q201" s="465">
        <v>112.08510000000001</v>
      </c>
      <c r="R201" s="466" t="s">
        <v>92</v>
      </c>
      <c r="Y201" s="536">
        <f t="shared" si="17"/>
        <v>0</v>
      </c>
      <c r="Z201" s="521">
        <v>190.54467</v>
      </c>
      <c r="AH201" s="536">
        <f t="shared" si="18"/>
        <v>0</v>
      </c>
      <c r="AI201" s="536">
        <f t="shared" si="19"/>
        <v>0.19054467</v>
      </c>
    </row>
    <row r="202" spans="1:35" x14ac:dyDescent="0.25">
      <c r="A202" s="7">
        <v>493416.665978998</v>
      </c>
      <c r="B202" s="7">
        <v>5180836.9577099904</v>
      </c>
      <c r="C202" s="35" t="s">
        <v>4</v>
      </c>
      <c r="D202" s="82">
        <v>1</v>
      </c>
      <c r="E202" s="13">
        <v>8</v>
      </c>
      <c r="F202" s="18" t="s">
        <v>12</v>
      </c>
      <c r="G202" s="535" t="s">
        <v>33</v>
      </c>
      <c r="H202" s="103">
        <v>961</v>
      </c>
      <c r="I202" s="473">
        <v>4220.123671259842</v>
      </c>
      <c r="J202" s="473"/>
      <c r="K202" s="104">
        <v>2.698</v>
      </c>
      <c r="L202" s="208">
        <v>44.08</v>
      </c>
      <c r="N202" s="465">
        <v>156.91914</v>
      </c>
      <c r="O202" s="465">
        <v>33.625529999999998</v>
      </c>
      <c r="P202" s="465">
        <v>190.54467</v>
      </c>
      <c r="Q202" s="465">
        <v>112.08510000000001</v>
      </c>
      <c r="R202" s="466" t="s">
        <v>92</v>
      </c>
      <c r="Y202" s="536">
        <f t="shared" si="17"/>
        <v>0</v>
      </c>
      <c r="Z202" s="521">
        <v>190.54467</v>
      </c>
      <c r="AH202" s="536">
        <f t="shared" si="18"/>
        <v>0</v>
      </c>
      <c r="AI202" s="536">
        <f t="shared" si="19"/>
        <v>0.19054467</v>
      </c>
    </row>
    <row r="203" spans="1:35" x14ac:dyDescent="0.25">
      <c r="A203" s="7">
        <v>493448.56273100001</v>
      </c>
      <c r="B203" s="7">
        <v>5180826.3661900004</v>
      </c>
      <c r="C203" s="35" t="s">
        <v>4</v>
      </c>
      <c r="D203" s="82">
        <v>2</v>
      </c>
      <c r="E203" s="13">
        <v>9</v>
      </c>
      <c r="F203" s="18" t="s">
        <v>12</v>
      </c>
      <c r="G203" s="535" t="s">
        <v>31</v>
      </c>
      <c r="H203" s="243">
        <v>0</v>
      </c>
      <c r="I203" s="518">
        <v>0</v>
      </c>
      <c r="J203" s="518"/>
      <c r="K203" s="518">
        <v>0</v>
      </c>
      <c r="L203" s="242">
        <v>0</v>
      </c>
      <c r="M203" s="242">
        <v>0</v>
      </c>
      <c r="N203" s="465">
        <v>19.6148925</v>
      </c>
      <c r="O203" s="465">
        <v>0</v>
      </c>
      <c r="P203" s="465">
        <v>19.6148925</v>
      </c>
      <c r="Q203" s="465">
        <v>48.196593</v>
      </c>
      <c r="R203" s="466" t="s">
        <v>86</v>
      </c>
      <c r="Y203" s="536">
        <f t="shared" si="17"/>
        <v>0</v>
      </c>
      <c r="Z203" s="521">
        <v>19.6148925</v>
      </c>
      <c r="AH203" s="536">
        <f t="shared" si="18"/>
        <v>0</v>
      </c>
      <c r="AI203" s="536">
        <f t="shared" si="19"/>
        <v>1.9614892500000002E-2</v>
      </c>
    </row>
    <row r="204" spans="1:35" x14ac:dyDescent="0.25">
      <c r="A204" s="7">
        <v>493480.485305999</v>
      </c>
      <c r="B204" s="7">
        <v>5180839.4438500004</v>
      </c>
      <c r="C204" s="35" t="s">
        <v>4</v>
      </c>
      <c r="D204" s="82">
        <v>3</v>
      </c>
      <c r="E204" s="13">
        <v>10</v>
      </c>
      <c r="F204" s="18" t="s">
        <v>12</v>
      </c>
      <c r="G204" s="535" t="s">
        <v>25</v>
      </c>
      <c r="H204" s="243">
        <v>284</v>
      </c>
      <c r="I204" s="473">
        <v>1247.1541338582676</v>
      </c>
      <c r="J204" s="473"/>
      <c r="K204" s="380">
        <v>4.1416000000000004</v>
      </c>
      <c r="L204" s="70">
        <v>61.389000000000003</v>
      </c>
      <c r="N204" s="465">
        <v>0</v>
      </c>
      <c r="O204" s="465">
        <v>123.29361</v>
      </c>
      <c r="P204" s="465">
        <v>123.29361</v>
      </c>
      <c r="Q204" s="465">
        <v>8.9668080000000003</v>
      </c>
      <c r="R204" s="466" t="s">
        <v>77</v>
      </c>
      <c r="Y204" s="536">
        <f t="shared" si="17"/>
        <v>0</v>
      </c>
      <c r="Z204" s="521">
        <v>123.29361</v>
      </c>
      <c r="AH204" s="536">
        <f t="shared" si="18"/>
        <v>0</v>
      </c>
      <c r="AI204" s="536">
        <f t="shared" si="19"/>
        <v>0.12329361</v>
      </c>
    </row>
    <row r="205" spans="1:35" x14ac:dyDescent="0.25">
      <c r="A205" s="7">
        <v>493512.37530999701</v>
      </c>
      <c r="B205" s="7">
        <v>5180822.5187200001</v>
      </c>
      <c r="C205" s="35" t="s">
        <v>4</v>
      </c>
      <c r="D205" s="82">
        <v>4</v>
      </c>
      <c r="E205" s="13">
        <v>11</v>
      </c>
      <c r="F205" s="18" t="s">
        <v>12</v>
      </c>
      <c r="G205" s="535" t="s">
        <v>32</v>
      </c>
      <c r="H205" s="472" t="s">
        <v>41</v>
      </c>
      <c r="I205" s="473" t="s">
        <v>41</v>
      </c>
      <c r="J205" s="473"/>
      <c r="K205" s="380" t="s">
        <v>41</v>
      </c>
      <c r="L205" s="128" t="s">
        <v>41</v>
      </c>
      <c r="M205" s="128" t="s">
        <v>41</v>
      </c>
      <c r="N205" s="465">
        <v>0</v>
      </c>
      <c r="O205" s="465">
        <v>0</v>
      </c>
      <c r="P205" s="465">
        <v>0</v>
      </c>
      <c r="Q205" s="465">
        <v>0</v>
      </c>
      <c r="R205" s="466" t="s">
        <v>89</v>
      </c>
      <c r="Y205" s="536" t="e">
        <f t="shared" si="17"/>
        <v>#VALUE!</v>
      </c>
      <c r="Z205" s="521">
        <v>0</v>
      </c>
      <c r="AH205" s="536" t="e">
        <f t="shared" si="18"/>
        <v>#VALUE!</v>
      </c>
      <c r="AI205" s="536">
        <f t="shared" si="19"/>
        <v>0</v>
      </c>
    </row>
    <row r="206" spans="1:35" x14ac:dyDescent="0.25">
      <c r="A206" s="7">
        <v>493544.29430000001</v>
      </c>
      <c r="B206" s="7">
        <v>5180832.3741800003</v>
      </c>
      <c r="C206" s="35" t="s">
        <v>4</v>
      </c>
      <c r="D206" s="82">
        <v>5</v>
      </c>
      <c r="E206" s="13">
        <v>12</v>
      </c>
      <c r="F206" s="18" t="s">
        <v>12</v>
      </c>
      <c r="G206" s="535" t="s">
        <v>26</v>
      </c>
      <c r="H206" s="243">
        <v>466</v>
      </c>
      <c r="I206" s="473">
        <v>2079.1288999999997</v>
      </c>
      <c r="J206" s="473"/>
      <c r="K206" s="118">
        <v>3.5019999999999998</v>
      </c>
      <c r="L206" s="209">
        <v>43.66</v>
      </c>
      <c r="N206" s="465">
        <v>0</v>
      </c>
      <c r="O206" s="465">
        <v>0</v>
      </c>
      <c r="P206" s="465">
        <v>0</v>
      </c>
      <c r="Q206" s="465">
        <v>246.58722</v>
      </c>
      <c r="R206" s="466" t="s">
        <v>90</v>
      </c>
      <c r="Y206" s="536">
        <f t="shared" si="17"/>
        <v>0</v>
      </c>
      <c r="Z206" s="521">
        <v>0</v>
      </c>
      <c r="AH206" s="536">
        <f t="shared" si="18"/>
        <v>0</v>
      </c>
      <c r="AI206" s="536">
        <f t="shared" si="19"/>
        <v>0</v>
      </c>
    </row>
    <row r="207" spans="1:35" x14ac:dyDescent="0.25">
      <c r="A207" s="7">
        <v>493576.197009</v>
      </c>
      <c r="B207" s="7">
        <v>5180827.1172000002</v>
      </c>
      <c r="C207" s="35" t="s">
        <v>4</v>
      </c>
      <c r="D207" s="82">
        <v>6</v>
      </c>
      <c r="E207" s="13">
        <v>13</v>
      </c>
      <c r="F207" s="18" t="s">
        <v>12</v>
      </c>
      <c r="G207" s="535" t="s">
        <v>24</v>
      </c>
      <c r="H207" s="243">
        <v>1023</v>
      </c>
      <c r="I207" s="473">
        <v>4476.3611491141719</v>
      </c>
      <c r="J207" s="473"/>
      <c r="K207" s="118">
        <v>1.873</v>
      </c>
      <c r="L207" s="209">
        <v>44.26</v>
      </c>
      <c r="N207" s="465">
        <v>0</v>
      </c>
      <c r="O207" s="465">
        <v>123.29361</v>
      </c>
      <c r="P207" s="465">
        <v>123.29361</v>
      </c>
      <c r="Q207" s="465">
        <v>112.08510000000001</v>
      </c>
      <c r="R207" s="466" t="s">
        <v>66</v>
      </c>
      <c r="Y207" s="536">
        <f t="shared" si="17"/>
        <v>0</v>
      </c>
      <c r="Z207" s="521">
        <v>123.29361</v>
      </c>
      <c r="AH207" s="536">
        <f t="shared" si="18"/>
        <v>0</v>
      </c>
      <c r="AI207" s="536">
        <f t="shared" si="19"/>
        <v>0.12329361</v>
      </c>
    </row>
    <row r="208" spans="1:35" x14ac:dyDescent="0.25">
      <c r="A208" s="7">
        <v>493606.513420998</v>
      </c>
      <c r="B208" s="7">
        <v>5180835.6831999803</v>
      </c>
      <c r="C208" s="35" t="s">
        <v>4</v>
      </c>
      <c r="D208" s="82">
        <v>6</v>
      </c>
      <c r="E208" s="13">
        <v>14</v>
      </c>
      <c r="F208" s="18" t="s">
        <v>12</v>
      </c>
      <c r="G208" s="535" t="s">
        <v>24</v>
      </c>
      <c r="H208" s="243">
        <v>832</v>
      </c>
      <c r="I208" s="473">
        <v>3596.1074655511807</v>
      </c>
      <c r="J208" s="473"/>
      <c r="K208" s="118">
        <v>1.99</v>
      </c>
      <c r="L208" s="209">
        <v>44.26</v>
      </c>
      <c r="N208" s="465">
        <v>0</v>
      </c>
      <c r="O208" s="465">
        <v>123.29361</v>
      </c>
      <c r="P208" s="465">
        <v>123.29361</v>
      </c>
      <c r="Q208" s="465">
        <v>112.08510000000001</v>
      </c>
      <c r="R208" s="466" t="s">
        <v>66</v>
      </c>
      <c r="Y208" s="536">
        <f t="shared" si="17"/>
        <v>0</v>
      </c>
      <c r="Z208" s="521">
        <v>123.29361</v>
      </c>
      <c r="AH208" s="536">
        <f t="shared" si="18"/>
        <v>0</v>
      </c>
      <c r="AI208" s="536">
        <f t="shared" si="19"/>
        <v>0.12329361</v>
      </c>
    </row>
    <row r="209" spans="1:35" x14ac:dyDescent="0.25">
      <c r="A209" s="7">
        <v>493640.011778999</v>
      </c>
      <c r="B209" s="7">
        <v>5180825.2712899903</v>
      </c>
      <c r="C209" s="35" t="s">
        <v>5</v>
      </c>
      <c r="D209" s="82">
        <v>1</v>
      </c>
      <c r="E209" s="13">
        <v>15</v>
      </c>
      <c r="F209" s="18" t="s">
        <v>12</v>
      </c>
      <c r="G209" s="535" t="s">
        <v>23</v>
      </c>
      <c r="H209" s="118">
        <v>573</v>
      </c>
      <c r="I209" s="473">
        <v>2516.2652066929131</v>
      </c>
      <c r="J209" s="473"/>
      <c r="K209" s="381">
        <f t="shared" ref="K209:K225" si="20">M209/5.7</f>
        <v>2.7192982456140351</v>
      </c>
      <c r="L209" s="210"/>
      <c r="M209" s="300">
        <v>15.5</v>
      </c>
      <c r="N209" s="465">
        <v>90.788931000000005</v>
      </c>
      <c r="O209" s="465">
        <v>121.5002484</v>
      </c>
      <c r="P209" s="465">
        <v>212.28917940000002</v>
      </c>
      <c r="Q209" s="465">
        <v>112.08510000000001</v>
      </c>
      <c r="R209" s="466" t="s">
        <v>69</v>
      </c>
      <c r="Y209" s="536">
        <f t="shared" si="17"/>
        <v>0</v>
      </c>
      <c r="Z209" s="521">
        <v>212.28917940000002</v>
      </c>
      <c r="AH209" s="536">
        <f t="shared" si="18"/>
        <v>0</v>
      </c>
      <c r="AI209" s="536">
        <f t="shared" si="19"/>
        <v>0.21228917940000003</v>
      </c>
    </row>
    <row r="210" spans="1:35" x14ac:dyDescent="0.25">
      <c r="A210" s="7">
        <v>493671.92820000002</v>
      </c>
      <c r="B210" s="7">
        <v>5180832.9049800001</v>
      </c>
      <c r="C210" s="35" t="s">
        <v>5</v>
      </c>
      <c r="D210" s="82">
        <v>2</v>
      </c>
      <c r="E210" s="13">
        <v>16</v>
      </c>
      <c r="F210" s="18" t="s">
        <v>12</v>
      </c>
      <c r="G210" s="535" t="s">
        <v>23</v>
      </c>
      <c r="H210" s="118">
        <v>664</v>
      </c>
      <c r="I210" s="473">
        <v>2915.881496062992</v>
      </c>
      <c r="J210" s="473"/>
      <c r="K210" s="381">
        <f t="shared" si="20"/>
        <v>2.5087719298245617</v>
      </c>
      <c r="L210" s="210"/>
      <c r="M210" s="300">
        <v>14.3</v>
      </c>
      <c r="N210" s="465">
        <v>90.788931000000005</v>
      </c>
      <c r="O210" s="465">
        <v>121.5002484</v>
      </c>
      <c r="P210" s="465">
        <v>212.28917940000002</v>
      </c>
      <c r="Q210" s="465">
        <v>112.08510000000001</v>
      </c>
      <c r="R210" s="466" t="s">
        <v>69</v>
      </c>
      <c r="Y210" s="536">
        <f t="shared" si="17"/>
        <v>0</v>
      </c>
      <c r="Z210" s="521">
        <v>212.28917940000002</v>
      </c>
      <c r="AH210" s="536">
        <f t="shared" si="18"/>
        <v>0</v>
      </c>
      <c r="AI210" s="536">
        <f t="shared" si="19"/>
        <v>0.21228917940000003</v>
      </c>
    </row>
    <row r="211" spans="1:35" x14ac:dyDescent="0.25">
      <c r="A211" s="7">
        <v>493703.84080900002</v>
      </c>
      <c r="B211" s="7">
        <v>5180836.9829399902</v>
      </c>
      <c r="C211" s="35" t="s">
        <v>5</v>
      </c>
      <c r="D211" s="82">
        <v>3</v>
      </c>
      <c r="E211" s="13">
        <v>17</v>
      </c>
      <c r="F211" s="18" t="s">
        <v>12</v>
      </c>
      <c r="G211" s="535" t="s">
        <v>23</v>
      </c>
      <c r="H211" s="118">
        <v>835</v>
      </c>
      <c r="I211" s="473">
        <v>3666.8088090551182</v>
      </c>
      <c r="J211" s="473"/>
      <c r="K211" s="381">
        <f t="shared" si="20"/>
        <v>2.5087719298245617</v>
      </c>
      <c r="L211" s="210"/>
      <c r="M211" s="300">
        <v>14.3</v>
      </c>
      <c r="N211" s="465">
        <v>90.788931000000005</v>
      </c>
      <c r="O211" s="465">
        <v>223.60977450000001</v>
      </c>
      <c r="P211" s="465">
        <v>314.39870550000001</v>
      </c>
      <c r="Q211" s="465">
        <v>112.08510000000001</v>
      </c>
      <c r="R211" s="466" t="s">
        <v>69</v>
      </c>
      <c r="Y211" s="536">
        <f t="shared" si="17"/>
        <v>0</v>
      </c>
      <c r="Z211" s="521">
        <v>314.39870550000001</v>
      </c>
      <c r="AH211" s="536">
        <f t="shared" si="18"/>
        <v>0</v>
      </c>
      <c r="AI211" s="536">
        <f t="shared" si="19"/>
        <v>0.31439870549999999</v>
      </c>
    </row>
    <row r="212" spans="1:35" x14ac:dyDescent="0.25">
      <c r="A212" s="7">
        <v>493735.726117999</v>
      </c>
      <c r="B212" s="7">
        <v>5180814.9473799802</v>
      </c>
      <c r="C212" s="35" t="s">
        <v>5</v>
      </c>
      <c r="D212" s="82">
        <v>4</v>
      </c>
      <c r="E212" s="13">
        <v>18</v>
      </c>
      <c r="F212" s="18" t="s">
        <v>12</v>
      </c>
      <c r="G212" s="535" t="s">
        <v>23</v>
      </c>
      <c r="H212" s="118">
        <v>732</v>
      </c>
      <c r="I212" s="473">
        <v>3214.4958661417322</v>
      </c>
      <c r="J212" s="473"/>
      <c r="K212" s="381">
        <f t="shared" si="20"/>
        <v>2.5614035087719298</v>
      </c>
      <c r="L212" s="210"/>
      <c r="M212" s="300">
        <v>14.6</v>
      </c>
      <c r="N212" s="465">
        <v>0</v>
      </c>
      <c r="O212" s="465">
        <v>210.719988</v>
      </c>
      <c r="P212" s="465">
        <v>210.719988</v>
      </c>
      <c r="Q212" s="465">
        <v>112.08510000000001</v>
      </c>
      <c r="R212" s="466" t="s">
        <v>69</v>
      </c>
      <c r="Y212" s="536">
        <f t="shared" si="17"/>
        <v>0</v>
      </c>
      <c r="Z212" s="521">
        <v>210.719988</v>
      </c>
      <c r="AH212" s="536">
        <f t="shared" si="18"/>
        <v>0</v>
      </c>
      <c r="AI212" s="536">
        <f t="shared" si="19"/>
        <v>0.210719988</v>
      </c>
    </row>
    <row r="213" spans="1:35" x14ac:dyDescent="0.25">
      <c r="A213" s="7">
        <v>493767.65054800001</v>
      </c>
      <c r="B213" s="7">
        <v>5180830.3601299804</v>
      </c>
      <c r="C213" s="35" t="s">
        <v>5</v>
      </c>
      <c r="D213" s="82">
        <v>4</v>
      </c>
      <c r="E213" s="13">
        <v>19</v>
      </c>
      <c r="F213" s="18" t="s">
        <v>12</v>
      </c>
      <c r="G213" s="535" t="s">
        <v>23</v>
      </c>
      <c r="H213" s="118">
        <v>1061</v>
      </c>
      <c r="I213" s="473">
        <v>4659.2624507874007</v>
      </c>
      <c r="J213" s="473"/>
      <c r="K213" s="381">
        <f t="shared" si="20"/>
        <v>2.0175438596491229</v>
      </c>
      <c r="L213" s="210"/>
      <c r="M213" s="300">
        <v>11.5</v>
      </c>
      <c r="N213" s="465">
        <v>90.788931000000005</v>
      </c>
      <c r="O213" s="465">
        <v>149.61119148</v>
      </c>
      <c r="P213" s="465">
        <v>240.40012247999999</v>
      </c>
      <c r="Q213" s="465">
        <v>112.08510000000001</v>
      </c>
      <c r="R213" s="466" t="s">
        <v>69</v>
      </c>
      <c r="Y213" s="536">
        <f t="shared" si="17"/>
        <v>0</v>
      </c>
      <c r="Z213" s="521">
        <v>240.40012247999999</v>
      </c>
      <c r="AH213" s="536">
        <f t="shared" si="18"/>
        <v>0</v>
      </c>
      <c r="AI213" s="536">
        <f t="shared" si="19"/>
        <v>0.24040012248000001</v>
      </c>
    </row>
    <row r="214" spans="1:35" x14ac:dyDescent="0.25">
      <c r="A214" s="7">
        <v>493799.559086997</v>
      </c>
      <c r="B214" s="7">
        <v>5180830.5493200002</v>
      </c>
      <c r="C214" s="35" t="s">
        <v>5</v>
      </c>
      <c r="D214" s="82">
        <v>5</v>
      </c>
      <c r="E214" s="13">
        <v>20</v>
      </c>
      <c r="F214" s="18" t="s">
        <v>12</v>
      </c>
      <c r="G214" s="535" t="s">
        <v>23</v>
      </c>
      <c r="H214" s="118">
        <v>1066</v>
      </c>
      <c r="I214" s="473">
        <v>4681.219389763779</v>
      </c>
      <c r="J214" s="473"/>
      <c r="K214" s="381">
        <f t="shared" si="20"/>
        <v>2.0526315789473681</v>
      </c>
      <c r="L214" s="210"/>
      <c r="M214" s="300">
        <v>11.7</v>
      </c>
      <c r="N214" s="465">
        <v>90.788931000000005</v>
      </c>
      <c r="O214" s="465">
        <v>121.5002484</v>
      </c>
      <c r="P214" s="465">
        <v>212.28917940000002</v>
      </c>
      <c r="Q214" s="465">
        <v>112.08510000000001</v>
      </c>
      <c r="R214" s="466" t="s">
        <v>69</v>
      </c>
      <c r="Y214" s="536">
        <f t="shared" si="17"/>
        <v>0</v>
      </c>
      <c r="Z214" s="521">
        <v>212.28917940000002</v>
      </c>
      <c r="AH214" s="536">
        <f t="shared" si="18"/>
        <v>0</v>
      </c>
      <c r="AI214" s="536">
        <f t="shared" si="19"/>
        <v>0.21228917940000003</v>
      </c>
    </row>
    <row r="215" spans="1:35" x14ac:dyDescent="0.25">
      <c r="A215" s="7">
        <v>493831.45094800001</v>
      </c>
      <c r="B215" s="7">
        <v>5180814.5148600005</v>
      </c>
      <c r="C215" s="35" t="s">
        <v>5</v>
      </c>
      <c r="D215" s="82">
        <v>6</v>
      </c>
      <c r="E215" s="13">
        <v>21</v>
      </c>
      <c r="F215" s="18" t="s">
        <v>12</v>
      </c>
      <c r="G215" s="535" t="s">
        <v>23</v>
      </c>
      <c r="H215" s="118">
        <v>791</v>
      </c>
      <c r="I215" s="473">
        <v>3473.5877460629918</v>
      </c>
      <c r="J215" s="473"/>
      <c r="K215" s="381">
        <f t="shared" si="20"/>
        <v>2.6842105263157894</v>
      </c>
      <c r="L215" s="210"/>
      <c r="M215" s="300">
        <v>15.3</v>
      </c>
      <c r="N215" s="465">
        <v>90.788931000000005</v>
      </c>
      <c r="O215" s="465">
        <v>232.25153571000001</v>
      </c>
      <c r="P215" s="465">
        <v>323.04046671000003</v>
      </c>
      <c r="Q215" s="465">
        <v>112.08510000000001</v>
      </c>
      <c r="R215" s="466" t="s">
        <v>69</v>
      </c>
      <c r="Y215" s="536">
        <f t="shared" si="17"/>
        <v>0</v>
      </c>
      <c r="Z215" s="521">
        <v>323.04046671000003</v>
      </c>
      <c r="AH215" s="536">
        <f t="shared" si="18"/>
        <v>0</v>
      </c>
      <c r="AI215" s="536">
        <f t="shared" si="19"/>
        <v>0.32304046671000003</v>
      </c>
    </row>
    <row r="216" spans="1:35" x14ac:dyDescent="0.25">
      <c r="A216" s="7">
        <v>493859.74745999801</v>
      </c>
      <c r="B216" s="7">
        <v>5180844.1624800004</v>
      </c>
      <c r="C216" s="35" t="s">
        <v>5</v>
      </c>
      <c r="D216" s="82">
        <v>6</v>
      </c>
      <c r="E216" s="13">
        <v>22</v>
      </c>
      <c r="F216" s="18" t="s">
        <v>12</v>
      </c>
      <c r="G216" s="535" t="s">
        <v>23</v>
      </c>
      <c r="H216" s="118">
        <v>819</v>
      </c>
      <c r="I216" s="473">
        <v>3596.5466043307083</v>
      </c>
      <c r="J216" s="473"/>
      <c r="K216" s="381">
        <f t="shared" si="20"/>
        <v>2.5438596491228069</v>
      </c>
      <c r="L216" s="210"/>
      <c r="M216" s="300">
        <v>14.5</v>
      </c>
      <c r="N216" s="465">
        <v>90.788931000000005</v>
      </c>
      <c r="O216" s="465">
        <v>121.5002484</v>
      </c>
      <c r="P216" s="465">
        <v>212.28917940000002</v>
      </c>
      <c r="Q216" s="465">
        <v>112.08510000000001</v>
      </c>
      <c r="R216" s="466" t="s">
        <v>69</v>
      </c>
      <c r="Y216" s="536">
        <f t="shared" si="17"/>
        <v>0</v>
      </c>
      <c r="Z216" s="521">
        <v>212.28917940000002</v>
      </c>
      <c r="AH216" s="536">
        <f t="shared" si="18"/>
        <v>0</v>
      </c>
      <c r="AI216" s="536">
        <f t="shared" si="19"/>
        <v>0.21228917940000003</v>
      </c>
    </row>
    <row r="217" spans="1:35" x14ac:dyDescent="0.25">
      <c r="A217" s="7">
        <v>493895.294181998</v>
      </c>
      <c r="B217" s="7">
        <v>5180840.45218</v>
      </c>
      <c r="C217" s="35" t="s">
        <v>6</v>
      </c>
      <c r="D217" s="82">
        <v>1</v>
      </c>
      <c r="E217" s="13">
        <v>23</v>
      </c>
      <c r="F217" s="18" t="s">
        <v>12</v>
      </c>
      <c r="G217" s="535" t="s">
        <v>27</v>
      </c>
      <c r="H217" s="118">
        <v>809</v>
      </c>
      <c r="I217" s="473">
        <v>3552.6327263779522</v>
      </c>
      <c r="J217" s="473"/>
      <c r="K217" s="381">
        <f t="shared" si="20"/>
        <v>2.4035087719298245</v>
      </c>
      <c r="L217" s="210"/>
      <c r="M217" s="300">
        <v>13.7</v>
      </c>
      <c r="N217" s="465">
        <v>156.91914</v>
      </c>
      <c r="O217" s="465">
        <v>33.625529999999998</v>
      </c>
      <c r="P217" s="465">
        <v>190.54467</v>
      </c>
      <c r="Q217" s="465">
        <v>112.08510000000001</v>
      </c>
      <c r="R217" s="466" t="s">
        <v>91</v>
      </c>
      <c r="Y217" s="536">
        <f t="shared" si="17"/>
        <v>0</v>
      </c>
      <c r="Z217" s="521">
        <v>190.54467</v>
      </c>
      <c r="AH217" s="536">
        <f t="shared" si="18"/>
        <v>0</v>
      </c>
      <c r="AI217" s="536">
        <f t="shared" si="19"/>
        <v>0.19054467</v>
      </c>
    </row>
    <row r="218" spans="1:35" x14ac:dyDescent="0.25">
      <c r="A218" s="7">
        <v>493927.19838900003</v>
      </c>
      <c r="B218" s="7">
        <v>5180836.4194099903</v>
      </c>
      <c r="C218" s="35" t="s">
        <v>6</v>
      </c>
      <c r="D218" s="82">
        <v>2</v>
      </c>
      <c r="E218" s="13">
        <v>24</v>
      </c>
      <c r="F218" s="18" t="s">
        <v>12</v>
      </c>
      <c r="G218" s="535" t="s">
        <v>27</v>
      </c>
      <c r="H218" s="118">
        <v>1171</v>
      </c>
      <c r="I218" s="473">
        <v>5142.3151082677159</v>
      </c>
      <c r="J218" s="473"/>
      <c r="K218" s="381">
        <f t="shared" si="20"/>
        <v>1.8596491228070173</v>
      </c>
      <c r="L218" s="210"/>
      <c r="M218" s="300">
        <v>10.6</v>
      </c>
      <c r="N218" s="465">
        <v>138.10005171</v>
      </c>
      <c r="O218" s="465">
        <v>66.690634500000002</v>
      </c>
      <c r="P218" s="465">
        <v>204.79068620999999</v>
      </c>
      <c r="Q218" s="465">
        <v>112.08510000000001</v>
      </c>
      <c r="R218" s="466" t="s">
        <v>91</v>
      </c>
      <c r="Y218" s="536">
        <f t="shared" si="17"/>
        <v>0</v>
      </c>
      <c r="Z218" s="521">
        <v>204.79068620999999</v>
      </c>
      <c r="AH218" s="536">
        <f t="shared" si="18"/>
        <v>0</v>
      </c>
      <c r="AI218" s="536">
        <f t="shared" si="19"/>
        <v>0.20479068620999999</v>
      </c>
    </row>
    <row r="219" spans="1:35" x14ac:dyDescent="0.25">
      <c r="A219" s="7">
        <v>493959.097828998</v>
      </c>
      <c r="B219" s="7">
        <v>5180827.6085700002</v>
      </c>
      <c r="C219" s="35" t="s">
        <v>6</v>
      </c>
      <c r="D219" s="82">
        <v>3</v>
      </c>
      <c r="E219" s="13">
        <v>25</v>
      </c>
      <c r="F219" s="18" t="s">
        <v>12</v>
      </c>
      <c r="G219" s="535" t="s">
        <v>27</v>
      </c>
      <c r="H219" s="118">
        <v>1218</v>
      </c>
      <c r="I219" s="473">
        <v>5348.7103346456688</v>
      </c>
      <c r="J219" s="473"/>
      <c r="K219" s="381">
        <f t="shared" si="20"/>
        <v>1.7192982456140351</v>
      </c>
      <c r="L219" s="210"/>
      <c r="M219" s="300">
        <v>9.8000000000000007</v>
      </c>
      <c r="N219" s="465">
        <v>290.22194943</v>
      </c>
      <c r="O219" s="465">
        <v>33.625529999999998</v>
      </c>
      <c r="P219" s="465">
        <v>323.84747943000002</v>
      </c>
      <c r="Q219" s="465">
        <v>112.08510000000001</v>
      </c>
      <c r="R219" s="466" t="s">
        <v>91</v>
      </c>
      <c r="Y219" s="536">
        <f t="shared" si="17"/>
        <v>0</v>
      </c>
      <c r="Z219" s="521">
        <v>323.84747943000002</v>
      </c>
      <c r="AH219" s="536">
        <f t="shared" si="18"/>
        <v>0</v>
      </c>
      <c r="AI219" s="536">
        <f t="shared" si="19"/>
        <v>0.32384747943000003</v>
      </c>
    </row>
    <row r="220" spans="1:35" x14ac:dyDescent="0.25">
      <c r="A220" s="7">
        <v>493991.00748700002</v>
      </c>
      <c r="B220" s="7">
        <v>5180828.91</v>
      </c>
      <c r="C220" s="35" t="s">
        <v>6</v>
      </c>
      <c r="D220" s="82">
        <v>3</v>
      </c>
      <c r="E220" s="13">
        <v>26</v>
      </c>
      <c r="F220" s="18" t="s">
        <v>12</v>
      </c>
      <c r="G220" s="535" t="s">
        <v>27</v>
      </c>
      <c r="H220" s="118">
        <v>1391</v>
      </c>
      <c r="I220" s="473">
        <v>6108.4204232283455</v>
      </c>
      <c r="J220" s="473"/>
      <c r="K220" s="393">
        <v>1.9691000000000001</v>
      </c>
      <c r="L220" s="393">
        <v>44.051000000000002</v>
      </c>
      <c r="M220" s="300"/>
      <c r="N220" s="465">
        <v>156.91914</v>
      </c>
      <c r="O220" s="465">
        <v>33.625529999999998</v>
      </c>
      <c r="P220" s="465">
        <v>190.54467</v>
      </c>
      <c r="Q220" s="465">
        <v>112.08510000000001</v>
      </c>
      <c r="R220" s="466" t="s">
        <v>91</v>
      </c>
      <c r="Y220" s="536">
        <f t="shared" si="17"/>
        <v>0</v>
      </c>
      <c r="Z220" s="521">
        <v>190.54467</v>
      </c>
      <c r="AH220" s="536">
        <f t="shared" si="18"/>
        <v>0</v>
      </c>
      <c r="AI220" s="536">
        <f t="shared" si="19"/>
        <v>0.19054467</v>
      </c>
    </row>
    <row r="221" spans="1:35" x14ac:dyDescent="0.25">
      <c r="A221" s="7">
        <v>494022.916354999</v>
      </c>
      <c r="B221" s="7">
        <v>5180829.4337499803</v>
      </c>
      <c r="C221" s="35" t="s">
        <v>6</v>
      </c>
      <c r="D221" s="82">
        <v>4</v>
      </c>
      <c r="E221" s="13">
        <v>27</v>
      </c>
      <c r="F221" s="18" t="s">
        <v>12</v>
      </c>
      <c r="G221" s="535" t="s">
        <v>27</v>
      </c>
      <c r="H221" s="118">
        <v>1103</v>
      </c>
      <c r="I221" s="473">
        <v>4843.7007381889762</v>
      </c>
      <c r="J221" s="473"/>
      <c r="K221" s="381">
        <f t="shared" si="20"/>
        <v>1.9649122807017543</v>
      </c>
      <c r="L221" s="210"/>
      <c r="M221" s="300">
        <v>11.2</v>
      </c>
      <c r="N221" s="465">
        <v>156.91914</v>
      </c>
      <c r="O221" s="465">
        <v>33.625529999999998</v>
      </c>
      <c r="P221" s="465">
        <v>190.54467</v>
      </c>
      <c r="Q221" s="465">
        <v>112.08510000000001</v>
      </c>
      <c r="R221" s="466" t="s">
        <v>91</v>
      </c>
      <c r="Y221" s="536">
        <f t="shared" si="17"/>
        <v>0</v>
      </c>
      <c r="Z221" s="521">
        <v>190.54467</v>
      </c>
      <c r="AH221" s="536">
        <f t="shared" si="18"/>
        <v>0</v>
      </c>
      <c r="AI221" s="536">
        <f t="shared" si="19"/>
        <v>0.19054467</v>
      </c>
    </row>
    <row r="222" spans="1:35" x14ac:dyDescent="0.25">
      <c r="A222" s="7">
        <v>494054.817732998</v>
      </c>
      <c r="B222" s="7">
        <v>5180822.4013599902</v>
      </c>
      <c r="C222" s="35" t="s">
        <v>6</v>
      </c>
      <c r="D222" s="82">
        <v>5</v>
      </c>
      <c r="E222" s="13">
        <v>28</v>
      </c>
      <c r="F222" s="18" t="s">
        <v>12</v>
      </c>
      <c r="G222" s="535" t="s">
        <v>27</v>
      </c>
      <c r="H222" s="118">
        <v>1147</v>
      </c>
      <c r="I222" s="473">
        <v>5036.9218011811017</v>
      </c>
      <c r="J222" s="473"/>
      <c r="K222" s="381">
        <f t="shared" si="20"/>
        <v>1.9298245614035088</v>
      </c>
      <c r="L222" s="210"/>
      <c r="M222" s="300">
        <v>11</v>
      </c>
      <c r="N222" s="465">
        <v>79.09845507</v>
      </c>
      <c r="O222" s="465">
        <v>160.42740363000001</v>
      </c>
      <c r="P222" s="465">
        <v>239.52585869999999</v>
      </c>
      <c r="Q222" s="465">
        <v>112.08510000000001</v>
      </c>
      <c r="R222" s="466" t="s">
        <v>91</v>
      </c>
      <c r="Y222" s="536">
        <f t="shared" si="17"/>
        <v>0</v>
      </c>
      <c r="Z222" s="521">
        <v>239.52585869999999</v>
      </c>
      <c r="AH222" s="536">
        <f t="shared" si="18"/>
        <v>0</v>
      </c>
      <c r="AI222" s="536">
        <f t="shared" si="19"/>
        <v>0.23952585869999998</v>
      </c>
    </row>
    <row r="223" spans="1:35" x14ac:dyDescent="0.25">
      <c r="A223" s="7">
        <v>494086.744038</v>
      </c>
      <c r="B223" s="7">
        <v>5180840.59387</v>
      </c>
      <c r="C223" s="35" t="s">
        <v>6</v>
      </c>
      <c r="D223" s="82">
        <v>5</v>
      </c>
      <c r="E223" s="13">
        <v>29</v>
      </c>
      <c r="F223" s="18" t="s">
        <v>12</v>
      </c>
      <c r="G223" s="535" t="s">
        <v>27</v>
      </c>
      <c r="H223" s="118">
        <v>1213</v>
      </c>
      <c r="I223" s="473">
        <v>5326.7533956692914</v>
      </c>
      <c r="J223" s="473"/>
      <c r="K223" s="381">
        <f t="shared" si="20"/>
        <v>1.8070175438596492</v>
      </c>
      <c r="L223" s="210"/>
      <c r="M223" s="300">
        <v>10.3</v>
      </c>
      <c r="N223" s="465">
        <v>149.33097873</v>
      </c>
      <c r="O223" s="465">
        <v>144.63461304</v>
      </c>
      <c r="P223" s="465">
        <v>293.96559177</v>
      </c>
      <c r="Q223" s="465">
        <v>112.08510000000001</v>
      </c>
      <c r="R223" s="466" t="s">
        <v>91</v>
      </c>
      <c r="Y223" s="536">
        <f t="shared" si="17"/>
        <v>0</v>
      </c>
      <c r="Z223" s="521">
        <v>293.96559177</v>
      </c>
      <c r="AH223" s="536">
        <f t="shared" si="18"/>
        <v>0</v>
      </c>
      <c r="AI223" s="536">
        <f t="shared" si="19"/>
        <v>0.29396559177000003</v>
      </c>
    </row>
    <row r="224" spans="1:35" x14ac:dyDescent="0.25">
      <c r="A224" s="7">
        <v>494118.627680998</v>
      </c>
      <c r="B224" s="7">
        <v>5180815.4489200003</v>
      </c>
      <c r="C224" s="35" t="s">
        <v>6</v>
      </c>
      <c r="D224" s="82">
        <v>6</v>
      </c>
      <c r="E224" s="13">
        <v>30</v>
      </c>
      <c r="F224" s="18" t="s">
        <v>12</v>
      </c>
      <c r="G224" s="535" t="s">
        <v>27</v>
      </c>
      <c r="H224" s="118">
        <v>884</v>
      </c>
      <c r="I224" s="473">
        <v>3881.9868110236216</v>
      </c>
      <c r="J224" s="473"/>
      <c r="K224" s="381">
        <f t="shared" si="20"/>
        <v>1.8245614035087718</v>
      </c>
      <c r="L224" s="210"/>
      <c r="M224" s="300">
        <v>10.4</v>
      </c>
      <c r="N224" s="465">
        <v>156.91914</v>
      </c>
      <c r="O224" s="465">
        <v>33.625529999999998</v>
      </c>
      <c r="P224" s="465">
        <v>190.54467</v>
      </c>
      <c r="Q224" s="465">
        <v>112.08510000000001</v>
      </c>
      <c r="R224" s="466" t="s">
        <v>91</v>
      </c>
      <c r="Y224" s="536">
        <f t="shared" si="17"/>
        <v>0</v>
      </c>
      <c r="Z224" s="521">
        <v>190.54467</v>
      </c>
      <c r="AH224" s="536">
        <f t="shared" si="18"/>
        <v>0</v>
      </c>
      <c r="AI224" s="536">
        <f t="shared" si="19"/>
        <v>0.19054467</v>
      </c>
    </row>
    <row r="225" spans="1:35" x14ac:dyDescent="0.25">
      <c r="A225" s="7">
        <v>494150.549497</v>
      </c>
      <c r="B225" s="7">
        <v>5180829.1968799904</v>
      </c>
      <c r="C225" s="35" t="s">
        <v>6</v>
      </c>
      <c r="D225" s="82">
        <v>7</v>
      </c>
      <c r="E225" s="13">
        <v>31</v>
      </c>
      <c r="F225" s="18" t="s">
        <v>12</v>
      </c>
      <c r="G225" s="535" t="s">
        <v>27</v>
      </c>
      <c r="H225" s="118">
        <v>945</v>
      </c>
      <c r="I225" s="473">
        <v>4149.8614665354326</v>
      </c>
      <c r="J225" s="473"/>
      <c r="K225" s="381">
        <f t="shared" si="20"/>
        <v>1.9473684210526314</v>
      </c>
      <c r="L225" s="210"/>
      <c r="M225" s="300">
        <v>11.1</v>
      </c>
      <c r="N225" s="465">
        <v>156.91914</v>
      </c>
      <c r="O225" s="465">
        <v>33.625529999999998</v>
      </c>
      <c r="P225" s="465">
        <v>190.54467</v>
      </c>
      <c r="Q225" s="465">
        <v>112.08510000000001</v>
      </c>
      <c r="R225" s="466" t="s">
        <v>91</v>
      </c>
      <c r="Y225" s="536">
        <f t="shared" si="17"/>
        <v>0</v>
      </c>
      <c r="Z225" s="521">
        <v>190.54467</v>
      </c>
      <c r="AH225" s="536">
        <f t="shared" si="18"/>
        <v>0</v>
      </c>
      <c r="AI225" s="536">
        <f t="shared" si="19"/>
        <v>0.19054467</v>
      </c>
    </row>
    <row r="226" spans="1:35" x14ac:dyDescent="0.25">
      <c r="A226" s="7">
        <v>493412.658734</v>
      </c>
      <c r="B226" s="7">
        <v>5180872.0767299803</v>
      </c>
      <c r="C226" s="35" t="s">
        <v>4</v>
      </c>
      <c r="D226" s="82">
        <v>1</v>
      </c>
      <c r="E226" s="13">
        <v>7</v>
      </c>
      <c r="F226" s="18" t="s">
        <v>13</v>
      </c>
      <c r="G226" s="535" t="s">
        <v>99</v>
      </c>
      <c r="H226" s="472">
        <v>0</v>
      </c>
      <c r="I226" s="529">
        <v>0</v>
      </c>
      <c r="J226" s="529"/>
      <c r="K226" s="529">
        <v>0</v>
      </c>
      <c r="L226" s="375" t="s">
        <v>41</v>
      </c>
      <c r="M226" s="375" t="s">
        <v>41</v>
      </c>
      <c r="N226" s="465">
        <v>156.91914</v>
      </c>
      <c r="O226" s="465">
        <v>33.625529999999998</v>
      </c>
      <c r="P226" s="465">
        <v>190.54467</v>
      </c>
      <c r="Q226" s="465">
        <v>112.08510000000001</v>
      </c>
      <c r="R226" s="466" t="s">
        <v>92</v>
      </c>
      <c r="Y226" s="536">
        <f t="shared" si="17"/>
        <v>0</v>
      </c>
      <c r="Z226" s="521">
        <v>190.54467</v>
      </c>
      <c r="AH226" s="536">
        <f t="shared" si="18"/>
        <v>0</v>
      </c>
      <c r="AI226" s="536">
        <f t="shared" si="19"/>
        <v>0.19054467</v>
      </c>
    </row>
    <row r="227" spans="1:35" x14ac:dyDescent="0.25">
      <c r="A227" s="7">
        <v>493445.762708997</v>
      </c>
      <c r="B227" s="7">
        <v>5180867.1087600002</v>
      </c>
      <c r="C227" s="35" t="s">
        <v>4</v>
      </c>
      <c r="D227" s="82">
        <v>2</v>
      </c>
      <c r="E227" s="13">
        <v>8</v>
      </c>
      <c r="F227" s="18" t="s">
        <v>13</v>
      </c>
      <c r="G227" s="535" t="s">
        <v>31</v>
      </c>
      <c r="H227" s="243">
        <v>92</v>
      </c>
      <c r="I227" s="473">
        <v>410.47179999999997</v>
      </c>
      <c r="J227" s="473"/>
      <c r="K227" s="104">
        <v>3.8279999999999998</v>
      </c>
      <c r="L227" s="211">
        <v>44.05</v>
      </c>
      <c r="N227" s="465">
        <v>19.6148925</v>
      </c>
      <c r="O227" s="465">
        <v>0</v>
      </c>
      <c r="P227" s="465">
        <v>19.6148925</v>
      </c>
      <c r="Q227" s="465">
        <v>48.196593</v>
      </c>
      <c r="R227" s="466" t="s">
        <v>86</v>
      </c>
      <c r="Y227" s="536">
        <f t="shared" si="17"/>
        <v>0</v>
      </c>
      <c r="Z227" s="521">
        <v>19.6148925</v>
      </c>
      <c r="AH227" s="536">
        <f t="shared" si="18"/>
        <v>0</v>
      </c>
      <c r="AI227" s="536">
        <f t="shared" si="19"/>
        <v>1.9614892500000002E-2</v>
      </c>
    </row>
    <row r="228" spans="1:35" x14ac:dyDescent="0.25">
      <c r="A228" s="7">
        <v>493478.459027</v>
      </c>
      <c r="B228" s="7">
        <v>5180856.1175499903</v>
      </c>
      <c r="C228" s="35" t="s">
        <v>4</v>
      </c>
      <c r="D228" s="82">
        <v>3</v>
      </c>
      <c r="E228" s="13">
        <v>9</v>
      </c>
      <c r="F228" s="18" t="s">
        <v>13</v>
      </c>
      <c r="G228" s="535" t="s">
        <v>25</v>
      </c>
      <c r="H228" s="103">
        <v>270</v>
      </c>
      <c r="I228" s="473">
        <v>1185.6747047244094</v>
      </c>
      <c r="J228" s="473"/>
      <c r="K228" s="380">
        <v>4.1150000000000002</v>
      </c>
      <c r="L228" s="71">
        <v>61.100999999999999</v>
      </c>
      <c r="N228" s="465">
        <v>0</v>
      </c>
      <c r="O228" s="465">
        <v>123.29361</v>
      </c>
      <c r="P228" s="465">
        <v>123.29361</v>
      </c>
      <c r="Q228" s="465">
        <v>8.9668080000000003</v>
      </c>
      <c r="R228" s="466" t="s">
        <v>77</v>
      </c>
      <c r="Y228" s="536">
        <f t="shared" si="17"/>
        <v>0</v>
      </c>
      <c r="Z228" s="521">
        <v>123.29361</v>
      </c>
      <c r="AH228" s="536">
        <f t="shared" si="18"/>
        <v>0</v>
      </c>
      <c r="AI228" s="536">
        <f t="shared" si="19"/>
        <v>0.12329361</v>
      </c>
    </row>
    <row r="229" spans="1:35" x14ac:dyDescent="0.25">
      <c r="A229" s="7">
        <v>493508.382158997</v>
      </c>
      <c r="B229" s="7">
        <v>5180871.1945700003</v>
      </c>
      <c r="C229" s="35" t="s">
        <v>4</v>
      </c>
      <c r="D229" s="82">
        <v>3</v>
      </c>
      <c r="E229" s="13">
        <v>10</v>
      </c>
      <c r="F229" s="18" t="s">
        <v>13</v>
      </c>
      <c r="G229" s="535" t="s">
        <v>25</v>
      </c>
      <c r="H229" s="243">
        <v>74</v>
      </c>
      <c r="I229" s="473">
        <v>324.96269685039363</v>
      </c>
      <c r="J229" s="473"/>
      <c r="K229" s="380">
        <v>4.3296000000000001</v>
      </c>
      <c r="L229" s="71">
        <v>61.610999999999997</v>
      </c>
      <c r="N229" s="465">
        <v>0</v>
      </c>
      <c r="O229" s="465">
        <v>123.29361</v>
      </c>
      <c r="P229" s="465">
        <v>123.29361</v>
      </c>
      <c r="Q229" s="465">
        <v>8.9668080000000003</v>
      </c>
      <c r="R229" s="466" t="s">
        <v>77</v>
      </c>
      <c r="Y229" s="536">
        <f t="shared" si="17"/>
        <v>0</v>
      </c>
      <c r="Z229" s="521">
        <v>123.29361</v>
      </c>
      <c r="AH229" s="536">
        <f t="shared" si="18"/>
        <v>0</v>
      </c>
      <c r="AI229" s="536">
        <f t="shared" si="19"/>
        <v>0.12329361</v>
      </c>
    </row>
    <row r="230" spans="1:35" x14ac:dyDescent="0.25">
      <c r="A230" s="7">
        <v>493540.27207200002</v>
      </c>
      <c r="B230" s="7">
        <v>5180854.2695899904</v>
      </c>
      <c r="C230" s="35" t="s">
        <v>4</v>
      </c>
      <c r="D230" s="82">
        <v>4</v>
      </c>
      <c r="E230" s="13">
        <v>11</v>
      </c>
      <c r="F230" s="18" t="s">
        <v>13</v>
      </c>
      <c r="G230" s="535" t="s">
        <v>32</v>
      </c>
      <c r="H230" s="472" t="s">
        <v>41</v>
      </c>
      <c r="I230" s="473" t="s">
        <v>41</v>
      </c>
      <c r="J230" s="473"/>
      <c r="K230" s="380" t="s">
        <v>41</v>
      </c>
      <c r="L230" s="128" t="s">
        <v>41</v>
      </c>
      <c r="M230" s="128" t="s">
        <v>41</v>
      </c>
      <c r="N230" s="465">
        <v>0</v>
      </c>
      <c r="O230" s="465">
        <v>0</v>
      </c>
      <c r="P230" s="465">
        <v>0</v>
      </c>
      <c r="Q230" s="465">
        <v>0</v>
      </c>
      <c r="R230" s="466" t="s">
        <v>89</v>
      </c>
      <c r="Y230" s="536" t="e">
        <f t="shared" si="17"/>
        <v>#VALUE!</v>
      </c>
      <c r="Z230" s="521">
        <v>0</v>
      </c>
      <c r="AH230" s="536" t="e">
        <f t="shared" si="18"/>
        <v>#VALUE!</v>
      </c>
      <c r="AI230" s="536">
        <f t="shared" si="19"/>
        <v>0</v>
      </c>
    </row>
    <row r="231" spans="1:35" x14ac:dyDescent="0.25">
      <c r="A231" s="7">
        <v>493572.190846999</v>
      </c>
      <c r="B231" s="7">
        <v>5180864.12519</v>
      </c>
      <c r="C231" s="35" t="s">
        <v>4</v>
      </c>
      <c r="D231" s="82">
        <v>5</v>
      </c>
      <c r="E231" s="13">
        <v>12</v>
      </c>
      <c r="F231" s="18" t="s">
        <v>13</v>
      </c>
      <c r="G231" s="535" t="s">
        <v>26</v>
      </c>
      <c r="H231" s="243">
        <v>331</v>
      </c>
      <c r="I231" s="473">
        <v>1476.8061499999999</v>
      </c>
      <c r="J231" s="473"/>
      <c r="K231" s="118">
        <v>3.3159999999999998</v>
      </c>
      <c r="L231" s="212">
        <v>43.9</v>
      </c>
      <c r="N231" s="465">
        <v>0</v>
      </c>
      <c r="O231" s="465">
        <v>0</v>
      </c>
      <c r="P231" s="465">
        <v>0</v>
      </c>
      <c r="Q231" s="465">
        <v>246.58722</v>
      </c>
      <c r="R231" s="466" t="s">
        <v>90</v>
      </c>
      <c r="Y231" s="536">
        <f t="shared" si="17"/>
        <v>0</v>
      </c>
      <c r="Z231" s="521">
        <v>0</v>
      </c>
      <c r="AH231" s="536">
        <f t="shared" si="18"/>
        <v>0</v>
      </c>
      <c r="AI231" s="536">
        <f t="shared" si="19"/>
        <v>0</v>
      </c>
    </row>
    <row r="232" spans="1:35" x14ac:dyDescent="0.25">
      <c r="A232" s="7">
        <v>493604.093411999</v>
      </c>
      <c r="B232" s="7">
        <v>5180858.8683700003</v>
      </c>
      <c r="C232" s="35" t="s">
        <v>4</v>
      </c>
      <c r="D232" s="82">
        <v>6</v>
      </c>
      <c r="E232" s="13">
        <v>13</v>
      </c>
      <c r="F232" s="18" t="s">
        <v>13</v>
      </c>
      <c r="G232" s="535" t="s">
        <v>24</v>
      </c>
      <c r="H232" s="243">
        <v>679</v>
      </c>
      <c r="I232" s="473">
        <v>2936.9601574803146</v>
      </c>
      <c r="J232" s="473"/>
      <c r="K232" s="118">
        <v>1.996</v>
      </c>
      <c r="L232" s="212">
        <v>44.65</v>
      </c>
      <c r="N232" s="465">
        <v>0</v>
      </c>
      <c r="O232" s="465">
        <v>123.29361</v>
      </c>
      <c r="P232" s="465">
        <v>123.29361</v>
      </c>
      <c r="Q232" s="465">
        <v>112.08510000000001</v>
      </c>
      <c r="R232" s="466" t="s">
        <v>66</v>
      </c>
      <c r="Y232" s="536">
        <f t="shared" si="17"/>
        <v>0</v>
      </c>
      <c r="Z232" s="521">
        <v>123.29361</v>
      </c>
      <c r="AH232" s="536">
        <f t="shared" si="18"/>
        <v>0</v>
      </c>
      <c r="AI232" s="536">
        <f t="shared" si="19"/>
        <v>0.12329361</v>
      </c>
    </row>
    <row r="233" spans="1:35" x14ac:dyDescent="0.25">
      <c r="A233" s="7">
        <v>493642.625925</v>
      </c>
      <c r="B233" s="7">
        <v>5180861.3212599903</v>
      </c>
      <c r="C233" s="35" t="s">
        <v>5</v>
      </c>
      <c r="D233" s="82">
        <v>1</v>
      </c>
      <c r="E233" s="13">
        <v>14</v>
      </c>
      <c r="F233" s="18" t="s">
        <v>13</v>
      </c>
      <c r="G233" s="535" t="s">
        <v>23</v>
      </c>
      <c r="H233" s="118">
        <v>524</v>
      </c>
      <c r="I233" s="473">
        <v>2301.0872047244088</v>
      </c>
      <c r="J233" s="473"/>
      <c r="K233" s="381">
        <f t="shared" ref="K233:K248" si="21">M233/5.7</f>
        <v>3.1228070175438596</v>
      </c>
      <c r="L233" s="213"/>
      <c r="M233" s="301">
        <v>17.8</v>
      </c>
      <c r="N233" s="465">
        <v>90.788931000000005</v>
      </c>
      <c r="O233" s="465">
        <v>121.5002484</v>
      </c>
      <c r="P233" s="465">
        <v>212.28917940000002</v>
      </c>
      <c r="Q233" s="465">
        <v>112.08510000000001</v>
      </c>
      <c r="R233" s="466" t="s">
        <v>69</v>
      </c>
      <c r="Y233" s="536">
        <f t="shared" si="17"/>
        <v>0</v>
      </c>
      <c r="Z233" s="521">
        <v>212.28917940000002</v>
      </c>
      <c r="AH233" s="536">
        <f t="shared" si="18"/>
        <v>0</v>
      </c>
      <c r="AI233" s="536">
        <f t="shared" si="19"/>
        <v>0.21228917940000003</v>
      </c>
    </row>
    <row r="234" spans="1:35" x14ac:dyDescent="0.25">
      <c r="A234" s="7">
        <v>493667.907851998</v>
      </c>
      <c r="B234" s="7">
        <v>5180857.0227399804</v>
      </c>
      <c r="C234" s="35" t="s">
        <v>5</v>
      </c>
      <c r="D234" s="82">
        <v>1</v>
      </c>
      <c r="E234" s="13">
        <v>15</v>
      </c>
      <c r="F234" s="18" t="s">
        <v>13</v>
      </c>
      <c r="G234" s="535" t="s">
        <v>23</v>
      </c>
      <c r="H234" s="118">
        <v>556</v>
      </c>
      <c r="I234" s="473">
        <v>2441.6116141732277</v>
      </c>
      <c r="J234" s="473"/>
      <c r="K234" s="381">
        <f t="shared" si="21"/>
        <v>2.6315789473684208</v>
      </c>
      <c r="L234" s="213"/>
      <c r="M234" s="301">
        <v>15</v>
      </c>
      <c r="N234" s="465">
        <v>0</v>
      </c>
      <c r="O234" s="465">
        <v>210.719988</v>
      </c>
      <c r="P234" s="465">
        <v>210.719988</v>
      </c>
      <c r="Q234" s="465">
        <v>112.08510000000001</v>
      </c>
      <c r="R234" s="466" t="s">
        <v>69</v>
      </c>
      <c r="Y234" s="536">
        <f t="shared" si="17"/>
        <v>0</v>
      </c>
      <c r="Z234" s="521">
        <v>210.719988</v>
      </c>
      <c r="AH234" s="536">
        <f t="shared" si="18"/>
        <v>0</v>
      </c>
      <c r="AI234" s="536">
        <f t="shared" si="19"/>
        <v>0.210719988</v>
      </c>
    </row>
    <row r="235" spans="1:35" x14ac:dyDescent="0.25">
      <c r="A235" s="7">
        <v>493699.82406800002</v>
      </c>
      <c r="B235" s="7">
        <v>5180864.6565899802</v>
      </c>
      <c r="C235" s="35" t="s">
        <v>5</v>
      </c>
      <c r="D235" s="82">
        <v>2</v>
      </c>
      <c r="E235" s="13">
        <v>16</v>
      </c>
      <c r="F235" s="18" t="s">
        <v>13</v>
      </c>
      <c r="G235" s="535" t="s">
        <v>23</v>
      </c>
      <c r="H235" s="118">
        <v>877</v>
      </c>
      <c r="I235" s="473">
        <v>3851.2470964566924</v>
      </c>
      <c r="J235" s="473"/>
      <c r="K235" s="381">
        <f t="shared" si="21"/>
        <v>2.5964912280701755</v>
      </c>
      <c r="L235" s="213"/>
      <c r="M235" s="301">
        <v>14.8</v>
      </c>
      <c r="N235" s="465">
        <v>90.788931000000005</v>
      </c>
      <c r="O235" s="465">
        <v>121.5002484</v>
      </c>
      <c r="P235" s="465">
        <v>212.28917940000002</v>
      </c>
      <c r="Q235" s="465">
        <v>112.08510000000001</v>
      </c>
      <c r="R235" s="466" t="s">
        <v>69</v>
      </c>
      <c r="Y235" s="536">
        <f t="shared" si="17"/>
        <v>0</v>
      </c>
      <c r="Z235" s="521">
        <v>212.28917940000002</v>
      </c>
      <c r="AH235" s="536">
        <f t="shared" si="18"/>
        <v>0</v>
      </c>
      <c r="AI235" s="536">
        <f t="shared" si="19"/>
        <v>0.21228917940000003</v>
      </c>
    </row>
    <row r="236" spans="1:35" x14ac:dyDescent="0.25">
      <c r="A236" s="7">
        <v>493731.736488997</v>
      </c>
      <c r="B236" s="7">
        <v>5180868.7346999804</v>
      </c>
      <c r="C236" s="35" t="s">
        <v>5</v>
      </c>
      <c r="D236" s="82">
        <v>3</v>
      </c>
      <c r="E236" s="13">
        <v>17</v>
      </c>
      <c r="F236" s="18" t="s">
        <v>13</v>
      </c>
      <c r="G236" s="535" t="s">
        <v>23</v>
      </c>
      <c r="H236" s="118">
        <v>626</v>
      </c>
      <c r="I236" s="473">
        <v>2749.0087598425193</v>
      </c>
      <c r="J236" s="473"/>
      <c r="K236" s="381">
        <f t="shared" si="21"/>
        <v>2.9824561403508771</v>
      </c>
      <c r="L236" s="213"/>
      <c r="M236" s="301">
        <v>17</v>
      </c>
      <c r="N236" s="465">
        <v>90.788931000000005</v>
      </c>
      <c r="O236" s="465">
        <v>121.5002484</v>
      </c>
      <c r="P236" s="465">
        <v>212.28917940000002</v>
      </c>
      <c r="Q236" s="465">
        <v>112.08510000000001</v>
      </c>
      <c r="R236" s="466" t="s">
        <v>69</v>
      </c>
      <c r="Y236" s="536">
        <f t="shared" si="17"/>
        <v>0</v>
      </c>
      <c r="Z236" s="521">
        <v>212.28917940000002</v>
      </c>
      <c r="AH236" s="536">
        <f t="shared" si="18"/>
        <v>0</v>
      </c>
      <c r="AI236" s="536">
        <f t="shared" si="19"/>
        <v>0.21228917940000003</v>
      </c>
    </row>
    <row r="237" spans="1:35" x14ac:dyDescent="0.25">
      <c r="A237" s="7">
        <v>493763.62173200003</v>
      </c>
      <c r="B237" s="7">
        <v>5180846.6992800003</v>
      </c>
      <c r="C237" s="35" t="s">
        <v>5</v>
      </c>
      <c r="D237" s="82">
        <v>4</v>
      </c>
      <c r="E237" s="13">
        <v>18</v>
      </c>
      <c r="F237" s="18" t="s">
        <v>13</v>
      </c>
      <c r="G237" s="535" t="s">
        <v>23</v>
      </c>
      <c r="H237" s="118">
        <v>838</v>
      </c>
      <c r="I237" s="473">
        <v>3679.9829724409446</v>
      </c>
      <c r="J237" s="473"/>
      <c r="K237" s="381">
        <f t="shared" si="21"/>
        <v>2.5087719298245617</v>
      </c>
      <c r="L237" s="213"/>
      <c r="M237" s="301">
        <v>14.3</v>
      </c>
      <c r="N237" s="465">
        <v>90.788931000000005</v>
      </c>
      <c r="O237" s="465">
        <v>121.5002484</v>
      </c>
      <c r="P237" s="465">
        <v>212.28917940000002</v>
      </c>
      <c r="Q237" s="465">
        <v>112.08510000000001</v>
      </c>
      <c r="R237" s="466" t="s">
        <v>69</v>
      </c>
      <c r="Y237" s="536">
        <f t="shared" si="17"/>
        <v>0</v>
      </c>
      <c r="Z237" s="521">
        <v>212.28917940000002</v>
      </c>
      <c r="AH237" s="536">
        <f t="shared" si="18"/>
        <v>0</v>
      </c>
      <c r="AI237" s="536">
        <f t="shared" si="19"/>
        <v>0.21228917940000003</v>
      </c>
    </row>
    <row r="238" spans="1:35" x14ac:dyDescent="0.25">
      <c r="A238" s="7">
        <v>493798.241069999</v>
      </c>
      <c r="B238" s="7">
        <v>5180860.3842399903</v>
      </c>
      <c r="C238" s="35" t="s">
        <v>5</v>
      </c>
      <c r="D238" s="82">
        <v>5</v>
      </c>
      <c r="E238" s="13">
        <v>19</v>
      </c>
      <c r="F238" s="18" t="s">
        <v>13</v>
      </c>
      <c r="G238" s="535" t="s">
        <v>23</v>
      </c>
      <c r="H238" s="118">
        <v>515</v>
      </c>
      <c r="I238" s="473">
        <v>2261.5647145669286</v>
      </c>
      <c r="J238" s="473"/>
      <c r="K238" s="381">
        <f t="shared" si="21"/>
        <v>2.736842105263158</v>
      </c>
      <c r="L238" s="213"/>
      <c r="M238" s="301">
        <v>15.6</v>
      </c>
      <c r="N238" s="465">
        <v>90.788931000000005</v>
      </c>
      <c r="O238" s="465">
        <v>223.17264261000003</v>
      </c>
      <c r="P238" s="465">
        <v>313.96157361000002</v>
      </c>
      <c r="Q238" s="465">
        <v>112.08510000000001</v>
      </c>
      <c r="R238" s="466" t="s">
        <v>69</v>
      </c>
      <c r="Y238" s="536">
        <f t="shared" si="17"/>
        <v>0</v>
      </c>
      <c r="Z238" s="521">
        <v>313.96157361000002</v>
      </c>
      <c r="AH238" s="536">
        <f t="shared" si="18"/>
        <v>0</v>
      </c>
      <c r="AI238" s="536">
        <f t="shared" si="19"/>
        <v>0.31396157361000004</v>
      </c>
    </row>
    <row r="239" spans="1:35" x14ac:dyDescent="0.25">
      <c r="A239" s="7">
        <v>493827.45429000002</v>
      </c>
      <c r="B239" s="7">
        <v>5180862.3015200002</v>
      </c>
      <c r="C239" s="35" t="s">
        <v>5</v>
      </c>
      <c r="D239" s="82">
        <v>5</v>
      </c>
      <c r="E239" s="13">
        <v>20</v>
      </c>
      <c r="F239" s="18" t="s">
        <v>13</v>
      </c>
      <c r="G239" s="535" t="s">
        <v>23</v>
      </c>
      <c r="H239" s="118">
        <v>640</v>
      </c>
      <c r="I239" s="473">
        <v>2810.4881889763778</v>
      </c>
      <c r="J239" s="473"/>
      <c r="K239" s="381">
        <f t="shared" si="21"/>
        <v>2.4035087719298245</v>
      </c>
      <c r="L239" s="213"/>
      <c r="M239" s="301">
        <v>13.7</v>
      </c>
      <c r="N239" s="465">
        <v>0</v>
      </c>
      <c r="O239" s="465">
        <v>210.719988</v>
      </c>
      <c r="P239" s="465">
        <v>210.719988</v>
      </c>
      <c r="Q239" s="465">
        <v>112.08510000000001</v>
      </c>
      <c r="R239" s="466" t="s">
        <v>69</v>
      </c>
      <c r="Y239" s="536">
        <f t="shared" si="17"/>
        <v>0</v>
      </c>
      <c r="Z239" s="521">
        <v>210.719988</v>
      </c>
      <c r="AH239" s="536">
        <f t="shared" si="18"/>
        <v>0</v>
      </c>
      <c r="AI239" s="536">
        <f t="shared" si="19"/>
        <v>0.210719988</v>
      </c>
    </row>
    <row r="240" spans="1:35" x14ac:dyDescent="0.25">
      <c r="A240" s="7">
        <v>493858.435615997</v>
      </c>
      <c r="B240" s="7">
        <v>5180848.0880899904</v>
      </c>
      <c r="C240" s="35" t="s">
        <v>5</v>
      </c>
      <c r="D240" s="82">
        <v>6</v>
      </c>
      <c r="E240" s="13">
        <v>21</v>
      </c>
      <c r="F240" s="18" t="s">
        <v>13</v>
      </c>
      <c r="G240" s="535" t="s">
        <v>23</v>
      </c>
      <c r="H240" s="118">
        <v>949</v>
      </c>
      <c r="I240" s="473">
        <v>4167.4270177165354</v>
      </c>
      <c r="J240" s="473"/>
      <c r="K240" s="381">
        <f t="shared" si="21"/>
        <v>2.4912280701754383</v>
      </c>
      <c r="L240" s="213"/>
      <c r="M240" s="301">
        <v>14.2</v>
      </c>
      <c r="N240" s="465">
        <v>90.788931000000005</v>
      </c>
      <c r="O240" s="465">
        <v>121.5002484</v>
      </c>
      <c r="P240" s="465">
        <v>212.28917940000002</v>
      </c>
      <c r="Q240" s="465">
        <v>112.08510000000001</v>
      </c>
      <c r="R240" s="466" t="s">
        <v>69</v>
      </c>
      <c r="Y240" s="536">
        <f t="shared" si="17"/>
        <v>0</v>
      </c>
      <c r="Z240" s="521">
        <v>212.28917940000002</v>
      </c>
      <c r="AH240" s="536">
        <f t="shared" si="18"/>
        <v>0</v>
      </c>
      <c r="AI240" s="536">
        <f t="shared" si="19"/>
        <v>0.21228917940000003</v>
      </c>
    </row>
    <row r="241" spans="1:35" x14ac:dyDescent="0.25">
      <c r="A241" s="7">
        <v>493884.760519</v>
      </c>
      <c r="B241" s="7">
        <v>5180880.6179999802</v>
      </c>
      <c r="C241" s="35" t="s">
        <v>5</v>
      </c>
      <c r="D241" s="82">
        <v>6</v>
      </c>
      <c r="E241" s="13">
        <v>22</v>
      </c>
      <c r="F241" s="18" t="s">
        <v>13</v>
      </c>
      <c r="G241" s="535" t="s">
        <v>23</v>
      </c>
      <c r="H241" s="118">
        <v>438</v>
      </c>
      <c r="I241" s="473">
        <v>1923.4278543307084</v>
      </c>
      <c r="J241" s="473"/>
      <c r="K241" s="381">
        <f t="shared" si="21"/>
        <v>2.263157894736842</v>
      </c>
      <c r="L241" s="213"/>
      <c r="M241" s="301">
        <v>12.9</v>
      </c>
      <c r="N241" s="465">
        <v>90.788931000000005</v>
      </c>
      <c r="O241" s="465">
        <v>121.5002484</v>
      </c>
      <c r="P241" s="465">
        <v>212.28917940000002</v>
      </c>
      <c r="Q241" s="465">
        <v>112.08510000000001</v>
      </c>
      <c r="R241" s="466" t="s">
        <v>69</v>
      </c>
      <c r="Y241" s="536">
        <f t="shared" si="17"/>
        <v>0</v>
      </c>
      <c r="Z241" s="521">
        <v>212.28917940000002</v>
      </c>
      <c r="AH241" s="536">
        <f t="shared" si="18"/>
        <v>0</v>
      </c>
      <c r="AI241" s="536">
        <f t="shared" si="19"/>
        <v>0.21228917940000003</v>
      </c>
    </row>
    <row r="242" spans="1:35" x14ac:dyDescent="0.25">
      <c r="A242" s="7">
        <v>493923.18883200001</v>
      </c>
      <c r="B242" s="7">
        <v>5180872.2048300002</v>
      </c>
      <c r="C242" s="35" t="s">
        <v>6</v>
      </c>
      <c r="D242" s="82">
        <v>1</v>
      </c>
      <c r="E242" s="13">
        <v>23</v>
      </c>
      <c r="F242" s="18" t="s">
        <v>13</v>
      </c>
      <c r="G242" s="535" t="s">
        <v>27</v>
      </c>
      <c r="H242" s="118">
        <v>1259</v>
      </c>
      <c r="I242" s="473">
        <v>5528.7572342519679</v>
      </c>
      <c r="J242" s="473"/>
      <c r="K242" s="381">
        <f t="shared" si="21"/>
        <v>1.9649122807017543</v>
      </c>
      <c r="L242" s="213"/>
      <c r="M242" s="301">
        <v>11.2</v>
      </c>
      <c r="N242" s="465">
        <v>156.91914</v>
      </c>
      <c r="O242" s="465">
        <v>33.625529999999998</v>
      </c>
      <c r="P242" s="465">
        <v>190.54467</v>
      </c>
      <c r="Q242" s="465">
        <v>112.08510000000001</v>
      </c>
      <c r="R242" s="466" t="s">
        <v>91</v>
      </c>
      <c r="Y242" s="536">
        <f t="shared" si="17"/>
        <v>0</v>
      </c>
      <c r="Z242" s="521">
        <v>190.54467</v>
      </c>
      <c r="AH242" s="536">
        <f t="shared" si="18"/>
        <v>0</v>
      </c>
      <c r="AI242" s="536">
        <f t="shared" si="19"/>
        <v>0.19054467</v>
      </c>
    </row>
    <row r="243" spans="1:35" x14ac:dyDescent="0.25">
      <c r="A243" s="7">
        <v>493955.09288900002</v>
      </c>
      <c r="B243" s="7">
        <v>5180868.1722100005</v>
      </c>
      <c r="C243" s="35" t="s">
        <v>6</v>
      </c>
      <c r="D243" s="82">
        <v>2</v>
      </c>
      <c r="E243" s="13">
        <v>24</v>
      </c>
      <c r="F243" s="18" t="s">
        <v>13</v>
      </c>
      <c r="G243" s="535" t="s">
        <v>27</v>
      </c>
      <c r="H243" s="118">
        <v>1178</v>
      </c>
      <c r="I243" s="473">
        <v>5173.0548228346452</v>
      </c>
      <c r="J243" s="473"/>
      <c r="K243" s="381">
        <f t="shared" si="21"/>
        <v>2.0175438596491229</v>
      </c>
      <c r="L243" s="213"/>
      <c r="M243" s="301">
        <v>11.5</v>
      </c>
      <c r="N243" s="465">
        <v>155.75345496000003</v>
      </c>
      <c r="O243" s="465">
        <v>76.329953099999997</v>
      </c>
      <c r="P243" s="465">
        <v>232.08340806000001</v>
      </c>
      <c r="Q243" s="465">
        <v>112.08510000000001</v>
      </c>
      <c r="R243" s="466" t="s">
        <v>91</v>
      </c>
      <c r="Y243" s="536">
        <f t="shared" si="17"/>
        <v>0</v>
      </c>
      <c r="Z243" s="521">
        <v>232.08340806000001</v>
      </c>
      <c r="AH243" s="536">
        <f t="shared" si="18"/>
        <v>0</v>
      </c>
      <c r="AI243" s="536">
        <f t="shared" si="19"/>
        <v>0.23208340806000002</v>
      </c>
    </row>
    <row r="244" spans="1:35" x14ac:dyDescent="0.25">
      <c r="A244" s="7">
        <v>493986.992199998</v>
      </c>
      <c r="B244" s="7">
        <v>5180859.3615100002</v>
      </c>
      <c r="C244" s="35" t="s">
        <v>6</v>
      </c>
      <c r="D244" s="82">
        <v>3</v>
      </c>
      <c r="E244" s="13">
        <v>25</v>
      </c>
      <c r="F244" s="18" t="s">
        <v>13</v>
      </c>
      <c r="G244" s="535" t="s">
        <v>27</v>
      </c>
      <c r="H244" s="118">
        <v>1233</v>
      </c>
      <c r="I244" s="473">
        <v>5414.5811515748028</v>
      </c>
      <c r="J244" s="473"/>
      <c r="K244" s="381">
        <f t="shared" si="21"/>
        <v>2.0526315789473681</v>
      </c>
      <c r="L244" s="213"/>
      <c r="M244" s="301">
        <v>11.7</v>
      </c>
      <c r="N244" s="465">
        <v>156.91914</v>
      </c>
      <c r="O244" s="465">
        <v>33.625529999999998</v>
      </c>
      <c r="P244" s="465">
        <v>190.54467</v>
      </c>
      <c r="Q244" s="465">
        <v>112.08510000000001</v>
      </c>
      <c r="R244" s="466" t="s">
        <v>91</v>
      </c>
      <c r="Y244" s="536">
        <f t="shared" si="17"/>
        <v>0</v>
      </c>
      <c r="Z244" s="521">
        <v>190.54467</v>
      </c>
      <c r="AH244" s="536">
        <f t="shared" si="18"/>
        <v>0</v>
      </c>
      <c r="AI244" s="536">
        <f t="shared" si="19"/>
        <v>0.19054467</v>
      </c>
    </row>
    <row r="245" spans="1:35" x14ac:dyDescent="0.25">
      <c r="A245" s="7">
        <v>494016.170361</v>
      </c>
      <c r="B245" s="7">
        <v>5180863.3944100002</v>
      </c>
      <c r="C245" s="35" t="s">
        <v>6</v>
      </c>
      <c r="D245" s="82">
        <v>3</v>
      </c>
      <c r="E245" s="13">
        <v>26</v>
      </c>
      <c r="F245" s="18" t="s">
        <v>13</v>
      </c>
      <c r="G245" s="535" t="s">
        <v>27</v>
      </c>
      <c r="H245" s="118">
        <v>1209</v>
      </c>
      <c r="I245" s="473">
        <v>5309.1878444881886</v>
      </c>
      <c r="J245" s="473"/>
      <c r="K245" s="381">
        <f t="shared" si="21"/>
        <v>1.7192982456140351</v>
      </c>
      <c r="L245" s="213"/>
      <c r="M245" s="301">
        <v>9.8000000000000007</v>
      </c>
      <c r="N245" s="465">
        <v>156.91914</v>
      </c>
      <c r="O245" s="465">
        <v>33.625529999999998</v>
      </c>
      <c r="P245" s="465">
        <v>190.54467</v>
      </c>
      <c r="Q245" s="465">
        <v>112.08510000000001</v>
      </c>
      <c r="R245" s="466" t="s">
        <v>91</v>
      </c>
      <c r="Y245" s="536">
        <f t="shared" si="17"/>
        <v>0</v>
      </c>
      <c r="Z245" s="521">
        <v>190.54467</v>
      </c>
      <c r="AH245" s="536">
        <f t="shared" si="18"/>
        <v>0</v>
      </c>
      <c r="AI245" s="536">
        <f t="shared" si="19"/>
        <v>0.19054467</v>
      </c>
    </row>
    <row r="246" spans="1:35" x14ac:dyDescent="0.25">
      <c r="A246" s="7">
        <v>494050.810379998</v>
      </c>
      <c r="B246" s="7">
        <v>5180861.1869900003</v>
      </c>
      <c r="C246" s="35" t="s">
        <v>6</v>
      </c>
      <c r="D246" s="82">
        <v>4</v>
      </c>
      <c r="E246" s="13">
        <v>27</v>
      </c>
      <c r="F246" s="18" t="s">
        <v>13</v>
      </c>
      <c r="G246" s="535" t="s">
        <v>27</v>
      </c>
      <c r="H246" s="118">
        <v>884</v>
      </c>
      <c r="I246" s="473">
        <v>3881.9868110236216</v>
      </c>
      <c r="J246" s="473"/>
      <c r="K246" s="394">
        <v>2.3632</v>
      </c>
      <c r="L246" s="394">
        <v>43.98</v>
      </c>
      <c r="M246" s="301"/>
      <c r="N246" s="465">
        <v>149.80173615000001</v>
      </c>
      <c r="O246" s="465">
        <v>33.625529999999998</v>
      </c>
      <c r="P246" s="465">
        <v>183.42726615000001</v>
      </c>
      <c r="Q246" s="465">
        <v>112.08510000000001</v>
      </c>
      <c r="R246" s="466" t="s">
        <v>91</v>
      </c>
      <c r="Y246" s="536">
        <f t="shared" si="17"/>
        <v>0</v>
      </c>
      <c r="Z246" s="521">
        <v>183.42726615000001</v>
      </c>
      <c r="AH246" s="536">
        <f t="shared" si="18"/>
        <v>0</v>
      </c>
      <c r="AI246" s="536">
        <f t="shared" si="19"/>
        <v>0.18342726615000002</v>
      </c>
    </row>
    <row r="247" spans="1:35" x14ac:dyDescent="0.25">
      <c r="A247" s="7">
        <v>494082.71162100002</v>
      </c>
      <c r="B247" s="7">
        <v>5180854.1547499904</v>
      </c>
      <c r="C247" s="35" t="s">
        <v>6</v>
      </c>
      <c r="D247" s="82">
        <v>5</v>
      </c>
      <c r="E247" s="13">
        <v>28</v>
      </c>
      <c r="F247" s="18" t="s">
        <v>13</v>
      </c>
      <c r="G247" s="535" t="s">
        <v>27</v>
      </c>
      <c r="H247" s="118">
        <v>1040</v>
      </c>
      <c r="I247" s="473">
        <v>4567.0433070866138</v>
      </c>
      <c r="J247" s="473"/>
      <c r="K247" s="381">
        <f t="shared" si="21"/>
        <v>1.6491228070175439</v>
      </c>
      <c r="L247" s="213"/>
      <c r="M247" s="301">
        <v>9.4</v>
      </c>
      <c r="N247" s="465">
        <v>79.09845507</v>
      </c>
      <c r="O247" s="465">
        <v>147.72816180000001</v>
      </c>
      <c r="P247" s="465">
        <v>226.82661687000001</v>
      </c>
      <c r="Q247" s="465">
        <v>112.08510000000001</v>
      </c>
      <c r="R247" s="466" t="s">
        <v>91</v>
      </c>
      <c r="Y247" s="536">
        <f t="shared" si="17"/>
        <v>0</v>
      </c>
      <c r="Z247" s="521">
        <v>226.82661687000001</v>
      </c>
      <c r="AH247" s="536">
        <f t="shared" si="18"/>
        <v>0</v>
      </c>
      <c r="AI247" s="536">
        <f t="shared" si="19"/>
        <v>0.22682661687000003</v>
      </c>
    </row>
    <row r="248" spans="1:35" x14ac:dyDescent="0.25">
      <c r="A248" s="7">
        <v>494114.637672999</v>
      </c>
      <c r="B248" s="7">
        <v>5180872.3474000003</v>
      </c>
      <c r="C248" s="35" t="s">
        <v>6</v>
      </c>
      <c r="D248" s="82">
        <v>5</v>
      </c>
      <c r="E248" s="13">
        <v>29</v>
      </c>
      <c r="F248" s="18" t="s">
        <v>13</v>
      </c>
      <c r="G248" s="535" t="s">
        <v>27</v>
      </c>
      <c r="H248" s="118">
        <v>1206</v>
      </c>
      <c r="I248" s="473">
        <v>5296.0136811023622</v>
      </c>
      <c r="J248" s="473"/>
      <c r="K248" s="381">
        <f t="shared" si="21"/>
        <v>2.0701754385964914</v>
      </c>
      <c r="L248" s="213"/>
      <c r="M248" s="301">
        <v>11.8</v>
      </c>
      <c r="N248" s="465">
        <v>157.81582080000001</v>
      </c>
      <c r="O248" s="465">
        <v>65.950872840000002</v>
      </c>
      <c r="P248" s="465">
        <v>223.76669364000003</v>
      </c>
      <c r="Q248" s="465">
        <v>112.08510000000001</v>
      </c>
      <c r="R248" s="466" t="s">
        <v>91</v>
      </c>
      <c r="Y248" s="536">
        <f t="shared" si="17"/>
        <v>0</v>
      </c>
      <c r="Z248" s="521">
        <v>223.76669364000003</v>
      </c>
      <c r="AH248" s="536">
        <f t="shared" si="18"/>
        <v>0</v>
      </c>
      <c r="AI248" s="536">
        <f t="shared" si="19"/>
        <v>0.22376669364000004</v>
      </c>
    </row>
    <row r="249" spans="1:35" x14ac:dyDescent="0.25">
      <c r="A249" s="7">
        <v>494145.15560300002</v>
      </c>
      <c r="B249" s="7">
        <v>5180849.02348</v>
      </c>
      <c r="C249" s="35" t="s">
        <v>6</v>
      </c>
      <c r="D249" s="82">
        <v>6</v>
      </c>
      <c r="E249" s="13">
        <v>30</v>
      </c>
      <c r="F249" s="18" t="s">
        <v>13</v>
      </c>
      <c r="G249" s="535" t="s">
        <v>27</v>
      </c>
      <c r="H249" s="118">
        <v>1363</v>
      </c>
      <c r="I249" s="473">
        <v>5985.4615649606285</v>
      </c>
      <c r="J249" s="473"/>
      <c r="K249" s="395">
        <v>1.9551000000000001</v>
      </c>
      <c r="L249" s="395">
        <v>44.259</v>
      </c>
      <c r="M249" s="301"/>
      <c r="N249" s="465">
        <v>156.91914</v>
      </c>
      <c r="O249" s="465">
        <v>33.625529999999998</v>
      </c>
      <c r="P249" s="465">
        <v>190.54467</v>
      </c>
      <c r="Q249" s="465">
        <v>112.08510000000001</v>
      </c>
      <c r="R249" s="466" t="s">
        <v>91</v>
      </c>
      <c r="Y249" s="536">
        <f t="shared" si="17"/>
        <v>0</v>
      </c>
      <c r="Z249" s="521">
        <v>190.54467</v>
      </c>
      <c r="AH249" s="536">
        <f t="shared" si="18"/>
        <v>0</v>
      </c>
      <c r="AI249" s="536">
        <f t="shared" si="19"/>
        <v>0.19054467</v>
      </c>
    </row>
    <row r="250" spans="1:35" x14ac:dyDescent="0.25">
      <c r="A250" s="7">
        <v>493445.578717998</v>
      </c>
      <c r="B250" s="7">
        <v>5180889.9313700004</v>
      </c>
      <c r="C250" s="35" t="s">
        <v>4</v>
      </c>
      <c r="D250" s="82">
        <v>1</v>
      </c>
      <c r="E250" s="13">
        <v>9</v>
      </c>
      <c r="F250" s="18" t="s">
        <v>14</v>
      </c>
      <c r="G250" s="535" t="s">
        <v>33</v>
      </c>
      <c r="H250" s="103">
        <v>1446</v>
      </c>
      <c r="I250" s="473">
        <v>6349.9467519685031</v>
      </c>
      <c r="J250" s="473"/>
      <c r="K250" s="104">
        <v>2.0939999999999999</v>
      </c>
      <c r="L250" s="214">
        <v>43.14</v>
      </c>
      <c r="N250" s="465">
        <v>156.91914</v>
      </c>
      <c r="O250" s="465">
        <v>33.625529999999998</v>
      </c>
      <c r="P250" s="465">
        <v>190.54467</v>
      </c>
      <c r="Q250" s="465">
        <v>112.08510000000001</v>
      </c>
      <c r="R250" s="466" t="s">
        <v>92</v>
      </c>
      <c r="Y250" s="536">
        <f t="shared" si="17"/>
        <v>0</v>
      </c>
      <c r="Z250" s="521">
        <v>190.54467</v>
      </c>
      <c r="AH250" s="536">
        <f t="shared" si="18"/>
        <v>0</v>
      </c>
      <c r="AI250" s="536">
        <f t="shared" si="19"/>
        <v>0.19054467</v>
      </c>
    </row>
    <row r="251" spans="1:35" x14ac:dyDescent="0.25">
      <c r="A251" s="7">
        <v>493477.500961999</v>
      </c>
      <c r="B251" s="7">
        <v>5180903.0090199905</v>
      </c>
      <c r="C251" s="35" t="s">
        <v>4</v>
      </c>
      <c r="D251" s="82">
        <v>2</v>
      </c>
      <c r="E251" s="13">
        <v>10</v>
      </c>
      <c r="F251" s="18" t="s">
        <v>14</v>
      </c>
      <c r="G251" s="535" t="s">
        <v>31</v>
      </c>
      <c r="H251" s="243">
        <v>273</v>
      </c>
      <c r="I251" s="473">
        <v>1218.03045</v>
      </c>
      <c r="J251" s="473"/>
      <c r="K251" s="104">
        <v>4.2949999999999999</v>
      </c>
      <c r="L251" s="214">
        <v>44.09</v>
      </c>
      <c r="N251" s="465">
        <v>19.6148925</v>
      </c>
      <c r="O251" s="465">
        <v>0</v>
      </c>
      <c r="P251" s="465">
        <v>19.6148925</v>
      </c>
      <c r="Q251" s="465">
        <v>48.196593</v>
      </c>
      <c r="R251" s="466" t="s">
        <v>86</v>
      </c>
      <c r="Y251" s="536">
        <f t="shared" si="17"/>
        <v>0</v>
      </c>
      <c r="Z251" s="521">
        <v>19.6148925</v>
      </c>
      <c r="AH251" s="536">
        <f t="shared" si="18"/>
        <v>0</v>
      </c>
      <c r="AI251" s="536">
        <f t="shared" si="19"/>
        <v>1.9614892500000002E-2</v>
      </c>
    </row>
    <row r="252" spans="1:35" x14ac:dyDescent="0.25">
      <c r="A252" s="7">
        <v>493509.39061900001</v>
      </c>
      <c r="B252" s="7">
        <v>5180886.0838599904</v>
      </c>
      <c r="C252" s="35" t="s">
        <v>4</v>
      </c>
      <c r="D252" s="82">
        <v>3</v>
      </c>
      <c r="E252" s="13">
        <v>11</v>
      </c>
      <c r="F252" s="18" t="s">
        <v>14</v>
      </c>
      <c r="G252" s="535" t="s">
        <v>25</v>
      </c>
      <c r="H252" s="103">
        <v>241</v>
      </c>
      <c r="I252" s="473">
        <v>1058.3244586614173</v>
      </c>
      <c r="J252" s="473"/>
      <c r="K252" s="380">
        <v>4.0141999999999998</v>
      </c>
      <c r="L252" s="72">
        <v>61.427999999999997</v>
      </c>
      <c r="N252" s="465">
        <v>0</v>
      </c>
      <c r="O252" s="465">
        <v>123.29361</v>
      </c>
      <c r="P252" s="465">
        <v>123.29361</v>
      </c>
      <c r="Q252" s="465">
        <v>8.9668080000000003</v>
      </c>
      <c r="R252" s="466" t="s">
        <v>77</v>
      </c>
      <c r="Y252" s="536">
        <f t="shared" si="17"/>
        <v>0</v>
      </c>
      <c r="Z252" s="521">
        <v>123.29361</v>
      </c>
      <c r="AH252" s="536">
        <f t="shared" si="18"/>
        <v>0</v>
      </c>
      <c r="AI252" s="536">
        <f t="shared" si="19"/>
        <v>0.12329361</v>
      </c>
    </row>
    <row r="253" spans="1:35" x14ac:dyDescent="0.25">
      <c r="A253" s="7">
        <v>493543.70833300002</v>
      </c>
      <c r="B253" s="7">
        <v>5180893.1404100005</v>
      </c>
      <c r="C253" s="35" t="s">
        <v>4</v>
      </c>
      <c r="D253" s="82">
        <v>4</v>
      </c>
      <c r="E253" s="13">
        <v>12</v>
      </c>
      <c r="F253" s="18" t="s">
        <v>14</v>
      </c>
      <c r="G253" s="535" t="s">
        <v>32</v>
      </c>
      <c r="H253" s="472" t="s">
        <v>41</v>
      </c>
      <c r="I253" s="473" t="s">
        <v>41</v>
      </c>
      <c r="J253" s="473"/>
      <c r="K253" s="380" t="s">
        <v>41</v>
      </c>
      <c r="L253" s="128" t="s">
        <v>41</v>
      </c>
      <c r="M253" s="128" t="s">
        <v>41</v>
      </c>
      <c r="N253" s="465">
        <v>0</v>
      </c>
      <c r="O253" s="465">
        <v>0</v>
      </c>
      <c r="P253" s="465">
        <v>0</v>
      </c>
      <c r="Q253" s="465">
        <v>0</v>
      </c>
      <c r="R253" s="466" t="s">
        <v>89</v>
      </c>
      <c r="Y253" s="536" t="e">
        <f t="shared" si="17"/>
        <v>#VALUE!</v>
      </c>
      <c r="Z253" s="521">
        <v>0</v>
      </c>
      <c r="AH253" s="536" t="e">
        <f t="shared" si="18"/>
        <v>#VALUE!</v>
      </c>
      <c r="AI253" s="536">
        <f t="shared" si="19"/>
        <v>0</v>
      </c>
    </row>
    <row r="254" spans="1:35" x14ac:dyDescent="0.25">
      <c r="A254" s="7">
        <v>493573.21164499701</v>
      </c>
      <c r="B254" s="7">
        <v>5180890.6823100001</v>
      </c>
      <c r="C254" s="35" t="s">
        <v>4</v>
      </c>
      <c r="D254" s="82">
        <v>4</v>
      </c>
      <c r="E254" s="13">
        <v>13</v>
      </c>
      <c r="F254" s="18" t="s">
        <v>14</v>
      </c>
      <c r="G254" s="535" t="s">
        <v>32</v>
      </c>
      <c r="H254" s="472" t="s">
        <v>41</v>
      </c>
      <c r="I254" s="473" t="s">
        <v>41</v>
      </c>
      <c r="J254" s="473"/>
      <c r="K254" s="380" t="s">
        <v>41</v>
      </c>
      <c r="L254" s="128" t="s">
        <v>41</v>
      </c>
      <c r="M254" s="128" t="s">
        <v>41</v>
      </c>
      <c r="N254" s="465">
        <v>0</v>
      </c>
      <c r="O254" s="465">
        <v>0</v>
      </c>
      <c r="P254" s="465">
        <v>0</v>
      </c>
      <c r="Q254" s="465">
        <v>0</v>
      </c>
      <c r="R254" s="466" t="s">
        <v>89</v>
      </c>
      <c r="Y254" s="536" t="e">
        <f t="shared" si="17"/>
        <v>#VALUE!</v>
      </c>
      <c r="Z254" s="521">
        <v>0</v>
      </c>
      <c r="AH254" s="536" t="e">
        <f t="shared" si="18"/>
        <v>#VALUE!</v>
      </c>
      <c r="AI254" s="536">
        <f t="shared" si="19"/>
        <v>0</v>
      </c>
    </row>
    <row r="255" spans="1:35" x14ac:dyDescent="0.25">
      <c r="A255" s="7">
        <v>493605.127092999</v>
      </c>
      <c r="B255" s="7">
        <v>5180897.6489199903</v>
      </c>
      <c r="C255" s="35" t="s">
        <v>4</v>
      </c>
      <c r="D255" s="82">
        <v>5</v>
      </c>
      <c r="E255" s="13">
        <v>14</v>
      </c>
      <c r="F255" s="18" t="s">
        <v>14</v>
      </c>
      <c r="G255" s="535" t="s">
        <v>26</v>
      </c>
      <c r="H255" s="243">
        <v>365</v>
      </c>
      <c r="I255" s="473">
        <v>1628.5022499999998</v>
      </c>
      <c r="J255" s="473"/>
      <c r="K255" s="118">
        <v>3.3319999999999999</v>
      </c>
      <c r="L255" s="215">
        <v>44.68</v>
      </c>
      <c r="N255" s="465">
        <v>0</v>
      </c>
      <c r="O255" s="465">
        <v>0</v>
      </c>
      <c r="P255" s="465">
        <v>0</v>
      </c>
      <c r="Q255" s="465">
        <v>246.58722</v>
      </c>
      <c r="R255" s="466" t="s">
        <v>90</v>
      </c>
      <c r="Y255" s="536">
        <f t="shared" si="17"/>
        <v>0</v>
      </c>
      <c r="Z255" s="521">
        <v>0</v>
      </c>
      <c r="AH255" s="536">
        <f t="shared" si="18"/>
        <v>0</v>
      </c>
      <c r="AI255" s="536">
        <f t="shared" si="19"/>
        <v>0</v>
      </c>
    </row>
    <row r="256" spans="1:35" x14ac:dyDescent="0.25">
      <c r="A256" s="7">
        <v>493637.025738</v>
      </c>
      <c r="B256" s="7">
        <v>5180888.8363600001</v>
      </c>
      <c r="C256" s="35" t="s">
        <v>4</v>
      </c>
      <c r="D256" s="82">
        <v>6</v>
      </c>
      <c r="E256" s="13">
        <v>15</v>
      </c>
      <c r="F256" s="18" t="s">
        <v>14</v>
      </c>
      <c r="G256" s="535" t="s">
        <v>24</v>
      </c>
      <c r="H256" s="243">
        <v>962</v>
      </c>
      <c r="I256" s="473">
        <v>4430.9102854330704</v>
      </c>
      <c r="J256" s="473"/>
      <c r="K256" s="118">
        <v>1.8380000000000001</v>
      </c>
      <c r="L256" s="215">
        <v>44.19</v>
      </c>
      <c r="N256" s="465">
        <v>0</v>
      </c>
      <c r="O256" s="465">
        <v>123.29361</v>
      </c>
      <c r="P256" s="465">
        <v>123.29361</v>
      </c>
      <c r="Q256" s="465">
        <v>112.08510000000001</v>
      </c>
      <c r="R256" s="466" t="s">
        <v>66</v>
      </c>
      <c r="Y256" s="536">
        <f t="shared" si="17"/>
        <v>0</v>
      </c>
      <c r="Z256" s="521">
        <v>123.29361</v>
      </c>
      <c r="AH256" s="536">
        <f t="shared" si="18"/>
        <v>0</v>
      </c>
      <c r="AI256" s="536">
        <f t="shared" si="19"/>
        <v>0.12329361</v>
      </c>
    </row>
    <row r="257" spans="1:35" x14ac:dyDescent="0.25">
      <c r="A257" s="7">
        <v>493668.941824999</v>
      </c>
      <c r="B257" s="7">
        <v>5180896.47004</v>
      </c>
      <c r="C257" s="35" t="s">
        <v>5</v>
      </c>
      <c r="D257" s="82">
        <v>1</v>
      </c>
      <c r="E257" s="13">
        <v>16</v>
      </c>
      <c r="F257" s="18" t="s">
        <v>14</v>
      </c>
      <c r="G257" s="535" t="s">
        <v>23</v>
      </c>
      <c r="H257" s="118">
        <v>856</v>
      </c>
      <c r="I257" s="473">
        <v>3759.0279527559051</v>
      </c>
      <c r="J257" s="473"/>
      <c r="K257" s="381">
        <f t="shared" ref="K257:K272" si="22">M257/5.7</f>
        <v>2.5614035087719298</v>
      </c>
      <c r="L257" s="216"/>
      <c r="M257" s="302">
        <v>14.6</v>
      </c>
      <c r="N257" s="465">
        <v>90.788931000000005</v>
      </c>
      <c r="O257" s="465">
        <v>121.5002484</v>
      </c>
      <c r="P257" s="465">
        <v>212.28917940000002</v>
      </c>
      <c r="Q257" s="465">
        <v>112.08510000000001</v>
      </c>
      <c r="R257" s="466" t="s">
        <v>69</v>
      </c>
      <c r="Y257" s="536">
        <f t="shared" si="17"/>
        <v>0</v>
      </c>
      <c r="Z257" s="521">
        <v>212.28917940000002</v>
      </c>
      <c r="AH257" s="536">
        <f t="shared" si="18"/>
        <v>0</v>
      </c>
      <c r="AI257" s="536">
        <f t="shared" si="19"/>
        <v>0.21228917940000003</v>
      </c>
    </row>
    <row r="258" spans="1:35" x14ac:dyDescent="0.25">
      <c r="A258" s="7">
        <v>493700.854097998</v>
      </c>
      <c r="B258" s="7">
        <v>5180900.5479899803</v>
      </c>
      <c r="C258" s="35" t="s">
        <v>5</v>
      </c>
      <c r="D258" s="82">
        <v>1</v>
      </c>
      <c r="E258" s="13">
        <v>17</v>
      </c>
      <c r="F258" s="18" t="s">
        <v>14</v>
      </c>
      <c r="G258" s="535" t="s">
        <v>23</v>
      </c>
      <c r="H258" s="118">
        <v>569</v>
      </c>
      <c r="I258" s="473">
        <v>2498.6996555118108</v>
      </c>
      <c r="J258" s="473"/>
      <c r="K258" s="381">
        <f t="shared" si="22"/>
        <v>2.4035087719298245</v>
      </c>
      <c r="L258" s="216"/>
      <c r="M258" s="302">
        <v>13.7</v>
      </c>
      <c r="N258" s="465">
        <v>0</v>
      </c>
      <c r="O258" s="465">
        <v>210.719988</v>
      </c>
      <c r="P258" s="465">
        <v>210.719988</v>
      </c>
      <c r="Q258" s="465">
        <v>112.08510000000001</v>
      </c>
      <c r="R258" s="466" t="s">
        <v>69</v>
      </c>
      <c r="Y258" s="536">
        <f t="shared" si="17"/>
        <v>0</v>
      </c>
      <c r="Z258" s="521">
        <v>210.719988</v>
      </c>
      <c r="AH258" s="536">
        <f t="shared" si="18"/>
        <v>0</v>
      </c>
      <c r="AI258" s="536">
        <f t="shared" si="19"/>
        <v>0.210719988</v>
      </c>
    </row>
    <row r="259" spans="1:35" x14ac:dyDescent="0.25">
      <c r="A259" s="7">
        <v>493732.739057998</v>
      </c>
      <c r="B259" s="7">
        <v>5180878.5124000004</v>
      </c>
      <c r="C259" s="35" t="s">
        <v>5</v>
      </c>
      <c r="D259" s="82">
        <v>3</v>
      </c>
      <c r="E259" s="13">
        <v>18</v>
      </c>
      <c r="F259" s="18" t="s">
        <v>14</v>
      </c>
      <c r="G259" s="535" t="s">
        <v>23</v>
      </c>
      <c r="H259" s="118">
        <v>623</v>
      </c>
      <c r="I259" s="473">
        <v>2735.8345964566925</v>
      </c>
      <c r="J259" s="473"/>
      <c r="K259" s="381">
        <f t="shared" si="22"/>
        <v>2.736842105263158</v>
      </c>
      <c r="L259" s="216"/>
      <c r="M259" s="302">
        <v>15.6</v>
      </c>
      <c r="N259" s="465">
        <v>90.788931000000005</v>
      </c>
      <c r="O259" s="465">
        <v>223.60977450000001</v>
      </c>
      <c r="P259" s="465">
        <v>314.39870550000001</v>
      </c>
      <c r="Q259" s="465">
        <v>112.08510000000001</v>
      </c>
      <c r="R259" s="466" t="s">
        <v>69</v>
      </c>
      <c r="Y259" s="536">
        <f t="shared" ref="Y259:Y322" si="23">J259*(K259/100)</f>
        <v>0</v>
      </c>
      <c r="Z259" s="521">
        <v>314.39870550000001</v>
      </c>
      <c r="AH259" s="536">
        <f t="shared" ref="AH259:AH322" si="24">Y259*0.001</f>
        <v>0</v>
      </c>
      <c r="AI259" s="536">
        <f t="shared" ref="AI259:AI322" si="25">Z259*0.001</f>
        <v>0.31439870549999999</v>
      </c>
    </row>
    <row r="260" spans="1:35" x14ac:dyDescent="0.25">
      <c r="A260" s="7">
        <v>493764.663158999</v>
      </c>
      <c r="B260" s="7">
        <v>5180893.9251399804</v>
      </c>
      <c r="C260" s="35" t="s">
        <v>5</v>
      </c>
      <c r="D260" s="82">
        <v>3</v>
      </c>
      <c r="E260" s="13">
        <v>19</v>
      </c>
      <c r="F260" s="18" t="s">
        <v>14</v>
      </c>
      <c r="G260" s="535" t="s">
        <v>23</v>
      </c>
      <c r="H260" s="118">
        <v>725</v>
      </c>
      <c r="I260" s="473">
        <v>3183.756151574803</v>
      </c>
      <c r="J260" s="473"/>
      <c r="K260" s="381">
        <f t="shared" si="22"/>
        <v>2.5263157894736841</v>
      </c>
      <c r="L260" s="216"/>
      <c r="M260" s="302">
        <v>14.4</v>
      </c>
      <c r="N260" s="465">
        <v>90.788931000000005</v>
      </c>
      <c r="O260" s="465">
        <v>121.5002484</v>
      </c>
      <c r="P260" s="465">
        <v>212.28917940000002</v>
      </c>
      <c r="Q260" s="465">
        <v>112.08510000000001</v>
      </c>
      <c r="R260" s="466" t="s">
        <v>69</v>
      </c>
      <c r="Y260" s="536">
        <f t="shared" si="23"/>
        <v>0</v>
      </c>
      <c r="Z260" s="521">
        <v>212.28917940000002</v>
      </c>
      <c r="AH260" s="536">
        <f t="shared" si="24"/>
        <v>0</v>
      </c>
      <c r="AI260" s="536">
        <f t="shared" si="25"/>
        <v>0.21228917940000003</v>
      </c>
    </row>
    <row r="261" spans="1:35" x14ac:dyDescent="0.25">
      <c r="A261" s="7">
        <v>493796.571358999</v>
      </c>
      <c r="B261" s="7">
        <v>5180894.1143199904</v>
      </c>
      <c r="C261" s="35" t="s">
        <v>5</v>
      </c>
      <c r="D261" s="82">
        <v>4</v>
      </c>
      <c r="E261" s="13">
        <v>20</v>
      </c>
      <c r="F261" s="18" t="s">
        <v>14</v>
      </c>
      <c r="G261" s="535" t="s">
        <v>23</v>
      </c>
      <c r="H261" s="118">
        <v>752</v>
      </c>
      <c r="I261" s="473">
        <v>3302.3236220472436</v>
      </c>
      <c r="J261" s="473"/>
      <c r="K261" s="381">
        <f t="shared" si="22"/>
        <v>2.4912280701754383</v>
      </c>
      <c r="L261" s="216"/>
      <c r="M261" s="302">
        <v>14.2</v>
      </c>
      <c r="N261" s="465">
        <v>90.788931000000005</v>
      </c>
      <c r="O261" s="465">
        <v>121.5002484</v>
      </c>
      <c r="P261" s="465">
        <v>212.28917940000002</v>
      </c>
      <c r="Q261" s="465">
        <v>112.08510000000001</v>
      </c>
      <c r="R261" s="466" t="s">
        <v>69</v>
      </c>
      <c r="Y261" s="536">
        <f t="shared" si="23"/>
        <v>0</v>
      </c>
      <c r="Z261" s="521">
        <v>212.28917940000002</v>
      </c>
      <c r="AH261" s="536">
        <f t="shared" si="24"/>
        <v>0</v>
      </c>
      <c r="AI261" s="536">
        <f t="shared" si="25"/>
        <v>0.21228917940000003</v>
      </c>
    </row>
    <row r="262" spans="1:35" x14ac:dyDescent="0.25">
      <c r="A262" s="7">
        <v>493828.46287400002</v>
      </c>
      <c r="B262" s="7">
        <v>5180878.0798399802</v>
      </c>
      <c r="C262" s="35" t="s">
        <v>5</v>
      </c>
      <c r="D262" s="82">
        <v>5</v>
      </c>
      <c r="E262" s="13">
        <v>21</v>
      </c>
      <c r="F262" s="18" t="s">
        <v>14</v>
      </c>
      <c r="G262" s="535" t="s">
        <v>23</v>
      </c>
      <c r="H262" s="118">
        <v>633</v>
      </c>
      <c r="I262" s="473">
        <v>2779.7484744094486</v>
      </c>
      <c r="J262" s="473"/>
      <c r="K262" s="381">
        <f t="shared" si="22"/>
        <v>2.807017543859649</v>
      </c>
      <c r="L262" s="216"/>
      <c r="M262" s="302">
        <v>16</v>
      </c>
      <c r="N262" s="465">
        <v>90.788931000000005</v>
      </c>
      <c r="O262" s="465">
        <v>121.5002484</v>
      </c>
      <c r="P262" s="465">
        <v>212.28917940000002</v>
      </c>
      <c r="Q262" s="465">
        <v>112.08510000000001</v>
      </c>
      <c r="R262" s="466" t="s">
        <v>69</v>
      </c>
      <c r="Y262" s="536">
        <f t="shared" si="23"/>
        <v>0</v>
      </c>
      <c r="Z262" s="521">
        <v>212.28917940000002</v>
      </c>
      <c r="AH262" s="536">
        <f t="shared" si="24"/>
        <v>0</v>
      </c>
      <c r="AI262" s="536">
        <f t="shared" si="25"/>
        <v>0.21228917940000003</v>
      </c>
    </row>
    <row r="263" spans="1:35" x14ac:dyDescent="0.25">
      <c r="A263" s="7">
        <v>493860.40082600003</v>
      </c>
      <c r="B263" s="7">
        <v>5180907.2722300002</v>
      </c>
      <c r="C263" s="35" t="s">
        <v>5</v>
      </c>
      <c r="D263" s="82">
        <v>5</v>
      </c>
      <c r="E263" s="13">
        <v>22</v>
      </c>
      <c r="F263" s="18" t="s">
        <v>14</v>
      </c>
      <c r="G263" s="535" t="s">
        <v>23</v>
      </c>
      <c r="H263" s="118">
        <v>547</v>
      </c>
      <c r="I263" s="473">
        <v>2402.089124015748</v>
      </c>
      <c r="J263" s="473"/>
      <c r="K263" s="381">
        <f t="shared" si="22"/>
        <v>2.4912280701754383</v>
      </c>
      <c r="L263" s="216"/>
      <c r="M263" s="302">
        <v>14.2</v>
      </c>
      <c r="N263" s="465">
        <v>0</v>
      </c>
      <c r="O263" s="465">
        <v>210.719988</v>
      </c>
      <c r="P263" s="465">
        <v>210.719988</v>
      </c>
      <c r="Q263" s="465">
        <v>112.08510000000001</v>
      </c>
      <c r="R263" s="466" t="s">
        <v>69</v>
      </c>
      <c r="Y263" s="536">
        <f t="shared" si="23"/>
        <v>0</v>
      </c>
      <c r="Z263" s="521">
        <v>210.719988</v>
      </c>
      <c r="AH263" s="536">
        <f t="shared" si="24"/>
        <v>0</v>
      </c>
      <c r="AI263" s="536">
        <f t="shared" si="25"/>
        <v>0.210719988</v>
      </c>
    </row>
    <row r="264" spans="1:35" x14ac:dyDescent="0.25">
      <c r="A264" s="7">
        <v>493892.30544600001</v>
      </c>
      <c r="B264" s="7">
        <v>5180904.0171299903</v>
      </c>
      <c r="C264" s="35" t="s">
        <v>5</v>
      </c>
      <c r="D264" s="82">
        <v>6</v>
      </c>
      <c r="E264" s="13">
        <v>23</v>
      </c>
      <c r="F264" s="18" t="s">
        <v>14</v>
      </c>
      <c r="G264" s="535" t="s">
        <v>23</v>
      </c>
      <c r="H264" s="118">
        <v>528</v>
      </c>
      <c r="I264" s="473">
        <v>2318.6527559055116</v>
      </c>
      <c r="J264" s="473"/>
      <c r="K264" s="381">
        <f t="shared" si="22"/>
        <v>2.4035087719298245</v>
      </c>
      <c r="L264" s="216"/>
      <c r="M264" s="302">
        <v>13.7</v>
      </c>
      <c r="N264" s="465">
        <v>90.788931000000005</v>
      </c>
      <c r="O264" s="465">
        <v>81.597952800000002</v>
      </c>
      <c r="P264" s="465">
        <v>172.38688380000002</v>
      </c>
      <c r="Q264" s="465">
        <v>112.08510000000001</v>
      </c>
      <c r="R264" s="466" t="s">
        <v>69</v>
      </c>
      <c r="Y264" s="536">
        <f t="shared" si="23"/>
        <v>0</v>
      </c>
      <c r="Z264" s="521">
        <v>172.38688380000002</v>
      </c>
      <c r="AH264" s="536">
        <f t="shared" si="24"/>
        <v>0</v>
      </c>
      <c r="AI264" s="536">
        <f t="shared" si="25"/>
        <v>0.17238688380000003</v>
      </c>
    </row>
    <row r="265" spans="1:35" x14ac:dyDescent="0.25">
      <c r="A265" s="7">
        <v>493924.20931300003</v>
      </c>
      <c r="B265" s="7">
        <v>5180899.9843499903</v>
      </c>
      <c r="C265" s="35" t="s">
        <v>6</v>
      </c>
      <c r="D265" s="82">
        <v>1</v>
      </c>
      <c r="E265" s="13">
        <v>24</v>
      </c>
      <c r="F265" s="18" t="s">
        <v>14</v>
      </c>
      <c r="G265" s="535" t="s">
        <v>27</v>
      </c>
      <c r="H265" s="118">
        <v>1173</v>
      </c>
      <c r="I265" s="473">
        <v>5151.0978838582669</v>
      </c>
      <c r="J265" s="473"/>
      <c r="K265" s="381">
        <f t="shared" si="22"/>
        <v>1.9298245614035088</v>
      </c>
      <c r="L265" s="216"/>
      <c r="M265" s="302">
        <v>11</v>
      </c>
      <c r="N265" s="465">
        <v>156.91914</v>
      </c>
      <c r="O265" s="465">
        <v>33.625529999999998</v>
      </c>
      <c r="P265" s="465">
        <v>190.54467</v>
      </c>
      <c r="Q265" s="465">
        <v>112.08510000000001</v>
      </c>
      <c r="R265" s="466" t="s">
        <v>91</v>
      </c>
      <c r="Y265" s="536">
        <f t="shared" si="23"/>
        <v>0</v>
      </c>
      <c r="Z265" s="521">
        <v>190.54467</v>
      </c>
      <c r="AH265" s="536">
        <f t="shared" si="24"/>
        <v>0</v>
      </c>
      <c r="AI265" s="536">
        <f t="shared" si="25"/>
        <v>0.19054467</v>
      </c>
    </row>
    <row r="266" spans="1:35" x14ac:dyDescent="0.25">
      <c r="A266" s="7">
        <v>493957.474071</v>
      </c>
      <c r="B266" s="7">
        <v>5180890.2630399903</v>
      </c>
      <c r="C266" s="35" t="s">
        <v>6</v>
      </c>
      <c r="D266" s="82">
        <v>2</v>
      </c>
      <c r="E266" s="13">
        <v>25</v>
      </c>
      <c r="F266" s="18" t="s">
        <v>14</v>
      </c>
      <c r="G266" s="535" t="s">
        <v>27</v>
      </c>
      <c r="H266" s="118">
        <v>1087</v>
      </c>
      <c r="I266" s="473">
        <v>4773.4385334645667</v>
      </c>
      <c r="J266" s="473"/>
      <c r="K266" s="396">
        <v>2.347</v>
      </c>
      <c r="L266" s="396">
        <v>43.719000000000001</v>
      </c>
      <c r="M266" s="302"/>
      <c r="N266" s="465">
        <v>156.91914</v>
      </c>
      <c r="O266" s="465">
        <v>33.625529999999998</v>
      </c>
      <c r="P266" s="465">
        <v>190.54467</v>
      </c>
      <c r="Q266" s="465">
        <v>112.08510000000001</v>
      </c>
      <c r="R266" s="466" t="s">
        <v>91</v>
      </c>
      <c r="Y266" s="536">
        <f t="shared" si="23"/>
        <v>0</v>
      </c>
      <c r="Z266" s="521">
        <v>190.54467</v>
      </c>
      <c r="AH266" s="536">
        <f t="shared" si="24"/>
        <v>0</v>
      </c>
      <c r="AI266" s="536">
        <f t="shared" si="25"/>
        <v>0.19054467</v>
      </c>
    </row>
    <row r="267" spans="1:35" x14ac:dyDescent="0.25">
      <c r="A267" s="7">
        <v>493988.01773100003</v>
      </c>
      <c r="B267" s="7">
        <v>5180892.4748999802</v>
      </c>
      <c r="C267" s="35" t="s">
        <v>6</v>
      </c>
      <c r="D267" s="82">
        <v>2</v>
      </c>
      <c r="E267" s="13">
        <v>26</v>
      </c>
      <c r="F267" s="18" t="s">
        <v>14</v>
      </c>
      <c r="G267" s="535" t="s">
        <v>27</v>
      </c>
      <c r="H267" s="118">
        <v>922</v>
      </c>
      <c r="I267" s="473">
        <v>4048.8595472440943</v>
      </c>
      <c r="J267" s="473"/>
      <c r="K267" s="381">
        <f t="shared" si="22"/>
        <v>2.0350877192982453</v>
      </c>
      <c r="L267" s="216"/>
      <c r="M267" s="302">
        <v>11.6</v>
      </c>
      <c r="N267" s="465">
        <v>79.09845507</v>
      </c>
      <c r="O267" s="465">
        <v>173.67586244999998</v>
      </c>
      <c r="P267" s="465">
        <v>252.77431751999998</v>
      </c>
      <c r="Q267" s="465">
        <v>112.08510000000001</v>
      </c>
      <c r="R267" s="466" t="s">
        <v>91</v>
      </c>
      <c r="Y267" s="536">
        <f t="shared" si="23"/>
        <v>0</v>
      </c>
      <c r="Z267" s="521">
        <v>252.77431751999998</v>
      </c>
      <c r="AH267" s="536">
        <f t="shared" si="24"/>
        <v>0</v>
      </c>
      <c r="AI267" s="536">
        <f t="shared" si="25"/>
        <v>0.25277431752000001</v>
      </c>
    </row>
    <row r="268" spans="1:35" x14ac:dyDescent="0.25">
      <c r="A268" s="7">
        <v>494019.926261999</v>
      </c>
      <c r="B268" s="7">
        <v>5180892.9986300003</v>
      </c>
      <c r="C268" s="35" t="s">
        <v>6</v>
      </c>
      <c r="D268" s="82">
        <v>3</v>
      </c>
      <c r="E268" s="13">
        <v>27</v>
      </c>
      <c r="F268" s="18" t="s">
        <v>14</v>
      </c>
      <c r="G268" s="535" t="s">
        <v>27</v>
      </c>
      <c r="H268" s="118">
        <v>1276</v>
      </c>
      <c r="I268" s="473">
        <v>5603.4108267716529</v>
      </c>
      <c r="J268" s="473"/>
      <c r="K268" s="381">
        <f t="shared" si="22"/>
        <v>1.8596491228070173</v>
      </c>
      <c r="L268" s="216"/>
      <c r="M268" s="302">
        <v>10.6</v>
      </c>
      <c r="N268" s="465">
        <v>155.2378635</v>
      </c>
      <c r="O268" s="465">
        <v>73.438157520000004</v>
      </c>
      <c r="P268" s="465">
        <v>228.67602101999998</v>
      </c>
      <c r="Q268" s="465">
        <v>112.08510000000001</v>
      </c>
      <c r="R268" s="466" t="s">
        <v>91</v>
      </c>
      <c r="Y268" s="536">
        <f t="shared" si="23"/>
        <v>0</v>
      </c>
      <c r="Z268" s="521">
        <v>228.67602101999998</v>
      </c>
      <c r="AH268" s="536">
        <f t="shared" si="24"/>
        <v>0</v>
      </c>
      <c r="AI268" s="536">
        <f t="shared" si="25"/>
        <v>0.22867602101999998</v>
      </c>
    </row>
    <row r="269" spans="1:35" x14ac:dyDescent="0.25">
      <c r="A269" s="7">
        <v>494051.827297999</v>
      </c>
      <c r="B269" s="7">
        <v>5180885.9662300004</v>
      </c>
      <c r="C269" s="35" t="s">
        <v>6</v>
      </c>
      <c r="D269" s="82">
        <v>4</v>
      </c>
      <c r="E269" s="13">
        <v>28</v>
      </c>
      <c r="F269" s="18" t="s">
        <v>14</v>
      </c>
      <c r="G269" s="535" t="s">
        <v>27</v>
      </c>
      <c r="H269" s="118">
        <v>1233</v>
      </c>
      <c r="I269" s="473">
        <v>5414.5811515748028</v>
      </c>
      <c r="J269" s="473"/>
      <c r="K269" s="397">
        <v>2.4232999999999998</v>
      </c>
      <c r="L269" s="397">
        <v>44.256999999999998</v>
      </c>
      <c r="M269" s="302"/>
      <c r="N269" s="465">
        <v>79.09845507</v>
      </c>
      <c r="O269" s="465">
        <v>172.58863697999999</v>
      </c>
      <c r="P269" s="465">
        <v>251.68709204999999</v>
      </c>
      <c r="Q269" s="465">
        <v>112.08510000000001</v>
      </c>
      <c r="R269" s="466" t="s">
        <v>91</v>
      </c>
      <c r="Y269" s="536">
        <f t="shared" si="23"/>
        <v>0</v>
      </c>
      <c r="Z269" s="521">
        <v>251.68709204999999</v>
      </c>
      <c r="AH269" s="536">
        <f t="shared" si="24"/>
        <v>0</v>
      </c>
      <c r="AI269" s="536">
        <f t="shared" si="25"/>
        <v>0.25168709205000001</v>
      </c>
    </row>
    <row r="270" spans="1:35" x14ac:dyDescent="0.25">
      <c r="A270" s="7">
        <v>494083.75327500002</v>
      </c>
      <c r="B270" s="7">
        <v>5180904.1587199904</v>
      </c>
      <c r="C270" s="35" t="s">
        <v>6</v>
      </c>
      <c r="D270" s="82">
        <v>4</v>
      </c>
      <c r="E270" s="13">
        <v>29</v>
      </c>
      <c r="F270" s="18" t="s">
        <v>14</v>
      </c>
      <c r="G270" s="535" t="s">
        <v>27</v>
      </c>
      <c r="H270" s="118">
        <v>1301</v>
      </c>
      <c r="I270" s="473">
        <v>5713.1955216535425</v>
      </c>
      <c r="J270" s="473"/>
      <c r="K270" s="381">
        <f t="shared" si="22"/>
        <v>1.4736842105263157</v>
      </c>
      <c r="L270" s="216"/>
      <c r="M270" s="302">
        <v>8.4</v>
      </c>
      <c r="N270" s="465">
        <v>143.17750674000001</v>
      </c>
      <c r="O270" s="465">
        <v>75.892821209999994</v>
      </c>
      <c r="P270" s="465">
        <v>219.07032795000001</v>
      </c>
      <c r="Q270" s="465">
        <v>112.08510000000001</v>
      </c>
      <c r="R270" s="466" t="s">
        <v>91</v>
      </c>
      <c r="Y270" s="536">
        <f t="shared" si="23"/>
        <v>0</v>
      </c>
      <c r="Z270" s="521">
        <v>219.07032795000001</v>
      </c>
      <c r="AH270" s="536">
        <f t="shared" si="24"/>
        <v>0</v>
      </c>
      <c r="AI270" s="536">
        <f t="shared" si="25"/>
        <v>0.21907032795</v>
      </c>
    </row>
    <row r="271" spans="1:35" x14ac:dyDescent="0.25">
      <c r="A271" s="7">
        <v>494115.63656700001</v>
      </c>
      <c r="B271" s="7">
        <v>5180879.0137499804</v>
      </c>
      <c r="C271" s="35" t="s">
        <v>6</v>
      </c>
      <c r="D271" s="82">
        <v>5</v>
      </c>
      <c r="E271" s="13">
        <v>30</v>
      </c>
      <c r="F271" s="18" t="s">
        <v>14</v>
      </c>
      <c r="G271" s="535" t="s">
        <v>27</v>
      </c>
      <c r="H271" s="118">
        <v>1201</v>
      </c>
      <c r="I271" s="473">
        <v>5274.0567421259839</v>
      </c>
      <c r="J271" s="473"/>
      <c r="K271" s="381">
        <f t="shared" si="22"/>
        <v>1.9649122807017543</v>
      </c>
      <c r="L271" s="216"/>
      <c r="M271" s="302">
        <v>11.2</v>
      </c>
      <c r="N271" s="465">
        <v>151.15796586000002</v>
      </c>
      <c r="O271" s="465">
        <v>149.53273191</v>
      </c>
      <c r="P271" s="465">
        <v>300.69069776999999</v>
      </c>
      <c r="Q271" s="465">
        <v>112.08510000000001</v>
      </c>
      <c r="R271" s="466" t="s">
        <v>91</v>
      </c>
      <c r="Y271" s="536">
        <f t="shared" si="23"/>
        <v>0</v>
      </c>
      <c r="Z271" s="521">
        <v>300.69069776999999</v>
      </c>
      <c r="AH271" s="536">
        <f t="shared" si="24"/>
        <v>0</v>
      </c>
      <c r="AI271" s="536">
        <f t="shared" si="25"/>
        <v>0.30069069777000001</v>
      </c>
    </row>
    <row r="272" spans="1:35" x14ac:dyDescent="0.25">
      <c r="A272" s="7">
        <v>494147.55805200001</v>
      </c>
      <c r="B272" s="7">
        <v>5180892.7616900001</v>
      </c>
      <c r="C272" s="35" t="s">
        <v>6</v>
      </c>
      <c r="D272" s="82">
        <v>6</v>
      </c>
      <c r="E272" s="13">
        <v>31</v>
      </c>
      <c r="F272" s="18" t="s">
        <v>14</v>
      </c>
      <c r="G272" s="535" t="s">
        <v>27</v>
      </c>
      <c r="H272" s="118">
        <v>683</v>
      </c>
      <c r="I272" s="473">
        <v>2999.3178641732279</v>
      </c>
      <c r="J272" s="473"/>
      <c r="K272" s="381">
        <f t="shared" si="22"/>
        <v>2.4210526315789473</v>
      </c>
      <c r="L272" s="216"/>
      <c r="M272" s="302">
        <v>13.8</v>
      </c>
      <c r="N272" s="465">
        <v>156.91914</v>
      </c>
      <c r="O272" s="465">
        <v>33.625529999999998</v>
      </c>
      <c r="P272" s="465">
        <v>190.54467</v>
      </c>
      <c r="Q272" s="465">
        <v>112.08510000000001</v>
      </c>
      <c r="R272" s="466" t="s">
        <v>91</v>
      </c>
      <c r="Y272" s="536">
        <f t="shared" si="23"/>
        <v>0</v>
      </c>
      <c r="Z272" s="521">
        <v>190.54467</v>
      </c>
      <c r="AH272" s="536">
        <f t="shared" si="24"/>
        <v>0</v>
      </c>
      <c r="AI272" s="536">
        <f t="shared" si="25"/>
        <v>0.19054467</v>
      </c>
    </row>
    <row r="273" spans="1:35" x14ac:dyDescent="0.25">
      <c r="A273" s="7">
        <v>493466.52908200002</v>
      </c>
      <c r="B273" s="7">
        <v>5180921.6894899802</v>
      </c>
      <c r="C273" s="35" t="s">
        <v>4</v>
      </c>
      <c r="D273" s="82">
        <v>1</v>
      </c>
      <c r="E273" s="13">
        <v>9</v>
      </c>
      <c r="F273" s="18" t="s">
        <v>15</v>
      </c>
      <c r="G273" s="535" t="s">
        <v>33</v>
      </c>
      <c r="H273" s="103">
        <v>1208</v>
      </c>
      <c r="I273" s="473">
        <v>5304.7964566929131</v>
      </c>
      <c r="J273" s="473"/>
      <c r="K273" s="104">
        <v>1.7529999999999999</v>
      </c>
      <c r="L273" s="217">
        <v>43.48</v>
      </c>
      <c r="N273" s="465">
        <v>156.91914</v>
      </c>
      <c r="O273" s="465">
        <v>33.625529999999998</v>
      </c>
      <c r="P273" s="465">
        <v>190.54467</v>
      </c>
      <c r="Q273" s="465">
        <v>112.08510000000001</v>
      </c>
      <c r="R273" s="466" t="s">
        <v>92</v>
      </c>
      <c r="Y273" s="536">
        <f t="shared" si="23"/>
        <v>0</v>
      </c>
      <c r="Z273" s="521">
        <v>190.54467</v>
      </c>
      <c r="AH273" s="536">
        <f t="shared" si="24"/>
        <v>0</v>
      </c>
      <c r="AI273" s="536">
        <f t="shared" si="25"/>
        <v>0.19054467</v>
      </c>
    </row>
    <row r="274" spans="1:35" x14ac:dyDescent="0.25">
      <c r="A274" s="7">
        <v>493498.451110997</v>
      </c>
      <c r="B274" s="7">
        <v>5180934.76724</v>
      </c>
      <c r="C274" s="35" t="s">
        <v>4</v>
      </c>
      <c r="D274" s="82">
        <v>2</v>
      </c>
      <c r="E274" s="13">
        <v>10</v>
      </c>
      <c r="F274" s="18" t="s">
        <v>15</v>
      </c>
      <c r="G274" s="535" t="s">
        <v>31</v>
      </c>
      <c r="H274" s="243">
        <v>107</v>
      </c>
      <c r="I274" s="473">
        <v>477.39654999999999</v>
      </c>
      <c r="J274" s="473"/>
      <c r="K274" s="104">
        <v>3.9</v>
      </c>
      <c r="L274" s="217">
        <v>44.23</v>
      </c>
      <c r="N274" s="465">
        <v>19.6148925</v>
      </c>
      <c r="O274" s="465">
        <v>0</v>
      </c>
      <c r="P274" s="465">
        <v>19.6148925</v>
      </c>
      <c r="Q274" s="465">
        <v>48.196593</v>
      </c>
      <c r="R274" s="466" t="s">
        <v>86</v>
      </c>
      <c r="Y274" s="536">
        <f t="shared" si="23"/>
        <v>0</v>
      </c>
      <c r="Z274" s="521">
        <v>19.6148925</v>
      </c>
      <c r="AH274" s="536">
        <f t="shared" si="24"/>
        <v>0</v>
      </c>
      <c r="AI274" s="536">
        <f t="shared" si="25"/>
        <v>1.9614892500000002E-2</v>
      </c>
    </row>
    <row r="275" spans="1:35" x14ac:dyDescent="0.25">
      <c r="A275" s="7">
        <v>493530.340657997</v>
      </c>
      <c r="B275" s="7">
        <v>5180917.8421999803</v>
      </c>
      <c r="C275" s="35" t="s">
        <v>4</v>
      </c>
      <c r="D275" s="82">
        <v>3</v>
      </c>
      <c r="E275" s="13">
        <v>11</v>
      </c>
      <c r="F275" s="18" t="s">
        <v>15</v>
      </c>
      <c r="G275" s="535" t="s">
        <v>25</v>
      </c>
      <c r="H275" s="103">
        <v>440</v>
      </c>
      <c r="I275" s="473">
        <v>1932.2106299212596</v>
      </c>
      <c r="J275" s="473"/>
      <c r="K275" s="380">
        <v>3.7953999999999999</v>
      </c>
      <c r="L275" s="73">
        <v>61.381</v>
      </c>
      <c r="N275" s="465">
        <v>0</v>
      </c>
      <c r="O275" s="465">
        <v>123.29361</v>
      </c>
      <c r="P275" s="465">
        <v>123.29361</v>
      </c>
      <c r="Q275" s="465">
        <v>8.9668080000000003</v>
      </c>
      <c r="R275" s="466" t="s">
        <v>77</v>
      </c>
      <c r="Y275" s="536">
        <f t="shared" si="23"/>
        <v>0</v>
      </c>
      <c r="Z275" s="521">
        <v>123.29361</v>
      </c>
      <c r="AH275" s="536">
        <f t="shared" si="24"/>
        <v>0</v>
      </c>
      <c r="AI275" s="536">
        <f t="shared" si="25"/>
        <v>0.12329361</v>
      </c>
    </row>
    <row r="276" spans="1:35" x14ac:dyDescent="0.25">
      <c r="A276" s="7">
        <v>493560.659740998</v>
      </c>
      <c r="B276" s="7">
        <v>5180928.8972899904</v>
      </c>
      <c r="C276" s="35" t="s">
        <v>4</v>
      </c>
      <c r="D276" s="82">
        <v>3</v>
      </c>
      <c r="E276" s="13">
        <v>12</v>
      </c>
      <c r="F276" s="18" t="s">
        <v>15</v>
      </c>
      <c r="G276" s="535" t="s">
        <v>25</v>
      </c>
      <c r="H276" s="103">
        <v>625</v>
      </c>
      <c r="I276" s="473">
        <v>2744.6173720472439</v>
      </c>
      <c r="J276" s="473"/>
      <c r="K276" s="380">
        <v>4.0942999999999996</v>
      </c>
      <c r="L276" s="73">
        <v>62.268000000000001</v>
      </c>
      <c r="N276" s="465">
        <v>0</v>
      </c>
      <c r="O276" s="465">
        <v>123.29361</v>
      </c>
      <c r="P276" s="465">
        <v>123.29361</v>
      </c>
      <c r="Q276" s="465">
        <v>8.9668080000000003</v>
      </c>
      <c r="R276" s="466" t="s">
        <v>77</v>
      </c>
      <c r="Y276" s="536">
        <f t="shared" si="23"/>
        <v>0</v>
      </c>
      <c r="Z276" s="521">
        <v>123.29361</v>
      </c>
      <c r="AH276" s="536">
        <f t="shared" si="24"/>
        <v>0</v>
      </c>
      <c r="AI276" s="536">
        <f t="shared" si="25"/>
        <v>0.12329361</v>
      </c>
    </row>
    <row r="277" spans="1:35" x14ac:dyDescent="0.25">
      <c r="A277" s="7">
        <v>493594.161329997</v>
      </c>
      <c r="B277" s="7">
        <v>5180922.4408799903</v>
      </c>
      <c r="C277" s="35" t="s">
        <v>4</v>
      </c>
      <c r="D277" s="82">
        <v>4</v>
      </c>
      <c r="E277" s="13">
        <v>13</v>
      </c>
      <c r="F277" s="18" t="s">
        <v>15</v>
      </c>
      <c r="G277" s="535" t="s">
        <v>32</v>
      </c>
      <c r="H277" s="472" t="s">
        <v>41</v>
      </c>
      <c r="I277" s="473" t="s">
        <v>41</v>
      </c>
      <c r="J277" s="473"/>
      <c r="K277" s="380" t="s">
        <v>41</v>
      </c>
      <c r="L277" s="128" t="s">
        <v>41</v>
      </c>
      <c r="M277" s="128" t="s">
        <v>41</v>
      </c>
      <c r="N277" s="465">
        <v>0</v>
      </c>
      <c r="O277" s="465">
        <v>0</v>
      </c>
      <c r="P277" s="465">
        <v>0</v>
      </c>
      <c r="Q277" s="465">
        <v>0</v>
      </c>
      <c r="R277" s="466" t="s">
        <v>89</v>
      </c>
      <c r="Y277" s="536" t="e">
        <f t="shared" si="23"/>
        <v>#VALUE!</v>
      </c>
      <c r="Z277" s="521">
        <v>0</v>
      </c>
      <c r="AH277" s="536" t="e">
        <f t="shared" si="24"/>
        <v>#VALUE!</v>
      </c>
      <c r="AI277" s="536">
        <f t="shared" si="25"/>
        <v>0</v>
      </c>
    </row>
    <row r="278" spans="1:35" x14ac:dyDescent="0.25">
      <c r="A278" s="7">
        <v>493626.076584997</v>
      </c>
      <c r="B278" s="7">
        <v>5180929.4075999903</v>
      </c>
      <c r="C278" s="35" t="s">
        <v>4</v>
      </c>
      <c r="D278" s="82">
        <v>5</v>
      </c>
      <c r="E278" s="13">
        <v>14</v>
      </c>
      <c r="F278" s="18" t="s">
        <v>15</v>
      </c>
      <c r="G278" s="535" t="s">
        <v>26</v>
      </c>
      <c r="H278" s="243">
        <v>246</v>
      </c>
      <c r="I278" s="473">
        <v>1097.5658999999998</v>
      </c>
      <c r="J278" s="473"/>
      <c r="K278" s="118">
        <v>3.0249999999999999</v>
      </c>
      <c r="L278" s="218">
        <v>44.58</v>
      </c>
      <c r="N278" s="465">
        <v>0</v>
      </c>
      <c r="O278" s="465">
        <v>0</v>
      </c>
      <c r="P278" s="465">
        <v>0</v>
      </c>
      <c r="Q278" s="465">
        <v>246.58722</v>
      </c>
      <c r="R278" s="466" t="s">
        <v>90</v>
      </c>
      <c r="Y278" s="536">
        <f t="shared" si="23"/>
        <v>0</v>
      </c>
      <c r="Z278" s="521">
        <v>0</v>
      </c>
      <c r="AH278" s="536">
        <f t="shared" si="24"/>
        <v>0</v>
      </c>
      <c r="AI278" s="536">
        <f t="shared" si="25"/>
        <v>0</v>
      </c>
    </row>
    <row r="279" spans="1:35" x14ac:dyDescent="0.25">
      <c r="A279" s="7">
        <v>493657.975090997</v>
      </c>
      <c r="B279" s="7">
        <v>5180920.5951500004</v>
      </c>
      <c r="C279" s="35" t="s">
        <v>4</v>
      </c>
      <c r="D279" s="82">
        <v>6</v>
      </c>
      <c r="E279" s="13">
        <v>15</v>
      </c>
      <c r="F279" s="18" t="s">
        <v>15</v>
      </c>
      <c r="G279" s="535" t="s">
        <v>24</v>
      </c>
      <c r="H279" s="243">
        <v>1009</v>
      </c>
      <c r="I279" s="473">
        <v>4224.5150590551184</v>
      </c>
      <c r="J279" s="473"/>
      <c r="K279" s="118">
        <v>1.724</v>
      </c>
      <c r="L279" s="218">
        <v>44.21</v>
      </c>
      <c r="N279" s="465">
        <v>0</v>
      </c>
      <c r="O279" s="465">
        <v>123.29361</v>
      </c>
      <c r="P279" s="465">
        <v>123.29361</v>
      </c>
      <c r="Q279" s="465">
        <v>112.08510000000001</v>
      </c>
      <c r="R279" s="466" t="s">
        <v>66</v>
      </c>
      <c r="Y279" s="536">
        <f t="shared" si="23"/>
        <v>0</v>
      </c>
      <c r="Z279" s="521">
        <v>123.29361</v>
      </c>
      <c r="AH279" s="536">
        <f t="shared" si="24"/>
        <v>0</v>
      </c>
      <c r="AI279" s="536">
        <f t="shared" si="25"/>
        <v>0.12329361</v>
      </c>
    </row>
    <row r="280" spans="1:35" x14ac:dyDescent="0.25">
      <c r="A280" s="7">
        <v>493690.95224100002</v>
      </c>
      <c r="B280" s="7">
        <v>5180926.7128600003</v>
      </c>
      <c r="C280" s="35" t="s">
        <v>5</v>
      </c>
      <c r="D280" s="82">
        <v>1</v>
      </c>
      <c r="E280" s="13">
        <v>16</v>
      </c>
      <c r="F280" s="18" t="s">
        <v>15</v>
      </c>
      <c r="G280" s="535" t="s">
        <v>23</v>
      </c>
      <c r="H280" s="118">
        <v>891</v>
      </c>
      <c r="I280" s="473">
        <v>3912.7265255905509</v>
      </c>
      <c r="J280" s="473"/>
      <c r="K280" s="381">
        <f t="shared" ref="K280:K294" si="26">M280/5.7</f>
        <v>2.4912280701754383</v>
      </c>
      <c r="L280" s="219"/>
      <c r="M280" s="303">
        <v>14.2</v>
      </c>
      <c r="N280" s="465">
        <v>90.788931000000005</v>
      </c>
      <c r="O280" s="465">
        <v>121.5002484</v>
      </c>
      <c r="P280" s="465">
        <v>212.28917940000002</v>
      </c>
      <c r="Q280" s="465">
        <v>112.08510000000001</v>
      </c>
      <c r="R280" s="466" t="s">
        <v>69</v>
      </c>
      <c r="Y280" s="536">
        <f t="shared" si="23"/>
        <v>0</v>
      </c>
      <c r="Z280" s="521">
        <v>212.28917940000002</v>
      </c>
      <c r="AH280" s="536">
        <f t="shared" si="24"/>
        <v>0</v>
      </c>
      <c r="AI280" s="536">
        <f t="shared" si="25"/>
        <v>0.21228917940000003</v>
      </c>
    </row>
    <row r="281" spans="1:35" x14ac:dyDescent="0.25">
      <c r="A281" s="7">
        <v>493721.803071998</v>
      </c>
      <c r="B281" s="7">
        <v>5180932.3069900004</v>
      </c>
      <c r="C281" s="35" t="s">
        <v>5</v>
      </c>
      <c r="D281" s="82">
        <v>1</v>
      </c>
      <c r="E281" s="13">
        <v>17</v>
      </c>
      <c r="F281" s="18" t="s">
        <v>15</v>
      </c>
      <c r="G281" s="535" t="s">
        <v>23</v>
      </c>
      <c r="H281" s="118">
        <v>689</v>
      </c>
      <c r="I281" s="473">
        <v>3025.6661909448817</v>
      </c>
      <c r="J281" s="473"/>
      <c r="K281" s="381">
        <f t="shared" si="26"/>
        <v>2.5789473684210522</v>
      </c>
      <c r="L281" s="219"/>
      <c r="M281" s="303">
        <v>14.7</v>
      </c>
      <c r="N281" s="465">
        <v>0</v>
      </c>
      <c r="O281" s="465">
        <v>210.719988</v>
      </c>
      <c r="P281" s="465">
        <v>210.719988</v>
      </c>
      <c r="Q281" s="465">
        <v>112.08510000000001</v>
      </c>
      <c r="R281" s="466" t="s">
        <v>69</v>
      </c>
      <c r="Y281" s="536">
        <f t="shared" si="23"/>
        <v>0</v>
      </c>
      <c r="Z281" s="521">
        <v>210.719988</v>
      </c>
      <c r="AH281" s="536">
        <f t="shared" si="24"/>
        <v>0</v>
      </c>
      <c r="AI281" s="536">
        <f t="shared" si="25"/>
        <v>0.210719988</v>
      </c>
    </row>
    <row r="282" spans="1:35" x14ac:dyDescent="0.25">
      <c r="A282" s="7">
        <v>493754.887468</v>
      </c>
      <c r="B282" s="7">
        <v>5180909.4718399802</v>
      </c>
      <c r="C282" s="35" t="s">
        <v>5</v>
      </c>
      <c r="D282" s="82">
        <v>3</v>
      </c>
      <c r="E282" s="13">
        <v>18</v>
      </c>
      <c r="F282" s="18" t="s">
        <v>15</v>
      </c>
      <c r="G282" s="535" t="s">
        <v>23</v>
      </c>
      <c r="H282" s="118">
        <v>620</v>
      </c>
      <c r="I282" s="473">
        <v>2722.6604330708656</v>
      </c>
      <c r="J282" s="473"/>
      <c r="K282" s="381">
        <f t="shared" si="26"/>
        <v>2.9298245614035086</v>
      </c>
      <c r="L282" s="219"/>
      <c r="M282" s="303">
        <v>16.7</v>
      </c>
      <c r="N282" s="465">
        <v>90.788931000000005</v>
      </c>
      <c r="O282" s="465">
        <v>121.5002484</v>
      </c>
      <c r="P282" s="465">
        <v>212.28917940000002</v>
      </c>
      <c r="Q282" s="465">
        <v>112.08510000000001</v>
      </c>
      <c r="R282" s="466" t="s">
        <v>69</v>
      </c>
      <c r="Y282" s="536">
        <f t="shared" si="23"/>
        <v>0</v>
      </c>
      <c r="Z282" s="521">
        <v>212.28917940000002</v>
      </c>
      <c r="AH282" s="536">
        <f t="shared" si="24"/>
        <v>0</v>
      </c>
      <c r="AI282" s="536">
        <f t="shared" si="25"/>
        <v>0.21228917940000003</v>
      </c>
    </row>
    <row r="283" spans="1:35" x14ac:dyDescent="0.25">
      <c r="A283" s="7">
        <v>493785.611817998</v>
      </c>
      <c r="B283" s="7">
        <v>5180925.6843699804</v>
      </c>
      <c r="C283" s="35" t="s">
        <v>5</v>
      </c>
      <c r="D283" s="82">
        <v>3</v>
      </c>
      <c r="E283" s="13">
        <v>19</v>
      </c>
      <c r="F283" s="18" t="s">
        <v>15</v>
      </c>
      <c r="G283" s="535" t="s">
        <v>23</v>
      </c>
      <c r="H283" s="118">
        <v>686</v>
      </c>
      <c r="I283" s="473">
        <v>3012.4920275590548</v>
      </c>
      <c r="J283" s="473"/>
      <c r="K283" s="381">
        <f t="shared" si="26"/>
        <v>2.3157894736842102</v>
      </c>
      <c r="L283" s="219"/>
      <c r="M283" s="303">
        <v>13.2</v>
      </c>
      <c r="N283" s="465">
        <v>90.788931000000005</v>
      </c>
      <c r="O283" s="465">
        <v>121.5002484</v>
      </c>
      <c r="P283" s="465">
        <v>212.28917940000002</v>
      </c>
      <c r="Q283" s="465">
        <v>112.08510000000001</v>
      </c>
      <c r="R283" s="466" t="s">
        <v>69</v>
      </c>
      <c r="Y283" s="536">
        <f t="shared" si="23"/>
        <v>0</v>
      </c>
      <c r="Z283" s="521">
        <v>212.28917940000002</v>
      </c>
      <c r="AH283" s="536">
        <f t="shared" si="24"/>
        <v>0</v>
      </c>
      <c r="AI283" s="536">
        <f t="shared" si="25"/>
        <v>0.21228917940000003</v>
      </c>
    </row>
    <row r="284" spans="1:35" x14ac:dyDescent="0.25">
      <c r="A284" s="7">
        <v>493817.519848998</v>
      </c>
      <c r="B284" s="7">
        <v>5180925.87366</v>
      </c>
      <c r="C284" s="35" t="s">
        <v>5</v>
      </c>
      <c r="D284" s="82">
        <v>4</v>
      </c>
      <c r="E284" s="13">
        <v>20</v>
      </c>
      <c r="F284" s="18" t="s">
        <v>15</v>
      </c>
      <c r="G284" s="535" t="s">
        <v>23</v>
      </c>
      <c r="H284" s="118">
        <v>500</v>
      </c>
      <c r="I284" s="473">
        <v>2195.6938976377951</v>
      </c>
      <c r="J284" s="473"/>
      <c r="K284" s="381">
        <f t="shared" si="26"/>
        <v>2.5789473684210522</v>
      </c>
      <c r="L284" s="219"/>
      <c r="M284" s="303">
        <v>14.7</v>
      </c>
      <c r="N284" s="465">
        <v>90.788931000000005</v>
      </c>
      <c r="O284" s="465">
        <v>121.5002484</v>
      </c>
      <c r="P284" s="465">
        <v>212.28917940000002</v>
      </c>
      <c r="Q284" s="465">
        <v>112.08510000000001</v>
      </c>
      <c r="R284" s="466" t="s">
        <v>69</v>
      </c>
      <c r="Y284" s="536">
        <f t="shared" si="23"/>
        <v>0</v>
      </c>
      <c r="Z284" s="521">
        <v>212.28917940000002</v>
      </c>
      <c r="AH284" s="536">
        <f t="shared" si="24"/>
        <v>0</v>
      </c>
      <c r="AI284" s="536">
        <f t="shared" si="25"/>
        <v>0.21228917940000003</v>
      </c>
    </row>
    <row r="285" spans="1:35" x14ac:dyDescent="0.25">
      <c r="A285" s="7">
        <v>493849.41125</v>
      </c>
      <c r="B285" s="7">
        <v>5180909.8392899903</v>
      </c>
      <c r="C285" s="35" t="s">
        <v>5</v>
      </c>
      <c r="D285" s="82">
        <v>5</v>
      </c>
      <c r="E285" s="13">
        <v>21</v>
      </c>
      <c r="F285" s="18" t="s">
        <v>15</v>
      </c>
      <c r="G285" s="535" t="s">
        <v>23</v>
      </c>
      <c r="H285" s="118">
        <v>550</v>
      </c>
      <c r="I285" s="473">
        <v>2415.2632874015749</v>
      </c>
      <c r="J285" s="473"/>
      <c r="K285" s="381">
        <f t="shared" si="26"/>
        <v>2.6842105263157894</v>
      </c>
      <c r="L285" s="219"/>
      <c r="M285" s="303">
        <v>15.3</v>
      </c>
      <c r="N285" s="465">
        <v>90.788931000000005</v>
      </c>
      <c r="O285" s="465">
        <v>121.5002484</v>
      </c>
      <c r="P285" s="465">
        <v>212.28917940000002</v>
      </c>
      <c r="Q285" s="465">
        <v>112.08510000000001</v>
      </c>
      <c r="R285" s="466" t="s">
        <v>69</v>
      </c>
      <c r="Y285" s="536">
        <f t="shared" si="23"/>
        <v>0</v>
      </c>
      <c r="Z285" s="521">
        <v>212.28917940000002</v>
      </c>
      <c r="AH285" s="536">
        <f t="shared" si="24"/>
        <v>0</v>
      </c>
      <c r="AI285" s="536">
        <f t="shared" si="25"/>
        <v>0.21228917940000003</v>
      </c>
    </row>
    <row r="286" spans="1:35" x14ac:dyDescent="0.25">
      <c r="A286" s="7">
        <v>493881.348931999</v>
      </c>
      <c r="B286" s="7">
        <v>5180939.0317900004</v>
      </c>
      <c r="C286" s="35" t="s">
        <v>5</v>
      </c>
      <c r="D286" s="82">
        <v>5</v>
      </c>
      <c r="E286" s="13">
        <v>22</v>
      </c>
      <c r="F286" s="18" t="s">
        <v>15</v>
      </c>
      <c r="G286" s="535" t="s">
        <v>23</v>
      </c>
      <c r="H286" s="118">
        <v>762</v>
      </c>
      <c r="I286" s="473">
        <v>3346.2374999999997</v>
      </c>
      <c r="J286" s="473"/>
      <c r="K286" s="381">
        <f t="shared" si="26"/>
        <v>2.4736842105263155</v>
      </c>
      <c r="L286" s="219"/>
      <c r="M286" s="303">
        <v>14.1</v>
      </c>
      <c r="N286" s="465">
        <v>0</v>
      </c>
      <c r="O286" s="465">
        <v>210.719988</v>
      </c>
      <c r="P286" s="465">
        <v>210.719988</v>
      </c>
      <c r="Q286" s="465">
        <v>112.08510000000001</v>
      </c>
      <c r="R286" s="466" t="s">
        <v>69</v>
      </c>
      <c r="Y286" s="536">
        <f t="shared" si="23"/>
        <v>0</v>
      </c>
      <c r="Z286" s="521">
        <v>210.719988</v>
      </c>
      <c r="AH286" s="536">
        <f t="shared" si="24"/>
        <v>0</v>
      </c>
      <c r="AI286" s="536">
        <f t="shared" si="25"/>
        <v>0.210719988</v>
      </c>
    </row>
    <row r="287" spans="1:35" x14ac:dyDescent="0.25">
      <c r="A287" s="7">
        <v>493913.253394</v>
      </c>
      <c r="B287" s="7">
        <v>5180935.7768099904</v>
      </c>
      <c r="C287" s="35" t="s">
        <v>5</v>
      </c>
      <c r="D287" s="82">
        <v>6</v>
      </c>
      <c r="E287" s="13">
        <v>23</v>
      </c>
      <c r="F287" s="18" t="s">
        <v>15</v>
      </c>
      <c r="G287" s="535" t="s">
        <v>23</v>
      </c>
      <c r="H287" s="118">
        <v>761</v>
      </c>
      <c r="I287" s="473">
        <v>3341.8461122047242</v>
      </c>
      <c r="J287" s="473"/>
      <c r="K287" s="381">
        <f t="shared" si="26"/>
        <v>2.4210526315789473</v>
      </c>
      <c r="L287" s="219"/>
      <c r="M287" s="303">
        <v>13.8</v>
      </c>
      <c r="N287" s="465">
        <v>90.788931000000005</v>
      </c>
      <c r="O287" s="465">
        <v>122.66593344</v>
      </c>
      <c r="P287" s="465">
        <v>213.45486443999999</v>
      </c>
      <c r="Q287" s="465">
        <v>112.08510000000001</v>
      </c>
      <c r="R287" s="466" t="s">
        <v>69</v>
      </c>
      <c r="Y287" s="536">
        <f t="shared" si="23"/>
        <v>0</v>
      </c>
      <c r="Z287" s="521">
        <v>213.45486443999999</v>
      </c>
      <c r="AH287" s="536">
        <f t="shared" si="24"/>
        <v>0</v>
      </c>
      <c r="AI287" s="536">
        <f t="shared" si="25"/>
        <v>0.21345486444</v>
      </c>
    </row>
    <row r="288" spans="1:35" x14ac:dyDescent="0.25">
      <c r="A288" s="7">
        <v>493945.157106</v>
      </c>
      <c r="B288" s="7">
        <v>5180931.7441299902</v>
      </c>
      <c r="C288" s="35" t="s">
        <v>6</v>
      </c>
      <c r="D288" s="82">
        <v>1</v>
      </c>
      <c r="E288" s="13">
        <v>24</v>
      </c>
      <c r="F288" s="18" t="s">
        <v>15</v>
      </c>
      <c r="G288" s="535" t="s">
        <v>27</v>
      </c>
      <c r="H288" s="118">
        <v>1174</v>
      </c>
      <c r="I288" s="473">
        <v>5155.4892716535423</v>
      </c>
      <c r="J288" s="473"/>
      <c r="K288" s="381">
        <f t="shared" si="26"/>
        <v>1.7192982456140351</v>
      </c>
      <c r="L288" s="219"/>
      <c r="M288" s="303">
        <v>9.8000000000000007</v>
      </c>
      <c r="N288" s="465">
        <v>431.07929460000003</v>
      </c>
      <c r="O288" s="465">
        <v>33.625529999999998</v>
      </c>
      <c r="P288" s="465">
        <v>464.70482460000005</v>
      </c>
      <c r="Q288" s="465">
        <v>112.08510000000001</v>
      </c>
      <c r="R288" s="466" t="s">
        <v>91</v>
      </c>
      <c r="Y288" s="536">
        <f t="shared" si="23"/>
        <v>0</v>
      </c>
      <c r="Z288" s="521">
        <v>464.70482460000005</v>
      </c>
      <c r="AH288" s="536">
        <f t="shared" si="24"/>
        <v>0</v>
      </c>
      <c r="AI288" s="536">
        <f t="shared" si="25"/>
        <v>0.46470482460000007</v>
      </c>
    </row>
    <row r="289" spans="1:35" x14ac:dyDescent="0.25">
      <c r="A289" s="7">
        <v>493979.78699200001</v>
      </c>
      <c r="B289" s="7">
        <v>5180920.0508399904</v>
      </c>
      <c r="C289" s="35" t="s">
        <v>6</v>
      </c>
      <c r="D289" s="82">
        <v>2</v>
      </c>
      <c r="E289" s="13">
        <v>25</v>
      </c>
      <c r="F289" s="18" t="s">
        <v>15</v>
      </c>
      <c r="G289" s="535" t="s">
        <v>27</v>
      </c>
      <c r="H289" s="118">
        <v>1152</v>
      </c>
      <c r="I289" s="473">
        <v>5058.87874015748</v>
      </c>
      <c r="J289" s="473"/>
      <c r="K289" s="398">
        <v>2.2339000000000002</v>
      </c>
      <c r="L289" s="398">
        <v>44.011000000000003</v>
      </c>
      <c r="M289" s="303"/>
      <c r="N289" s="465">
        <v>156.91914</v>
      </c>
      <c r="O289" s="465">
        <v>33.625529999999998</v>
      </c>
      <c r="P289" s="465">
        <v>190.54467</v>
      </c>
      <c r="Q289" s="465">
        <v>112.08510000000001</v>
      </c>
      <c r="R289" s="466" t="s">
        <v>91</v>
      </c>
      <c r="Y289" s="536">
        <f t="shared" si="23"/>
        <v>0</v>
      </c>
      <c r="Z289" s="521">
        <v>190.54467</v>
      </c>
      <c r="AH289" s="536">
        <f t="shared" si="24"/>
        <v>0</v>
      </c>
      <c r="AI289" s="536">
        <f t="shared" si="25"/>
        <v>0.19054467</v>
      </c>
    </row>
    <row r="290" spans="1:35" x14ac:dyDescent="0.25">
      <c r="A290" s="7">
        <v>494008.965211</v>
      </c>
      <c r="B290" s="7">
        <v>5180924.2349100001</v>
      </c>
      <c r="C290" s="35" t="s">
        <v>6</v>
      </c>
      <c r="D290" s="82">
        <v>2</v>
      </c>
      <c r="E290" s="13">
        <v>26</v>
      </c>
      <c r="F290" s="18" t="s">
        <v>15</v>
      </c>
      <c r="G290" s="535" t="s">
        <v>27</v>
      </c>
      <c r="H290" s="118">
        <v>1309</v>
      </c>
      <c r="I290" s="473">
        <v>5748.3266240157473</v>
      </c>
      <c r="J290" s="473"/>
      <c r="K290" s="398">
        <v>2.2738999999999998</v>
      </c>
      <c r="L290" s="398">
        <v>44.173999999999999</v>
      </c>
      <c r="M290" s="303"/>
      <c r="N290" s="465">
        <v>79.09845507</v>
      </c>
      <c r="O290" s="465">
        <v>181.94774283000001</v>
      </c>
      <c r="P290" s="465">
        <v>261.04619790000004</v>
      </c>
      <c r="Q290" s="465">
        <v>112.08510000000001</v>
      </c>
      <c r="R290" s="466" t="s">
        <v>91</v>
      </c>
      <c r="Y290" s="536">
        <f t="shared" si="23"/>
        <v>0</v>
      </c>
      <c r="Z290" s="521">
        <v>261.04619790000004</v>
      </c>
      <c r="AH290" s="536">
        <f t="shared" si="24"/>
        <v>0</v>
      </c>
      <c r="AI290" s="536">
        <f t="shared" si="25"/>
        <v>0.26104619790000005</v>
      </c>
    </row>
    <row r="291" spans="1:35" x14ac:dyDescent="0.25">
      <c r="A291" s="7">
        <v>494040.87357200001</v>
      </c>
      <c r="B291" s="7">
        <v>5180924.75875</v>
      </c>
      <c r="C291" s="35" t="s">
        <v>6</v>
      </c>
      <c r="D291" s="82">
        <v>3</v>
      </c>
      <c r="E291" s="13">
        <v>27</v>
      </c>
      <c r="F291" s="18" t="s">
        <v>15</v>
      </c>
      <c r="G291" s="535" t="s">
        <v>27</v>
      </c>
      <c r="H291" s="118">
        <v>1199</v>
      </c>
      <c r="I291" s="473">
        <v>5265.2739665354329</v>
      </c>
      <c r="J291" s="473"/>
      <c r="K291" s="381">
        <f t="shared" si="26"/>
        <v>1.7192982456140351</v>
      </c>
      <c r="L291" s="219"/>
      <c r="M291" s="303">
        <v>9.8000000000000007</v>
      </c>
      <c r="N291" s="465">
        <v>156.91914</v>
      </c>
      <c r="O291" s="465">
        <v>33.625529999999998</v>
      </c>
      <c r="P291" s="465">
        <v>190.54467</v>
      </c>
      <c r="Q291" s="465">
        <v>112.08510000000001</v>
      </c>
      <c r="R291" s="466" t="s">
        <v>91</v>
      </c>
      <c r="Y291" s="536">
        <f t="shared" si="23"/>
        <v>0</v>
      </c>
      <c r="Z291" s="521">
        <v>190.54467</v>
      </c>
      <c r="AH291" s="536">
        <f t="shared" si="24"/>
        <v>0</v>
      </c>
      <c r="AI291" s="536">
        <f t="shared" si="25"/>
        <v>0.19054467</v>
      </c>
    </row>
    <row r="292" spans="1:35" x14ac:dyDescent="0.25">
      <c r="A292" s="7">
        <v>494072.77446300001</v>
      </c>
      <c r="B292" s="7">
        <v>5180917.7264599903</v>
      </c>
      <c r="C292" s="35" t="s">
        <v>6</v>
      </c>
      <c r="D292" s="82">
        <v>4</v>
      </c>
      <c r="E292" s="13">
        <v>28</v>
      </c>
      <c r="F292" s="18" t="s">
        <v>15</v>
      </c>
      <c r="G292" s="535" t="s">
        <v>27</v>
      </c>
      <c r="H292" s="118">
        <v>784</v>
      </c>
      <c r="I292" s="473">
        <v>3442.8480314960625</v>
      </c>
      <c r="J292" s="473"/>
      <c r="K292" s="399">
        <v>2.3885999999999998</v>
      </c>
      <c r="L292" s="399">
        <v>44.451000000000001</v>
      </c>
      <c r="M292" s="303"/>
      <c r="N292" s="465">
        <v>156.91914</v>
      </c>
      <c r="O292" s="465">
        <v>33.625529999999998</v>
      </c>
      <c r="P292" s="465">
        <v>190.54467</v>
      </c>
      <c r="Q292" s="465">
        <v>112.08510000000001</v>
      </c>
      <c r="R292" s="466" t="s">
        <v>91</v>
      </c>
      <c r="Y292" s="536">
        <f t="shared" si="23"/>
        <v>0</v>
      </c>
      <c r="Z292" s="521">
        <v>190.54467</v>
      </c>
      <c r="AH292" s="536">
        <f t="shared" si="24"/>
        <v>0</v>
      </c>
      <c r="AI292" s="536">
        <f t="shared" si="25"/>
        <v>0.19054467</v>
      </c>
    </row>
    <row r="293" spans="1:35" x14ac:dyDescent="0.25">
      <c r="A293" s="7">
        <v>494104.70020800002</v>
      </c>
      <c r="B293" s="7">
        <v>5180935.9190600002</v>
      </c>
      <c r="C293" s="35" t="s">
        <v>6</v>
      </c>
      <c r="D293" s="82">
        <v>4</v>
      </c>
      <c r="E293" s="13">
        <v>29</v>
      </c>
      <c r="F293" s="18" t="s">
        <v>15</v>
      </c>
      <c r="G293" s="535" t="s">
        <v>27</v>
      </c>
      <c r="H293" s="118">
        <v>1012</v>
      </c>
      <c r="I293" s="473">
        <v>4444.0844488188968</v>
      </c>
      <c r="J293" s="473"/>
      <c r="K293" s="381">
        <f t="shared" si="26"/>
        <v>2.3508771929824563</v>
      </c>
      <c r="L293" s="219"/>
      <c r="M293" s="303">
        <v>13.4</v>
      </c>
      <c r="N293" s="465">
        <v>260.02622349000001</v>
      </c>
      <c r="O293" s="465">
        <v>33.625529999999998</v>
      </c>
      <c r="P293" s="465">
        <v>293.65175349000003</v>
      </c>
      <c r="Q293" s="465">
        <v>112.08510000000001</v>
      </c>
      <c r="R293" s="466" t="s">
        <v>91</v>
      </c>
      <c r="Y293" s="536">
        <f t="shared" si="23"/>
        <v>0</v>
      </c>
      <c r="Z293" s="521">
        <v>293.65175349000003</v>
      </c>
      <c r="AH293" s="536">
        <f t="shared" si="24"/>
        <v>0</v>
      </c>
      <c r="AI293" s="536">
        <f t="shared" si="25"/>
        <v>0.29365175349000006</v>
      </c>
    </row>
    <row r="294" spans="1:35" x14ac:dyDescent="0.25">
      <c r="A294" s="7">
        <v>494136.58341800002</v>
      </c>
      <c r="B294" s="7">
        <v>5180910.7742100004</v>
      </c>
      <c r="C294" s="35" t="s">
        <v>6</v>
      </c>
      <c r="D294" s="82">
        <v>5</v>
      </c>
      <c r="E294" s="13">
        <v>30</v>
      </c>
      <c r="F294" s="18" t="s">
        <v>15</v>
      </c>
      <c r="G294" s="535" t="s">
        <v>27</v>
      </c>
      <c r="H294" s="118">
        <v>939</v>
      </c>
      <c r="I294" s="473">
        <v>4123.5131397637788</v>
      </c>
      <c r="J294" s="473"/>
      <c r="K294" s="381">
        <f t="shared" si="26"/>
        <v>1.9298245614035088</v>
      </c>
      <c r="L294" s="219"/>
      <c r="M294" s="303">
        <v>11</v>
      </c>
      <c r="N294" s="465">
        <v>139.56836652000001</v>
      </c>
      <c r="O294" s="465">
        <v>62.128770930000002</v>
      </c>
      <c r="P294" s="465">
        <v>201.69713744999999</v>
      </c>
      <c r="Q294" s="465">
        <v>112.08510000000001</v>
      </c>
      <c r="R294" s="466" t="s">
        <v>91</v>
      </c>
      <c r="Y294" s="536">
        <f t="shared" si="23"/>
        <v>0</v>
      </c>
      <c r="Z294" s="521">
        <v>201.69713744999999</v>
      </c>
      <c r="AH294" s="536">
        <f t="shared" si="24"/>
        <v>0</v>
      </c>
      <c r="AI294" s="536">
        <f t="shared" si="25"/>
        <v>0.20169713744999998</v>
      </c>
    </row>
    <row r="295" spans="1:35" x14ac:dyDescent="0.25">
      <c r="A295" s="7">
        <v>493470.68572100002</v>
      </c>
      <c r="B295" s="7">
        <v>5180953.4659200003</v>
      </c>
      <c r="C295" s="35" t="s">
        <v>4</v>
      </c>
      <c r="D295" s="82">
        <v>1</v>
      </c>
      <c r="E295" s="13">
        <v>9</v>
      </c>
      <c r="F295" s="18" t="s">
        <v>16</v>
      </c>
      <c r="G295" s="535" t="s">
        <v>99</v>
      </c>
      <c r="H295" s="472">
        <v>0</v>
      </c>
      <c r="I295" s="529">
        <v>0</v>
      </c>
      <c r="J295" s="529"/>
      <c r="K295" s="529">
        <v>0</v>
      </c>
      <c r="L295" s="375" t="s">
        <v>41</v>
      </c>
      <c r="M295" s="375" t="s">
        <v>41</v>
      </c>
      <c r="N295" s="465">
        <v>156.91914</v>
      </c>
      <c r="O295" s="465">
        <v>33.625529999999998</v>
      </c>
      <c r="P295" s="465">
        <v>190.54467</v>
      </c>
      <c r="Q295" s="465">
        <v>112.08510000000001</v>
      </c>
      <c r="R295" s="466" t="s">
        <v>92</v>
      </c>
      <c r="Y295" s="536">
        <f t="shared" si="23"/>
        <v>0</v>
      </c>
      <c r="Z295" s="521">
        <v>190.54467</v>
      </c>
      <c r="AH295" s="536">
        <f t="shared" si="24"/>
        <v>0</v>
      </c>
      <c r="AI295" s="536">
        <f t="shared" si="25"/>
        <v>0.19054467</v>
      </c>
    </row>
    <row r="296" spans="1:35" x14ac:dyDescent="0.25">
      <c r="A296" s="7">
        <v>493502.60757300002</v>
      </c>
      <c r="B296" s="7">
        <v>5180966.5437000003</v>
      </c>
      <c r="C296" s="35" t="s">
        <v>4</v>
      </c>
      <c r="D296" s="82">
        <v>1</v>
      </c>
      <c r="E296" s="13">
        <v>10</v>
      </c>
      <c r="F296" s="18" t="s">
        <v>16</v>
      </c>
      <c r="G296" s="535" t="s">
        <v>33</v>
      </c>
      <c r="H296" s="243">
        <v>951</v>
      </c>
      <c r="I296" s="473">
        <v>4176.2097933070863</v>
      </c>
      <c r="J296" s="473"/>
      <c r="K296" s="104">
        <v>1.9359999999999999</v>
      </c>
      <c r="L296" s="220">
        <v>43.68</v>
      </c>
      <c r="N296" s="465">
        <v>156.91914</v>
      </c>
      <c r="O296" s="465">
        <v>33.625529999999998</v>
      </c>
      <c r="P296" s="465">
        <v>190.54467</v>
      </c>
      <c r="Q296" s="465">
        <v>112.08510000000001</v>
      </c>
      <c r="R296" s="466" t="s">
        <v>92</v>
      </c>
      <c r="Y296" s="536">
        <f t="shared" si="23"/>
        <v>0</v>
      </c>
      <c r="Z296" s="521">
        <v>190.54467</v>
      </c>
      <c r="AH296" s="536">
        <f t="shared" si="24"/>
        <v>0</v>
      </c>
      <c r="AI296" s="536">
        <f t="shared" si="25"/>
        <v>0.19054467</v>
      </c>
    </row>
    <row r="297" spans="1:35" x14ac:dyDescent="0.25">
      <c r="A297" s="7">
        <v>493534.496961998</v>
      </c>
      <c r="B297" s="7">
        <v>5180949.6186800003</v>
      </c>
      <c r="C297" s="35" t="s">
        <v>4</v>
      </c>
      <c r="D297" s="82">
        <v>2</v>
      </c>
      <c r="E297" s="13">
        <v>11</v>
      </c>
      <c r="F297" s="18" t="s">
        <v>16</v>
      </c>
      <c r="G297" s="535" t="s">
        <v>31</v>
      </c>
      <c r="H297" s="243">
        <v>268</v>
      </c>
      <c r="I297" s="473">
        <v>1195.7221999999999</v>
      </c>
      <c r="J297" s="473"/>
      <c r="K297" s="104">
        <v>4.2939999999999996</v>
      </c>
      <c r="L297" s="220">
        <v>44.8</v>
      </c>
      <c r="N297" s="465">
        <v>19.6148925</v>
      </c>
      <c r="O297" s="465">
        <v>0</v>
      </c>
      <c r="P297" s="465">
        <v>19.6148925</v>
      </c>
      <c r="Q297" s="465">
        <v>48.196593</v>
      </c>
      <c r="R297" s="466" t="s">
        <v>86</v>
      </c>
      <c r="Y297" s="536">
        <f t="shared" si="23"/>
        <v>0</v>
      </c>
      <c r="Z297" s="521">
        <v>19.6148925</v>
      </c>
      <c r="AH297" s="536">
        <f t="shared" si="24"/>
        <v>0</v>
      </c>
      <c r="AI297" s="536">
        <f t="shared" si="25"/>
        <v>1.9614892500000002E-2</v>
      </c>
    </row>
    <row r="298" spans="1:35" x14ac:dyDescent="0.25">
      <c r="A298" s="7">
        <v>493566.41524</v>
      </c>
      <c r="B298" s="7">
        <v>5180959.4742599903</v>
      </c>
      <c r="C298" s="35" t="s">
        <v>4</v>
      </c>
      <c r="D298" s="82">
        <v>3</v>
      </c>
      <c r="E298" s="13">
        <v>12</v>
      </c>
      <c r="F298" s="18" t="s">
        <v>16</v>
      </c>
      <c r="G298" s="535" t="s">
        <v>25</v>
      </c>
      <c r="H298" s="243">
        <v>520</v>
      </c>
      <c r="I298" s="473">
        <v>2283.5216535433069</v>
      </c>
      <c r="J298" s="473"/>
      <c r="K298" s="380">
        <v>4.0128000000000004</v>
      </c>
      <c r="L298" s="74">
        <v>61.953000000000003</v>
      </c>
      <c r="N298" s="465">
        <v>0</v>
      </c>
      <c r="O298" s="465">
        <v>123.29361</v>
      </c>
      <c r="P298" s="465">
        <v>123.29361</v>
      </c>
      <c r="Q298" s="465">
        <v>8.9668080000000003</v>
      </c>
      <c r="R298" s="466" t="s">
        <v>77</v>
      </c>
      <c r="Y298" s="536">
        <f t="shared" si="23"/>
        <v>0</v>
      </c>
      <c r="Z298" s="521">
        <v>123.29361</v>
      </c>
      <c r="AH298" s="536">
        <f t="shared" si="24"/>
        <v>0</v>
      </c>
      <c r="AI298" s="536">
        <f t="shared" si="25"/>
        <v>0.12329361</v>
      </c>
    </row>
    <row r="299" spans="1:35" x14ac:dyDescent="0.25">
      <c r="A299" s="7">
        <v>493598.317293</v>
      </c>
      <c r="B299" s="7">
        <v>5180954.2174000004</v>
      </c>
      <c r="C299" s="35" t="s">
        <v>4</v>
      </c>
      <c r="D299" s="82">
        <v>4</v>
      </c>
      <c r="E299" s="13">
        <v>13</v>
      </c>
      <c r="F299" s="18" t="s">
        <v>16</v>
      </c>
      <c r="G299" s="535" t="s">
        <v>32</v>
      </c>
      <c r="H299" s="472" t="s">
        <v>41</v>
      </c>
      <c r="I299" s="473" t="s">
        <v>41</v>
      </c>
      <c r="J299" s="473"/>
      <c r="K299" s="380" t="s">
        <v>41</v>
      </c>
      <c r="L299" s="128" t="s">
        <v>41</v>
      </c>
      <c r="M299" s="128" t="s">
        <v>41</v>
      </c>
      <c r="N299" s="465">
        <v>0</v>
      </c>
      <c r="O299" s="465">
        <v>0</v>
      </c>
      <c r="P299" s="465">
        <v>0</v>
      </c>
      <c r="Q299" s="465">
        <v>0</v>
      </c>
      <c r="R299" s="466" t="s">
        <v>89</v>
      </c>
      <c r="Y299" s="536" t="e">
        <f t="shared" si="23"/>
        <v>#VALUE!</v>
      </c>
      <c r="Z299" s="521">
        <v>0</v>
      </c>
      <c r="AH299" s="536" t="e">
        <f t="shared" si="24"/>
        <v>#VALUE!</v>
      </c>
      <c r="AI299" s="536">
        <f t="shared" si="25"/>
        <v>0</v>
      </c>
    </row>
    <row r="300" spans="1:35" x14ac:dyDescent="0.25">
      <c r="A300" s="7">
        <v>493631.431901998</v>
      </c>
      <c r="B300" s="7">
        <v>5180959.5847699903</v>
      </c>
      <c r="C300" s="35" t="s">
        <v>4</v>
      </c>
      <c r="D300" s="82">
        <v>5</v>
      </c>
      <c r="E300" s="13">
        <v>14</v>
      </c>
      <c r="F300" s="18" t="s">
        <v>16</v>
      </c>
      <c r="G300" s="535" t="s">
        <v>26</v>
      </c>
      <c r="H300" s="243">
        <v>471</v>
      </c>
      <c r="I300" s="473">
        <v>2101.4371499999997</v>
      </c>
      <c r="J300" s="473"/>
      <c r="K300" s="118">
        <v>3.0830000000000002</v>
      </c>
      <c r="L300" s="221">
        <v>44.16</v>
      </c>
      <c r="N300" s="465">
        <v>0</v>
      </c>
      <c r="O300" s="465">
        <v>0</v>
      </c>
      <c r="P300" s="465">
        <v>0</v>
      </c>
      <c r="Q300" s="465">
        <v>246.58722</v>
      </c>
      <c r="R300" s="466" t="s">
        <v>90</v>
      </c>
      <c r="Y300" s="536">
        <f t="shared" si="23"/>
        <v>0</v>
      </c>
      <c r="Z300" s="521">
        <v>0</v>
      </c>
      <c r="AH300" s="536">
        <f t="shared" si="24"/>
        <v>0</v>
      </c>
      <c r="AI300" s="536">
        <f t="shared" si="25"/>
        <v>0</v>
      </c>
    </row>
    <row r="301" spans="1:35" x14ac:dyDescent="0.25">
      <c r="A301" s="7">
        <v>493663.33024500002</v>
      </c>
      <c r="B301" s="7">
        <v>5180951.1721900003</v>
      </c>
      <c r="C301" s="35" t="s">
        <v>4</v>
      </c>
      <c r="D301" s="82">
        <v>6</v>
      </c>
      <c r="E301" s="13">
        <v>15</v>
      </c>
      <c r="F301" s="18" t="s">
        <v>16</v>
      </c>
      <c r="G301" s="535" t="s">
        <v>24</v>
      </c>
      <c r="H301" s="243">
        <v>687</v>
      </c>
      <c r="I301" s="473">
        <v>3016.8834153543303</v>
      </c>
      <c r="J301" s="473"/>
      <c r="K301" s="118">
        <v>1.89</v>
      </c>
      <c r="L301" s="221">
        <v>44.86</v>
      </c>
      <c r="N301" s="465">
        <v>0</v>
      </c>
      <c r="O301" s="465">
        <v>123.29361</v>
      </c>
      <c r="P301" s="465">
        <v>123.29361</v>
      </c>
      <c r="Q301" s="465">
        <v>112.08510000000001</v>
      </c>
      <c r="R301" s="466" t="s">
        <v>66</v>
      </c>
      <c r="Y301" s="536">
        <f t="shared" si="23"/>
        <v>0</v>
      </c>
      <c r="Z301" s="521">
        <v>123.29361</v>
      </c>
      <c r="AH301" s="536">
        <f t="shared" si="24"/>
        <v>0</v>
      </c>
      <c r="AI301" s="536">
        <f t="shared" si="25"/>
        <v>0.12329361</v>
      </c>
    </row>
    <row r="302" spans="1:35" x14ac:dyDescent="0.25">
      <c r="A302" s="7">
        <v>493694.04643400002</v>
      </c>
      <c r="B302" s="7">
        <v>5180960.0055299904</v>
      </c>
      <c r="C302" s="35" t="s">
        <v>4</v>
      </c>
      <c r="D302" s="82">
        <v>6</v>
      </c>
      <c r="E302" s="13">
        <v>16</v>
      </c>
      <c r="F302" s="18" t="s">
        <v>16</v>
      </c>
      <c r="G302" s="535" t="s">
        <v>24</v>
      </c>
      <c r="H302" s="118">
        <v>0</v>
      </c>
      <c r="I302" s="118">
        <v>0</v>
      </c>
      <c r="J302" s="118"/>
      <c r="K302" s="118">
        <v>0</v>
      </c>
      <c r="L302" s="222"/>
      <c r="M302" t="s">
        <v>41</v>
      </c>
      <c r="N302" s="465">
        <v>0</v>
      </c>
      <c r="O302" s="465">
        <v>123.29361</v>
      </c>
      <c r="P302" s="465">
        <v>123.29361</v>
      </c>
      <c r="Q302" s="465">
        <v>112.08510000000001</v>
      </c>
      <c r="R302" s="466" t="s">
        <v>66</v>
      </c>
      <c r="Y302" s="536">
        <f t="shared" si="23"/>
        <v>0</v>
      </c>
      <c r="Z302" s="521">
        <v>123.29361</v>
      </c>
      <c r="AH302" s="536">
        <f t="shared" si="24"/>
        <v>0</v>
      </c>
      <c r="AI302" s="536">
        <f t="shared" si="25"/>
        <v>0.12329361</v>
      </c>
    </row>
    <row r="303" spans="1:35" x14ac:dyDescent="0.25">
      <c r="A303" s="7">
        <v>493725.95835299901</v>
      </c>
      <c r="B303" s="7">
        <v>5180964.0836100001</v>
      </c>
      <c r="C303" s="35" t="s">
        <v>5</v>
      </c>
      <c r="D303" s="82">
        <v>1</v>
      </c>
      <c r="E303" s="13">
        <v>17</v>
      </c>
      <c r="F303" s="18" t="s">
        <v>16</v>
      </c>
      <c r="G303" s="535" t="s">
        <v>23</v>
      </c>
      <c r="H303" s="118">
        <v>698</v>
      </c>
      <c r="I303" s="473">
        <v>3065.1886811023619</v>
      </c>
      <c r="J303" s="473"/>
      <c r="K303" s="381">
        <f t="shared" ref="K303:K314" si="27">M303/5.7</f>
        <v>2.3157894736842102</v>
      </c>
      <c r="L303" s="222"/>
      <c r="M303" s="304">
        <v>13.2</v>
      </c>
      <c r="N303" s="465">
        <v>90.788931000000005</v>
      </c>
      <c r="O303" s="465">
        <v>143.89485138000001</v>
      </c>
      <c r="P303" s="465">
        <v>234.68378238</v>
      </c>
      <c r="Q303" s="465">
        <v>112.08510000000001</v>
      </c>
      <c r="R303" s="466" t="s">
        <v>69</v>
      </c>
      <c r="Y303" s="536">
        <f t="shared" si="23"/>
        <v>0</v>
      </c>
      <c r="Z303" s="521">
        <v>234.68378238</v>
      </c>
      <c r="AH303" s="536">
        <f t="shared" si="24"/>
        <v>0</v>
      </c>
      <c r="AI303" s="536">
        <f t="shared" si="25"/>
        <v>0.23468378238000001</v>
      </c>
    </row>
    <row r="304" spans="1:35" x14ac:dyDescent="0.25">
      <c r="A304" s="7">
        <v>493757.843065997</v>
      </c>
      <c r="B304" s="7">
        <v>5180942.0481599905</v>
      </c>
      <c r="C304" s="35" t="s">
        <v>5</v>
      </c>
      <c r="D304" s="82">
        <v>2</v>
      </c>
      <c r="E304" s="13">
        <v>18</v>
      </c>
      <c r="F304" s="18" t="s">
        <v>16</v>
      </c>
      <c r="G304" s="535" t="s">
        <v>23</v>
      </c>
      <c r="H304" s="118">
        <v>824</v>
      </c>
      <c r="I304" s="473">
        <v>3618.5035433070861</v>
      </c>
      <c r="J304" s="473"/>
      <c r="K304" s="381">
        <f t="shared" si="27"/>
        <v>2.5614035087719298</v>
      </c>
      <c r="L304" s="222"/>
      <c r="M304" s="304">
        <v>14.6</v>
      </c>
      <c r="N304" s="465">
        <v>90.788931000000005</v>
      </c>
      <c r="O304" s="465">
        <v>121.5002484</v>
      </c>
      <c r="P304" s="465">
        <v>212.28917940000002</v>
      </c>
      <c r="Q304" s="465">
        <v>112.08510000000001</v>
      </c>
      <c r="R304" s="466" t="s">
        <v>69</v>
      </c>
      <c r="Y304" s="536">
        <f t="shared" si="23"/>
        <v>0</v>
      </c>
      <c r="Z304" s="521">
        <v>212.28917940000002</v>
      </c>
      <c r="AH304" s="536">
        <f t="shared" si="24"/>
        <v>0</v>
      </c>
      <c r="AI304" s="536">
        <f t="shared" si="25"/>
        <v>0.21228917940000003</v>
      </c>
    </row>
    <row r="305" spans="1:35" x14ac:dyDescent="0.25">
      <c r="A305" s="7">
        <v>493789.76676500001</v>
      </c>
      <c r="B305" s="7">
        <v>5180957.4610299803</v>
      </c>
      <c r="C305" s="35" t="s">
        <v>5</v>
      </c>
      <c r="D305" s="82">
        <v>3</v>
      </c>
      <c r="E305" s="13">
        <v>19</v>
      </c>
      <c r="F305" s="18" t="s">
        <v>16</v>
      </c>
      <c r="G305" s="535" t="s">
        <v>23</v>
      </c>
      <c r="H305" s="118">
        <v>842</v>
      </c>
      <c r="I305" s="473">
        <v>3697.5485236220466</v>
      </c>
      <c r="J305" s="473"/>
      <c r="K305" s="381">
        <f t="shared" si="27"/>
        <v>2.6140350877192984</v>
      </c>
      <c r="L305" s="222"/>
      <c r="M305" s="304">
        <v>14.9</v>
      </c>
      <c r="N305" s="465">
        <v>90.788931000000005</v>
      </c>
      <c r="O305" s="465">
        <v>223.60977450000001</v>
      </c>
      <c r="P305" s="465">
        <v>314.39870550000001</v>
      </c>
      <c r="Q305" s="465">
        <v>112.08510000000001</v>
      </c>
      <c r="R305" s="466" t="s">
        <v>69</v>
      </c>
      <c r="Y305" s="536">
        <f t="shared" si="23"/>
        <v>0</v>
      </c>
      <c r="Z305" s="521">
        <v>314.39870550000001</v>
      </c>
      <c r="AH305" s="536">
        <f t="shared" si="24"/>
        <v>0</v>
      </c>
      <c r="AI305" s="536">
        <f t="shared" si="25"/>
        <v>0.31439870549999999</v>
      </c>
    </row>
    <row r="306" spans="1:35" x14ac:dyDescent="0.25">
      <c r="A306" s="7">
        <v>493821.674625999</v>
      </c>
      <c r="B306" s="7">
        <v>5180957.6503400002</v>
      </c>
      <c r="C306" s="35" t="s">
        <v>5</v>
      </c>
      <c r="D306" s="82">
        <v>3</v>
      </c>
      <c r="E306" s="13">
        <v>20</v>
      </c>
      <c r="F306" s="18" t="s">
        <v>16</v>
      </c>
      <c r="G306" s="535" t="s">
        <v>23</v>
      </c>
      <c r="H306" s="118">
        <v>348</v>
      </c>
      <c r="I306" s="473">
        <v>1528.2029527559055</v>
      </c>
      <c r="J306" s="473"/>
      <c r="K306" s="381">
        <f t="shared" si="27"/>
        <v>1.4210526315789473</v>
      </c>
      <c r="L306" s="222"/>
      <c r="M306" s="304">
        <v>8.1</v>
      </c>
      <c r="N306" s="465">
        <v>0</v>
      </c>
      <c r="O306" s="465">
        <v>210.719988</v>
      </c>
      <c r="P306" s="465">
        <v>210.719988</v>
      </c>
      <c r="Q306" s="465">
        <v>112.08510000000001</v>
      </c>
      <c r="R306" s="466" t="s">
        <v>69</v>
      </c>
      <c r="Y306" s="536">
        <f t="shared" si="23"/>
        <v>0</v>
      </c>
      <c r="Z306" s="521">
        <v>210.719988</v>
      </c>
      <c r="AH306" s="536">
        <f t="shared" si="24"/>
        <v>0</v>
      </c>
      <c r="AI306" s="536">
        <f t="shared" si="25"/>
        <v>0.210719988</v>
      </c>
    </row>
    <row r="307" spans="1:35" x14ac:dyDescent="0.25">
      <c r="A307" s="7">
        <v>493855.16524100001</v>
      </c>
      <c r="B307" s="7">
        <v>5180939.6167799802</v>
      </c>
      <c r="C307" s="35" t="s">
        <v>5</v>
      </c>
      <c r="D307" s="82">
        <v>5</v>
      </c>
      <c r="E307" s="13">
        <v>21</v>
      </c>
      <c r="F307" s="18" t="s">
        <v>16</v>
      </c>
      <c r="G307" s="535" t="s">
        <v>23</v>
      </c>
      <c r="H307" s="118">
        <v>613</v>
      </c>
      <c r="I307" s="473">
        <v>2691.9207185039368</v>
      </c>
      <c r="J307" s="473"/>
      <c r="K307" s="381">
        <f t="shared" si="27"/>
        <v>2.3333333333333335</v>
      </c>
      <c r="L307" s="222"/>
      <c r="M307" s="304">
        <v>13.3</v>
      </c>
      <c r="N307" s="465">
        <v>90.788931000000005</v>
      </c>
      <c r="O307" s="465">
        <v>223.17264261000003</v>
      </c>
      <c r="P307" s="465">
        <v>313.96157361000002</v>
      </c>
      <c r="Q307" s="465">
        <v>112.08510000000001</v>
      </c>
      <c r="R307" s="466" t="s">
        <v>69</v>
      </c>
      <c r="Y307" s="536">
        <f t="shared" si="23"/>
        <v>0</v>
      </c>
      <c r="Z307" s="521">
        <v>313.96157361000002</v>
      </c>
      <c r="AH307" s="536">
        <f t="shared" si="24"/>
        <v>0</v>
      </c>
      <c r="AI307" s="536">
        <f t="shared" si="25"/>
        <v>0.31396157361000004</v>
      </c>
    </row>
    <row r="308" spans="1:35" x14ac:dyDescent="0.25">
      <c r="A308" s="7">
        <v>493885.503361999</v>
      </c>
      <c r="B308" s="7">
        <v>5180970.8085200004</v>
      </c>
      <c r="C308" s="35" t="s">
        <v>5</v>
      </c>
      <c r="D308" s="82">
        <v>5</v>
      </c>
      <c r="E308" s="13">
        <v>22</v>
      </c>
      <c r="F308" s="18" t="s">
        <v>16</v>
      </c>
      <c r="G308" s="535" t="s">
        <v>23</v>
      </c>
      <c r="H308" s="118">
        <v>648</v>
      </c>
      <c r="I308" s="473">
        <v>2845.6192913385826</v>
      </c>
      <c r="J308" s="473"/>
      <c r="K308" s="381">
        <f t="shared" si="27"/>
        <v>2.4561403508771931</v>
      </c>
      <c r="L308" s="222"/>
      <c r="M308" s="304">
        <v>14</v>
      </c>
      <c r="N308" s="465">
        <v>90.788931000000005</v>
      </c>
      <c r="O308" s="465">
        <v>131.19560955</v>
      </c>
      <c r="P308" s="465">
        <v>221.98454055000002</v>
      </c>
      <c r="Q308" s="465">
        <v>112.08510000000001</v>
      </c>
      <c r="R308" s="466" t="s">
        <v>69</v>
      </c>
      <c r="Y308" s="536">
        <f t="shared" si="23"/>
        <v>0</v>
      </c>
      <c r="Z308" s="521">
        <v>221.98454055000002</v>
      </c>
      <c r="AH308" s="536">
        <f t="shared" si="24"/>
        <v>0</v>
      </c>
      <c r="AI308" s="536">
        <f t="shared" si="25"/>
        <v>0.22198454055000003</v>
      </c>
    </row>
    <row r="309" spans="1:35" x14ac:dyDescent="0.25">
      <c r="A309" s="7">
        <v>493917.40765800001</v>
      </c>
      <c r="B309" s="7">
        <v>5180967.5535500003</v>
      </c>
      <c r="C309" s="35" t="s">
        <v>5</v>
      </c>
      <c r="D309" s="82">
        <v>6</v>
      </c>
      <c r="E309" s="13">
        <v>23</v>
      </c>
      <c r="F309" s="18" t="s">
        <v>16</v>
      </c>
      <c r="G309" s="535" t="s">
        <v>23</v>
      </c>
      <c r="H309" s="118">
        <v>812</v>
      </c>
      <c r="I309" s="473">
        <v>3565.8068897637791</v>
      </c>
      <c r="J309" s="473"/>
      <c r="K309" s="381">
        <f t="shared" si="27"/>
        <v>2.6315789473684208</v>
      </c>
      <c r="L309" s="222"/>
      <c r="M309" s="304">
        <v>15</v>
      </c>
      <c r="N309" s="465">
        <v>0</v>
      </c>
      <c r="O309" s="465">
        <v>210.719988</v>
      </c>
      <c r="P309" s="465">
        <v>210.719988</v>
      </c>
      <c r="Q309" s="465">
        <v>112.08510000000001</v>
      </c>
      <c r="R309" s="466" t="s">
        <v>69</v>
      </c>
      <c r="Y309" s="536">
        <f t="shared" si="23"/>
        <v>0</v>
      </c>
      <c r="Z309" s="521">
        <v>210.719988</v>
      </c>
      <c r="AH309" s="536">
        <f t="shared" si="24"/>
        <v>0</v>
      </c>
      <c r="AI309" s="536">
        <f t="shared" si="25"/>
        <v>0.210719988</v>
      </c>
    </row>
    <row r="310" spans="1:35" x14ac:dyDescent="0.25">
      <c r="A310" s="7">
        <v>493946.579880998</v>
      </c>
      <c r="B310" s="7">
        <v>5180965.7970000003</v>
      </c>
      <c r="C310" s="35" t="s">
        <v>5</v>
      </c>
      <c r="D310" s="82">
        <v>6</v>
      </c>
      <c r="E310" s="13">
        <v>24</v>
      </c>
      <c r="F310" s="18" t="s">
        <v>16</v>
      </c>
      <c r="G310" s="535" t="s">
        <v>23</v>
      </c>
      <c r="H310" s="118">
        <v>401</v>
      </c>
      <c r="I310" s="473">
        <v>1760.9465059055117</v>
      </c>
      <c r="J310" s="473"/>
      <c r="K310" s="381">
        <f t="shared" si="27"/>
        <v>2.3157894736842102</v>
      </c>
      <c r="L310" s="222"/>
      <c r="M310" s="304">
        <v>13.2</v>
      </c>
      <c r="N310" s="465">
        <v>90.788931000000005</v>
      </c>
      <c r="O310" s="465">
        <v>121.5002484</v>
      </c>
      <c r="P310" s="465">
        <v>212.28917940000002</v>
      </c>
      <c r="Q310" s="465">
        <v>112.08510000000001</v>
      </c>
      <c r="R310" s="466" t="s">
        <v>69</v>
      </c>
      <c r="Y310" s="536">
        <f t="shared" si="23"/>
        <v>0</v>
      </c>
      <c r="Z310" s="521">
        <v>212.28917940000002</v>
      </c>
      <c r="AH310" s="536">
        <f t="shared" si="24"/>
        <v>0</v>
      </c>
      <c r="AI310" s="536">
        <f t="shared" si="25"/>
        <v>0.21228917940000003</v>
      </c>
    </row>
    <row r="311" spans="1:35" x14ac:dyDescent="0.25">
      <c r="A311" s="7">
        <v>493981.20999900001</v>
      </c>
      <c r="B311" s="7">
        <v>5180954.7101699803</v>
      </c>
      <c r="C311" s="35" t="s">
        <v>6</v>
      </c>
      <c r="D311" s="82">
        <v>1</v>
      </c>
      <c r="E311" s="13">
        <v>25</v>
      </c>
      <c r="F311" s="18" t="s">
        <v>16</v>
      </c>
      <c r="G311" s="535" t="s">
        <v>27</v>
      </c>
      <c r="H311" s="118">
        <v>1084</v>
      </c>
      <c r="I311" s="473">
        <v>4760.2643700787403</v>
      </c>
      <c r="J311" s="473"/>
      <c r="K311" s="381">
        <f t="shared" si="27"/>
        <v>1.9824561403508774</v>
      </c>
      <c r="L311" s="222"/>
      <c r="M311" s="304">
        <v>11.3</v>
      </c>
      <c r="N311" s="465">
        <v>156.91914</v>
      </c>
      <c r="O311" s="465">
        <v>33.625529999999998</v>
      </c>
      <c r="P311" s="465">
        <v>190.54467</v>
      </c>
      <c r="Q311" s="465">
        <v>112.08510000000001</v>
      </c>
      <c r="R311" s="466" t="s">
        <v>91</v>
      </c>
      <c r="Y311" s="536">
        <f t="shared" si="23"/>
        <v>0</v>
      </c>
      <c r="Z311" s="521">
        <v>190.54467</v>
      </c>
      <c r="AH311" s="536">
        <f t="shared" si="24"/>
        <v>0</v>
      </c>
      <c r="AI311" s="536">
        <f t="shared" si="25"/>
        <v>0.19054467</v>
      </c>
    </row>
    <row r="312" spans="1:35" x14ac:dyDescent="0.25">
      <c r="A312" s="7">
        <v>494013.118976</v>
      </c>
      <c r="B312" s="7">
        <v>5180956.0117199803</v>
      </c>
      <c r="C312" s="35" t="s">
        <v>6</v>
      </c>
      <c r="D312" s="82">
        <v>2</v>
      </c>
      <c r="E312" s="13">
        <v>26</v>
      </c>
      <c r="F312" s="18" t="s">
        <v>16</v>
      </c>
      <c r="G312" s="535" t="s">
        <v>27</v>
      </c>
      <c r="H312" s="118">
        <v>940</v>
      </c>
      <c r="I312" s="473">
        <v>4127.9045275590543</v>
      </c>
      <c r="J312" s="473"/>
      <c r="K312" s="381">
        <f t="shared" si="27"/>
        <v>1.9824561403508774</v>
      </c>
      <c r="L312" s="222"/>
      <c r="M312" s="304">
        <v>11.3</v>
      </c>
      <c r="N312" s="465">
        <v>156.91914</v>
      </c>
      <c r="O312" s="465">
        <v>33.625529999999998</v>
      </c>
      <c r="P312" s="465">
        <v>190.54467</v>
      </c>
      <c r="Q312" s="465">
        <v>112.08510000000001</v>
      </c>
      <c r="R312" s="466" t="s">
        <v>91</v>
      </c>
      <c r="Y312" s="536">
        <f t="shared" si="23"/>
        <v>0</v>
      </c>
      <c r="Z312" s="521">
        <v>190.54467</v>
      </c>
      <c r="AH312" s="536">
        <f t="shared" si="24"/>
        <v>0</v>
      </c>
      <c r="AI312" s="536">
        <f t="shared" si="25"/>
        <v>0.19054467</v>
      </c>
    </row>
    <row r="313" spans="1:35" x14ac:dyDescent="0.25">
      <c r="A313" s="7">
        <v>494042.75106500002</v>
      </c>
      <c r="B313" s="7">
        <v>5180958.35647</v>
      </c>
      <c r="C313" s="35" t="s">
        <v>6</v>
      </c>
      <c r="D313" s="82">
        <v>2</v>
      </c>
      <c r="E313" s="13">
        <v>27</v>
      </c>
      <c r="F313" s="18" t="s">
        <v>16</v>
      </c>
      <c r="G313" s="535" t="s">
        <v>27</v>
      </c>
      <c r="H313" s="118">
        <v>1037</v>
      </c>
      <c r="I313" s="473">
        <v>4553.8691437007865</v>
      </c>
      <c r="J313" s="473"/>
      <c r="K313" s="381">
        <f t="shared" si="27"/>
        <v>2.1052631578947367</v>
      </c>
      <c r="L313" s="222"/>
      <c r="M313" s="304">
        <v>12</v>
      </c>
      <c r="N313" s="465">
        <v>248.88496455000003</v>
      </c>
      <c r="O313" s="465">
        <v>33.625529999999998</v>
      </c>
      <c r="P313" s="465">
        <v>282.51049455000003</v>
      </c>
      <c r="Q313" s="465">
        <v>112.08510000000001</v>
      </c>
      <c r="R313" s="466" t="s">
        <v>91</v>
      </c>
      <c r="Y313" s="536">
        <f t="shared" si="23"/>
        <v>0</v>
      </c>
      <c r="Z313" s="521">
        <v>282.51049455000003</v>
      </c>
      <c r="AH313" s="536">
        <f t="shared" si="24"/>
        <v>0</v>
      </c>
      <c r="AI313" s="536">
        <f t="shared" si="25"/>
        <v>0.28251049455000005</v>
      </c>
    </row>
    <row r="314" spans="1:35" x14ac:dyDescent="0.25">
      <c r="A314" s="7">
        <v>494076.927894997</v>
      </c>
      <c r="B314" s="7">
        <v>5180949.5033200001</v>
      </c>
      <c r="C314" s="35" t="s">
        <v>6</v>
      </c>
      <c r="D314" s="82">
        <v>3</v>
      </c>
      <c r="E314" s="13">
        <v>28</v>
      </c>
      <c r="F314" s="18" t="s">
        <v>16</v>
      </c>
      <c r="G314" s="535" t="s">
        <v>27</v>
      </c>
      <c r="H314" s="118">
        <v>1051</v>
      </c>
      <c r="I314" s="473">
        <v>4615.348572834645</v>
      </c>
      <c r="J314" s="473"/>
      <c r="K314" s="381">
        <f t="shared" si="27"/>
        <v>2.4912280701754383</v>
      </c>
      <c r="L314" s="222"/>
      <c r="M314" s="304">
        <v>14.2</v>
      </c>
      <c r="N314" s="465">
        <v>156.91914</v>
      </c>
      <c r="O314" s="465">
        <v>33.625529999999998</v>
      </c>
      <c r="P314" s="465">
        <v>190.54467</v>
      </c>
      <c r="Q314" s="465">
        <v>112.08510000000001</v>
      </c>
      <c r="R314" s="466" t="s">
        <v>91</v>
      </c>
      <c r="Y314" s="536">
        <f t="shared" si="23"/>
        <v>0</v>
      </c>
      <c r="Z314" s="521">
        <v>190.54467</v>
      </c>
      <c r="AH314" s="536">
        <f t="shared" si="24"/>
        <v>0</v>
      </c>
      <c r="AI314" s="536">
        <f t="shared" si="25"/>
        <v>0.19054467</v>
      </c>
    </row>
    <row r="315" spans="1:35" x14ac:dyDescent="0.25">
      <c r="A315" s="7">
        <v>493501.32631400001</v>
      </c>
      <c r="B315" s="7">
        <v>5180997.2675900003</v>
      </c>
      <c r="C315" s="35" t="s">
        <v>4</v>
      </c>
      <c r="D315" s="82">
        <v>1</v>
      </c>
      <c r="E315" s="13">
        <v>10</v>
      </c>
      <c r="F315" s="18" t="s">
        <v>17</v>
      </c>
      <c r="G315" s="535" t="s">
        <v>99</v>
      </c>
      <c r="H315" s="472">
        <v>0</v>
      </c>
      <c r="I315" s="529">
        <v>0</v>
      </c>
      <c r="J315" s="529"/>
      <c r="K315" s="529">
        <v>0</v>
      </c>
      <c r="L315" s="375" t="s">
        <v>41</v>
      </c>
      <c r="M315" s="375" t="s">
        <v>41</v>
      </c>
      <c r="N315" s="465">
        <v>156.91914</v>
      </c>
      <c r="O315" s="465">
        <v>33.625529999999998</v>
      </c>
      <c r="P315" s="465">
        <v>190.54467</v>
      </c>
      <c r="Q315" s="465">
        <v>112.08510000000001</v>
      </c>
      <c r="R315" s="466" t="s">
        <v>92</v>
      </c>
      <c r="Y315" s="536">
        <f t="shared" si="23"/>
        <v>0</v>
      </c>
      <c r="Z315" s="521">
        <v>190.54467</v>
      </c>
      <c r="AH315" s="536">
        <f t="shared" si="24"/>
        <v>0</v>
      </c>
      <c r="AI315" s="536">
        <f t="shared" si="25"/>
        <v>0.19054467</v>
      </c>
    </row>
    <row r="316" spans="1:35" x14ac:dyDescent="0.25">
      <c r="A316" s="7">
        <v>493530.638179</v>
      </c>
      <c r="B316" s="7">
        <v>5180981.4038000004</v>
      </c>
      <c r="C316" s="35" t="s">
        <v>4</v>
      </c>
      <c r="D316" s="82">
        <v>2</v>
      </c>
      <c r="E316" s="13">
        <v>11</v>
      </c>
      <c r="F316" s="18" t="s">
        <v>17</v>
      </c>
      <c r="G316" s="535" t="s">
        <v>31</v>
      </c>
      <c r="H316" s="243">
        <v>123</v>
      </c>
      <c r="I316" s="473">
        <v>548.78294999999991</v>
      </c>
      <c r="J316" s="473"/>
      <c r="K316" s="103">
        <v>4.1239999999999997</v>
      </c>
      <c r="L316" s="223">
        <v>44.93</v>
      </c>
      <c r="N316" s="465">
        <v>19.6148925</v>
      </c>
      <c r="O316" s="465">
        <v>0</v>
      </c>
      <c r="P316" s="465">
        <v>19.6148925</v>
      </c>
      <c r="Q316" s="465">
        <v>48.196593</v>
      </c>
      <c r="R316" s="466" t="s">
        <v>86</v>
      </c>
      <c r="Y316" s="536">
        <f t="shared" si="23"/>
        <v>0</v>
      </c>
      <c r="Z316" s="521">
        <v>19.6148925</v>
      </c>
      <c r="AH316" s="536">
        <f t="shared" si="24"/>
        <v>0</v>
      </c>
      <c r="AI316" s="536">
        <f t="shared" si="25"/>
        <v>1.9614892500000002E-2</v>
      </c>
    </row>
    <row r="317" spans="1:35" x14ac:dyDescent="0.25">
      <c r="A317" s="7">
        <v>493562.55629500002</v>
      </c>
      <c r="B317" s="7">
        <v>5180991.2593599902</v>
      </c>
      <c r="C317" s="35" t="s">
        <v>4</v>
      </c>
      <c r="D317" s="82">
        <v>2</v>
      </c>
      <c r="E317" s="13">
        <v>12</v>
      </c>
      <c r="F317" s="18" t="s">
        <v>17</v>
      </c>
      <c r="G317" s="535" t="s">
        <v>31</v>
      </c>
      <c r="H317" s="243">
        <v>225</v>
      </c>
      <c r="I317" s="473">
        <v>1003.8712499999999</v>
      </c>
      <c r="J317" s="473"/>
      <c r="K317" s="103">
        <v>4.05</v>
      </c>
      <c r="L317" s="223">
        <v>44.44</v>
      </c>
      <c r="N317" s="465">
        <v>19.6148925</v>
      </c>
      <c r="O317" s="465">
        <v>0</v>
      </c>
      <c r="P317" s="465">
        <v>19.6148925</v>
      </c>
      <c r="Q317" s="465">
        <v>48.196593</v>
      </c>
      <c r="R317" s="466" t="s">
        <v>86</v>
      </c>
      <c r="Y317" s="536">
        <f t="shared" si="23"/>
        <v>0</v>
      </c>
      <c r="Z317" s="521">
        <v>19.6148925</v>
      </c>
      <c r="AH317" s="536">
        <f t="shared" si="24"/>
        <v>0</v>
      </c>
      <c r="AI317" s="536">
        <f t="shared" si="25"/>
        <v>1.9614892500000002E-2</v>
      </c>
    </row>
    <row r="318" spans="1:35" x14ac:dyDescent="0.25">
      <c r="A318" s="7">
        <v>493594.458174998</v>
      </c>
      <c r="B318" s="7">
        <v>5180986.0024800003</v>
      </c>
      <c r="C318" s="35" t="s">
        <v>4</v>
      </c>
      <c r="D318" s="82">
        <v>3</v>
      </c>
      <c r="E318" s="13">
        <v>13</v>
      </c>
      <c r="F318" s="18" t="s">
        <v>17</v>
      </c>
      <c r="G318" s="535" t="s">
        <v>25</v>
      </c>
      <c r="H318" s="472">
        <v>523</v>
      </c>
      <c r="I318" s="473">
        <v>2296.6958169291333</v>
      </c>
      <c r="J318" s="473"/>
      <c r="K318" s="380">
        <v>3.8531</v>
      </c>
      <c r="L318" s="75">
        <v>62.06</v>
      </c>
      <c r="N318" s="465">
        <v>0</v>
      </c>
      <c r="O318" s="465">
        <v>123.29361</v>
      </c>
      <c r="P318" s="465">
        <v>123.29361</v>
      </c>
      <c r="Q318" s="465">
        <v>8.9668080000000003</v>
      </c>
      <c r="R318" s="466" t="s">
        <v>77</v>
      </c>
      <c r="Y318" s="536">
        <f t="shared" si="23"/>
        <v>0</v>
      </c>
      <c r="Z318" s="521">
        <v>123.29361</v>
      </c>
      <c r="AH318" s="536">
        <f t="shared" si="24"/>
        <v>0</v>
      </c>
      <c r="AI318" s="536">
        <f t="shared" si="25"/>
        <v>0.12329361</v>
      </c>
    </row>
    <row r="319" spans="1:35" x14ac:dyDescent="0.25">
      <c r="A319" s="7">
        <v>493626.37309200002</v>
      </c>
      <c r="B319" s="7">
        <v>5180992.9692099905</v>
      </c>
      <c r="C319" s="35" t="s">
        <v>4</v>
      </c>
      <c r="D319" s="82">
        <v>4</v>
      </c>
      <c r="E319" s="13">
        <v>14</v>
      </c>
      <c r="F319" s="18" t="s">
        <v>17</v>
      </c>
      <c r="G319" s="535" t="s">
        <v>32</v>
      </c>
      <c r="H319" s="472" t="s">
        <v>41</v>
      </c>
      <c r="I319" s="473" t="s">
        <v>41</v>
      </c>
      <c r="J319" s="473"/>
      <c r="K319" s="380" t="s">
        <v>41</v>
      </c>
      <c r="L319" s="128" t="s">
        <v>41</v>
      </c>
      <c r="M319" s="128" t="s">
        <v>41</v>
      </c>
      <c r="N319" s="465">
        <v>0</v>
      </c>
      <c r="O319" s="465">
        <v>0</v>
      </c>
      <c r="P319" s="465">
        <v>0</v>
      </c>
      <c r="Q319" s="465">
        <v>0</v>
      </c>
      <c r="R319" s="466" t="s">
        <v>89</v>
      </c>
      <c r="Y319" s="536" t="e">
        <f t="shared" si="23"/>
        <v>#VALUE!</v>
      </c>
      <c r="Z319" s="521">
        <v>0</v>
      </c>
      <c r="AH319" s="536" t="e">
        <f t="shared" si="24"/>
        <v>#VALUE!</v>
      </c>
      <c r="AI319" s="536">
        <f t="shared" si="25"/>
        <v>0</v>
      </c>
    </row>
    <row r="320" spans="1:35" x14ac:dyDescent="0.25">
      <c r="A320" s="7">
        <v>493658.27126000001</v>
      </c>
      <c r="B320" s="7">
        <v>5180984.1567599904</v>
      </c>
      <c r="C320" s="35" t="s">
        <v>4</v>
      </c>
      <c r="D320" s="82">
        <v>5</v>
      </c>
      <c r="E320" s="13">
        <v>15</v>
      </c>
      <c r="F320" s="18" t="s">
        <v>17</v>
      </c>
      <c r="G320" s="535" t="s">
        <v>26</v>
      </c>
      <c r="H320" s="243">
        <v>289</v>
      </c>
      <c r="I320" s="473">
        <v>1289.4168499999998</v>
      </c>
      <c r="J320" s="473"/>
      <c r="K320" s="118">
        <v>3.4089999999999998</v>
      </c>
      <c r="L320" s="224">
        <v>44.64</v>
      </c>
      <c r="N320" s="465">
        <v>0</v>
      </c>
      <c r="O320" s="465">
        <v>0</v>
      </c>
      <c r="P320" s="465">
        <v>0</v>
      </c>
      <c r="Q320" s="465">
        <v>246.58722</v>
      </c>
      <c r="R320" s="466" t="s">
        <v>90</v>
      </c>
      <c r="Y320" s="536">
        <f t="shared" si="23"/>
        <v>0</v>
      </c>
      <c r="Z320" s="521">
        <v>0</v>
      </c>
      <c r="AH320" s="536">
        <f t="shared" si="24"/>
        <v>0</v>
      </c>
      <c r="AI320" s="536">
        <f t="shared" si="25"/>
        <v>0</v>
      </c>
    </row>
    <row r="321" spans="1:35" x14ac:dyDescent="0.25">
      <c r="A321" s="7">
        <v>493691.386340998</v>
      </c>
      <c r="B321" s="7">
        <v>5180990.9908600003</v>
      </c>
      <c r="C321" s="35" t="s">
        <v>4</v>
      </c>
      <c r="D321" s="82">
        <v>6</v>
      </c>
      <c r="E321" s="13">
        <v>16</v>
      </c>
      <c r="F321" s="18" t="s">
        <v>17</v>
      </c>
      <c r="G321" s="535" t="s">
        <v>24</v>
      </c>
      <c r="H321" s="243">
        <v>805</v>
      </c>
      <c r="I321" s="473">
        <v>3529.3583710629914</v>
      </c>
      <c r="J321" s="473"/>
      <c r="K321" s="118">
        <v>1.8460000000000001</v>
      </c>
      <c r="L321" s="224">
        <v>44.77</v>
      </c>
      <c r="N321" s="465">
        <v>0</v>
      </c>
      <c r="O321" s="465">
        <v>123.29361</v>
      </c>
      <c r="P321" s="465">
        <v>123.29361</v>
      </c>
      <c r="Q321" s="465">
        <v>112.08510000000001</v>
      </c>
      <c r="R321" s="466" t="s">
        <v>66</v>
      </c>
      <c r="Y321" s="536">
        <f t="shared" si="23"/>
        <v>0</v>
      </c>
      <c r="Z321" s="521">
        <v>123.29361</v>
      </c>
      <c r="AH321" s="536">
        <f t="shared" si="24"/>
        <v>0</v>
      </c>
      <c r="AI321" s="536">
        <f t="shared" si="25"/>
        <v>0.12329361</v>
      </c>
    </row>
    <row r="322" spans="1:35" x14ac:dyDescent="0.25">
      <c r="A322" s="7">
        <v>493722.098564999</v>
      </c>
      <c r="B322" s="7">
        <v>5180995.8686100002</v>
      </c>
      <c r="C322" s="35" t="s">
        <v>4</v>
      </c>
      <c r="D322" s="82">
        <v>6</v>
      </c>
      <c r="E322" s="13">
        <v>17</v>
      </c>
      <c r="F322" s="18" t="s">
        <v>17</v>
      </c>
      <c r="G322" s="535" t="s">
        <v>24</v>
      </c>
      <c r="H322" s="243">
        <v>909</v>
      </c>
      <c r="I322" s="473">
        <v>3938.1965748031494</v>
      </c>
      <c r="J322" s="473"/>
      <c r="K322" s="118">
        <v>1.675</v>
      </c>
      <c r="L322" s="224">
        <v>43.84</v>
      </c>
      <c r="N322" s="465">
        <v>0</v>
      </c>
      <c r="O322" s="465">
        <v>123.29361</v>
      </c>
      <c r="P322" s="465">
        <v>123.29361</v>
      </c>
      <c r="Q322" s="465">
        <v>112.08510000000001</v>
      </c>
      <c r="R322" s="466" t="s">
        <v>66</v>
      </c>
      <c r="Y322" s="536">
        <f t="shared" si="23"/>
        <v>0</v>
      </c>
      <c r="Z322" s="521">
        <v>123.29361</v>
      </c>
      <c r="AH322" s="536">
        <f t="shared" si="24"/>
        <v>0</v>
      </c>
      <c r="AI322" s="536">
        <f t="shared" si="25"/>
        <v>0.12329361</v>
      </c>
    </row>
    <row r="323" spans="1:35" x14ac:dyDescent="0.25">
      <c r="A323" s="7">
        <v>493753.983095998</v>
      </c>
      <c r="B323" s="7">
        <v>5180973.8331300002</v>
      </c>
      <c r="C323" s="35" t="s">
        <v>5</v>
      </c>
      <c r="D323" s="82">
        <v>1</v>
      </c>
      <c r="E323" s="13">
        <v>18</v>
      </c>
      <c r="F323" s="18" t="s">
        <v>17</v>
      </c>
      <c r="G323" s="535" t="s">
        <v>23</v>
      </c>
      <c r="H323" s="118">
        <v>485</v>
      </c>
      <c r="I323" s="473">
        <v>2129.8230807086611</v>
      </c>
      <c r="J323" s="473"/>
      <c r="K323" s="381">
        <f t="shared" ref="K323:K330" si="28">M323/5.7</f>
        <v>1.7192982456140351</v>
      </c>
      <c r="L323" s="225"/>
      <c r="M323" s="305">
        <v>9.8000000000000007</v>
      </c>
      <c r="N323" s="465">
        <v>0</v>
      </c>
      <c r="O323" s="465">
        <v>210.719988</v>
      </c>
      <c r="P323" s="465">
        <v>210.719988</v>
      </c>
      <c r="Q323" s="465">
        <v>112.08510000000001</v>
      </c>
      <c r="R323" s="466" t="s">
        <v>69</v>
      </c>
      <c r="Y323" s="536">
        <f t="shared" ref="Y323:Y370" si="29">J323*(K323/100)</f>
        <v>0</v>
      </c>
      <c r="Z323" s="521">
        <v>210.719988</v>
      </c>
      <c r="AH323" s="536">
        <f t="shared" ref="AH323:AH370" si="30">Y323*0.001</f>
        <v>0</v>
      </c>
      <c r="AI323" s="536">
        <f t="shared" ref="AI323:AI370" si="31">Z323*0.001</f>
        <v>0.210719988</v>
      </c>
    </row>
    <row r="324" spans="1:35" x14ac:dyDescent="0.25">
      <c r="A324" s="7">
        <v>493785.90663500002</v>
      </c>
      <c r="B324" s="7">
        <v>5180989.2459899904</v>
      </c>
      <c r="C324" s="35" t="s">
        <v>5</v>
      </c>
      <c r="D324" s="82">
        <v>2</v>
      </c>
      <c r="E324" s="13">
        <v>19</v>
      </c>
      <c r="F324" s="18" t="s">
        <v>17</v>
      </c>
      <c r="G324" s="535" t="s">
        <v>23</v>
      </c>
      <c r="H324" s="118">
        <v>526</v>
      </c>
      <c r="I324" s="473">
        <v>2309.8699803149602</v>
      </c>
      <c r="J324" s="473"/>
      <c r="K324" s="381">
        <f t="shared" si="28"/>
        <v>2.3508771929824563</v>
      </c>
      <c r="L324" s="225"/>
      <c r="M324" s="305">
        <v>13.4</v>
      </c>
      <c r="N324" s="465">
        <v>90.788931000000005</v>
      </c>
      <c r="O324" s="465">
        <v>121.5002484</v>
      </c>
      <c r="P324" s="465">
        <v>212.28917940000002</v>
      </c>
      <c r="Q324" s="465">
        <v>112.08510000000001</v>
      </c>
      <c r="R324" s="466" t="s">
        <v>69</v>
      </c>
      <c r="Y324" s="536">
        <f t="shared" si="29"/>
        <v>0</v>
      </c>
      <c r="Z324" s="521">
        <v>212.28917940000002</v>
      </c>
      <c r="AH324" s="536">
        <f t="shared" si="30"/>
        <v>0</v>
      </c>
      <c r="AI324" s="536">
        <f t="shared" si="31"/>
        <v>0.21228917940000003</v>
      </c>
    </row>
    <row r="325" spans="1:35" x14ac:dyDescent="0.25">
      <c r="A325" s="7">
        <v>493817.81432800001</v>
      </c>
      <c r="B325" s="7">
        <v>5180989.4352799803</v>
      </c>
      <c r="C325" s="35" t="s">
        <v>5</v>
      </c>
      <c r="D325" s="82">
        <v>3</v>
      </c>
      <c r="E325" s="13">
        <v>20</v>
      </c>
      <c r="F325" s="18" t="s">
        <v>17</v>
      </c>
      <c r="G325" s="535" t="s">
        <v>23</v>
      </c>
      <c r="H325" s="118">
        <v>795</v>
      </c>
      <c r="I325" s="473">
        <v>3491.1532972440941</v>
      </c>
      <c r="J325" s="473"/>
      <c r="K325" s="381">
        <f t="shared" si="28"/>
        <v>2.2982456140350878</v>
      </c>
      <c r="L325" s="225"/>
      <c r="M325" s="305">
        <v>13.1</v>
      </c>
      <c r="N325" s="465">
        <v>90.788931000000005</v>
      </c>
      <c r="O325" s="465">
        <v>223.56494046000003</v>
      </c>
      <c r="P325" s="465">
        <v>314.35387146000005</v>
      </c>
      <c r="Q325" s="465">
        <v>112.08510000000001</v>
      </c>
      <c r="R325" s="466" t="s">
        <v>69</v>
      </c>
      <c r="Y325" s="536">
        <f t="shared" si="29"/>
        <v>0</v>
      </c>
      <c r="Z325" s="521">
        <v>314.35387146000005</v>
      </c>
      <c r="AH325" s="536">
        <f t="shared" si="30"/>
        <v>0</v>
      </c>
      <c r="AI325" s="536">
        <f t="shared" si="31"/>
        <v>0.31435387146000004</v>
      </c>
    </row>
    <row r="326" spans="1:35" x14ac:dyDescent="0.25">
      <c r="A326" s="7">
        <v>493849.705391998</v>
      </c>
      <c r="B326" s="7">
        <v>5180973.4009100003</v>
      </c>
      <c r="C326" s="35" t="s">
        <v>5</v>
      </c>
      <c r="D326" s="82">
        <v>4</v>
      </c>
      <c r="E326" s="13">
        <v>21</v>
      </c>
      <c r="F326" s="18" t="s">
        <v>17</v>
      </c>
      <c r="G326" s="535" t="s">
        <v>23</v>
      </c>
      <c r="H326" s="118">
        <v>528</v>
      </c>
      <c r="I326" s="473">
        <v>2318.6527559055116</v>
      </c>
      <c r="J326" s="473"/>
      <c r="K326" s="381">
        <f t="shared" si="28"/>
        <v>2.3333333333333335</v>
      </c>
      <c r="L326" s="225"/>
      <c r="M326" s="305">
        <v>13.3</v>
      </c>
      <c r="N326" s="465">
        <v>0</v>
      </c>
      <c r="O326" s="465">
        <v>210.719988</v>
      </c>
      <c r="P326" s="465">
        <v>210.719988</v>
      </c>
      <c r="Q326" s="465">
        <v>112.08510000000001</v>
      </c>
      <c r="R326" s="466" t="s">
        <v>69</v>
      </c>
      <c r="Y326" s="536">
        <f t="shared" si="29"/>
        <v>0</v>
      </c>
      <c r="Z326" s="521">
        <v>210.719988</v>
      </c>
      <c r="AH326" s="536">
        <f t="shared" si="30"/>
        <v>0</v>
      </c>
      <c r="AI326" s="536">
        <f t="shared" si="31"/>
        <v>0.210719988</v>
      </c>
    </row>
    <row r="327" spans="1:35" x14ac:dyDescent="0.25">
      <c r="A327" s="7">
        <v>493881.642735</v>
      </c>
      <c r="B327" s="7">
        <v>5181002.5934100002</v>
      </c>
      <c r="C327" s="35" t="s">
        <v>5</v>
      </c>
      <c r="D327" s="82">
        <v>4</v>
      </c>
      <c r="E327" s="13">
        <v>22</v>
      </c>
      <c r="F327" s="18" t="s">
        <v>17</v>
      </c>
      <c r="G327" s="535" t="s">
        <v>23</v>
      </c>
      <c r="H327" s="118">
        <v>668</v>
      </c>
      <c r="I327" s="473">
        <v>2933.4470472440944</v>
      </c>
      <c r="J327" s="473"/>
      <c r="K327" s="381">
        <f t="shared" si="28"/>
        <v>2.4736842105263155</v>
      </c>
      <c r="L327" s="225"/>
      <c r="M327" s="305">
        <v>14.1</v>
      </c>
      <c r="N327" s="465">
        <v>90.788931000000005</v>
      </c>
      <c r="O327" s="465">
        <v>121.5002484</v>
      </c>
      <c r="P327" s="465">
        <v>212.28917940000002</v>
      </c>
      <c r="Q327" s="465">
        <v>112.08510000000001</v>
      </c>
      <c r="R327" s="466" t="s">
        <v>69</v>
      </c>
      <c r="Y327" s="536">
        <f t="shared" si="29"/>
        <v>0</v>
      </c>
      <c r="Z327" s="521">
        <v>212.28917940000002</v>
      </c>
      <c r="AH327" s="536">
        <f t="shared" si="30"/>
        <v>0</v>
      </c>
      <c r="AI327" s="536">
        <f t="shared" si="31"/>
        <v>0.21228917940000003</v>
      </c>
    </row>
    <row r="328" spans="1:35" x14ac:dyDescent="0.25">
      <c r="A328" s="7">
        <v>493913.54685899901</v>
      </c>
      <c r="B328" s="7">
        <v>5180999.3384299902</v>
      </c>
      <c r="C328" s="35" t="s">
        <v>5</v>
      </c>
      <c r="D328" s="82">
        <v>5</v>
      </c>
      <c r="E328" s="13">
        <v>23</v>
      </c>
      <c r="F328" s="18" t="s">
        <v>17</v>
      </c>
      <c r="G328" s="535" t="s">
        <v>23</v>
      </c>
      <c r="H328" s="118">
        <v>953</v>
      </c>
      <c r="I328" s="473">
        <v>4184.9925688976373</v>
      </c>
      <c r="J328" s="473"/>
      <c r="K328" s="381">
        <f t="shared" si="28"/>
        <v>2.1929824561403506</v>
      </c>
      <c r="L328" s="225"/>
      <c r="M328" s="305">
        <v>12.5</v>
      </c>
      <c r="N328" s="465">
        <v>90.788931000000005</v>
      </c>
      <c r="O328" s="465">
        <v>273.56610357</v>
      </c>
      <c r="P328" s="465">
        <v>364.35503456999999</v>
      </c>
      <c r="Q328" s="465">
        <v>112.08510000000001</v>
      </c>
      <c r="R328" s="466" t="s">
        <v>69</v>
      </c>
      <c r="Y328" s="536">
        <f t="shared" si="29"/>
        <v>0</v>
      </c>
      <c r="Z328" s="521">
        <v>364.35503456999999</v>
      </c>
      <c r="AH328" s="536">
        <f t="shared" si="30"/>
        <v>0</v>
      </c>
      <c r="AI328" s="536">
        <f t="shared" si="31"/>
        <v>0.36435503457000001</v>
      </c>
    </row>
    <row r="329" spans="1:35" x14ac:dyDescent="0.25">
      <c r="A329" s="7">
        <v>493945.450232998</v>
      </c>
      <c r="B329" s="7">
        <v>5180995.3057500003</v>
      </c>
      <c r="C329" s="35" t="s">
        <v>5</v>
      </c>
      <c r="D329" s="82">
        <v>6</v>
      </c>
      <c r="E329" s="13">
        <v>24</v>
      </c>
      <c r="F329" s="18" t="s">
        <v>17</v>
      </c>
      <c r="G329" s="535" t="s">
        <v>23</v>
      </c>
      <c r="H329" s="118">
        <v>274</v>
      </c>
      <c r="I329" s="473">
        <v>1203.2402559055117</v>
      </c>
      <c r="J329" s="473"/>
      <c r="K329" s="381">
        <f t="shared" si="28"/>
        <v>2.4385964912280702</v>
      </c>
      <c r="L329" s="225"/>
      <c r="M329" s="305">
        <v>13.9</v>
      </c>
      <c r="N329" s="465">
        <v>90.788931000000005</v>
      </c>
      <c r="O329" s="465">
        <v>121.5002484</v>
      </c>
      <c r="P329" s="465">
        <v>212.28917940000002</v>
      </c>
      <c r="Q329" s="465">
        <v>112.08510000000001</v>
      </c>
      <c r="R329" s="466" t="s">
        <v>69</v>
      </c>
      <c r="Y329" s="536">
        <f t="shared" si="29"/>
        <v>0</v>
      </c>
      <c r="Z329" s="521">
        <v>212.28917940000002</v>
      </c>
      <c r="AH329" s="536">
        <f t="shared" si="30"/>
        <v>0</v>
      </c>
      <c r="AI329" s="536">
        <f t="shared" si="31"/>
        <v>0.21228917940000003</v>
      </c>
    </row>
    <row r="330" spans="1:35" x14ac:dyDescent="0.25">
      <c r="A330" s="7">
        <v>493977.955288</v>
      </c>
      <c r="B330" s="7">
        <v>5180985.8885700004</v>
      </c>
      <c r="C330" s="35" t="s">
        <v>6</v>
      </c>
      <c r="D330" s="82">
        <v>1</v>
      </c>
      <c r="E330" s="13">
        <v>25</v>
      </c>
      <c r="F330" s="18" t="s">
        <v>17</v>
      </c>
      <c r="G330" s="535" t="s">
        <v>27</v>
      </c>
      <c r="H330" s="118">
        <v>906</v>
      </c>
      <c r="I330" s="473">
        <v>3978.5973425196844</v>
      </c>
      <c r="J330" s="473"/>
      <c r="K330" s="381">
        <f t="shared" si="28"/>
        <v>2</v>
      </c>
      <c r="L330" s="225"/>
      <c r="M330" s="305">
        <v>11.4</v>
      </c>
      <c r="N330" s="465">
        <v>291.33159192000005</v>
      </c>
      <c r="O330" s="465">
        <v>33.625529999999998</v>
      </c>
      <c r="P330" s="465">
        <v>324.95712192000002</v>
      </c>
      <c r="Q330" s="465">
        <v>112.08510000000001</v>
      </c>
      <c r="R330" s="466" t="s">
        <v>91</v>
      </c>
      <c r="Y330" s="536">
        <f t="shared" si="29"/>
        <v>0</v>
      </c>
      <c r="Z330" s="521">
        <v>324.95712192000002</v>
      </c>
      <c r="AH330" s="536">
        <f t="shared" si="30"/>
        <v>0</v>
      </c>
      <c r="AI330" s="536">
        <f t="shared" si="31"/>
        <v>0.32495712192000004</v>
      </c>
    </row>
    <row r="331" spans="1:35" x14ac:dyDescent="0.25">
      <c r="A331" s="7">
        <v>493540.901106</v>
      </c>
      <c r="B331" s="7">
        <v>5181013.1737099905</v>
      </c>
      <c r="C331" s="35" t="s">
        <v>4</v>
      </c>
      <c r="D331" s="82">
        <v>1</v>
      </c>
      <c r="E331" s="13">
        <v>11</v>
      </c>
      <c r="F331" s="18" t="s">
        <v>18</v>
      </c>
      <c r="G331" s="535" t="s">
        <v>33</v>
      </c>
      <c r="H331" s="243">
        <v>1207</v>
      </c>
      <c r="I331" s="473">
        <v>5300.4050688976376</v>
      </c>
      <c r="J331" s="473"/>
      <c r="K331" s="103">
        <v>2.16</v>
      </c>
      <c r="L331" s="226">
        <v>43.37</v>
      </c>
      <c r="N331" s="465">
        <v>156.91914</v>
      </c>
      <c r="O331" s="465">
        <v>33.625529999999998</v>
      </c>
      <c r="P331" s="465">
        <v>190.54467</v>
      </c>
      <c r="Q331" s="465">
        <v>112.08510000000001</v>
      </c>
      <c r="R331" s="466" t="s">
        <v>92</v>
      </c>
      <c r="Y331" s="536">
        <f t="shared" si="29"/>
        <v>0</v>
      </c>
      <c r="Z331" s="521">
        <v>190.54467</v>
      </c>
      <c r="AH331" s="536">
        <f t="shared" si="30"/>
        <v>0</v>
      </c>
      <c r="AI331" s="536">
        <f t="shared" si="31"/>
        <v>0.19054467</v>
      </c>
    </row>
    <row r="332" spans="1:35" x14ac:dyDescent="0.25">
      <c r="A332" s="7">
        <v>493572.819036</v>
      </c>
      <c r="B332" s="7">
        <v>5181023.0293300003</v>
      </c>
      <c r="C332" s="35" t="s">
        <v>4</v>
      </c>
      <c r="D332" s="82">
        <v>2</v>
      </c>
      <c r="E332" s="13">
        <v>12</v>
      </c>
      <c r="F332" s="18" t="s">
        <v>18</v>
      </c>
      <c r="G332" s="535" t="s">
        <v>31</v>
      </c>
      <c r="H332" s="243">
        <v>73</v>
      </c>
      <c r="I332" s="473">
        <v>325.70044999999999</v>
      </c>
      <c r="J332" s="473"/>
      <c r="K332" s="103">
        <v>4.0839999999999996</v>
      </c>
      <c r="L332" s="226">
        <v>44.27</v>
      </c>
      <c r="N332" s="465">
        <v>19.6148925</v>
      </c>
      <c r="O332" s="465">
        <v>0</v>
      </c>
      <c r="P332" s="465">
        <v>19.6148925</v>
      </c>
      <c r="Q332" s="465">
        <v>48.196593</v>
      </c>
      <c r="R332" s="466" t="s">
        <v>86</v>
      </c>
      <c r="Y332" s="536">
        <f t="shared" si="29"/>
        <v>0</v>
      </c>
      <c r="Z332" s="521">
        <v>19.6148925</v>
      </c>
      <c r="AH332" s="536">
        <f t="shared" si="30"/>
        <v>0</v>
      </c>
      <c r="AI332" s="536">
        <f t="shared" si="31"/>
        <v>1.9614892500000002E-2</v>
      </c>
    </row>
    <row r="333" spans="1:35" x14ac:dyDescent="0.25">
      <c r="A333" s="7">
        <v>493604.72075600002</v>
      </c>
      <c r="B333" s="7">
        <v>5181017.7725</v>
      </c>
      <c r="C333" s="35" t="s">
        <v>4</v>
      </c>
      <c r="D333" s="82">
        <v>3</v>
      </c>
      <c r="E333" s="13">
        <v>13</v>
      </c>
      <c r="F333" s="18" t="s">
        <v>18</v>
      </c>
      <c r="G333" s="535" t="s">
        <v>25</v>
      </c>
      <c r="H333" s="472">
        <v>424</v>
      </c>
      <c r="I333" s="473">
        <v>1861.9484251968502</v>
      </c>
      <c r="J333" s="473"/>
      <c r="K333" s="380">
        <v>3.9237000000000002</v>
      </c>
      <c r="L333" s="76">
        <v>62.284999999999997</v>
      </c>
      <c r="N333" s="465">
        <v>0</v>
      </c>
      <c r="O333" s="465">
        <v>123.29361</v>
      </c>
      <c r="P333" s="465">
        <v>123.29361</v>
      </c>
      <c r="Q333" s="465">
        <v>8.9668080000000003</v>
      </c>
      <c r="R333" s="466" t="s">
        <v>77</v>
      </c>
      <c r="Y333" s="536">
        <f t="shared" si="29"/>
        <v>0</v>
      </c>
      <c r="Z333" s="521">
        <v>123.29361</v>
      </c>
      <c r="AH333" s="536">
        <f t="shared" si="30"/>
        <v>0</v>
      </c>
      <c r="AI333" s="536">
        <f t="shared" si="31"/>
        <v>0.12329361</v>
      </c>
    </row>
    <row r="334" spans="1:35" x14ac:dyDescent="0.25">
      <c r="A334" s="7">
        <v>493636.635491997</v>
      </c>
      <c r="B334" s="7">
        <v>5181024.7392800003</v>
      </c>
      <c r="C334" s="35" t="s">
        <v>4</v>
      </c>
      <c r="D334" s="82">
        <v>4</v>
      </c>
      <c r="E334" s="13">
        <v>14</v>
      </c>
      <c r="F334" s="18" t="s">
        <v>18</v>
      </c>
      <c r="G334" s="535" t="s">
        <v>32</v>
      </c>
      <c r="H334" s="472" t="s">
        <v>41</v>
      </c>
      <c r="I334" s="473" t="s">
        <v>41</v>
      </c>
      <c r="J334" s="473"/>
      <c r="K334" s="380" t="s">
        <v>41</v>
      </c>
      <c r="L334" s="128" t="s">
        <v>41</v>
      </c>
      <c r="M334" s="128" t="s">
        <v>41</v>
      </c>
      <c r="N334" s="465">
        <v>0</v>
      </c>
      <c r="O334" s="465">
        <v>0</v>
      </c>
      <c r="P334" s="465">
        <v>0</v>
      </c>
      <c r="Q334" s="465">
        <v>0</v>
      </c>
      <c r="R334" s="466" t="s">
        <v>89</v>
      </c>
      <c r="Y334" s="536" t="e">
        <f t="shared" si="29"/>
        <v>#VALUE!</v>
      </c>
      <c r="Z334" s="521">
        <v>0</v>
      </c>
      <c r="AH334" s="536" t="e">
        <f t="shared" si="30"/>
        <v>#VALUE!</v>
      </c>
      <c r="AI334" s="536">
        <f t="shared" si="31"/>
        <v>0</v>
      </c>
    </row>
    <row r="335" spans="1:35" x14ac:dyDescent="0.25">
      <c r="A335" s="7">
        <v>493670.53272100003</v>
      </c>
      <c r="B335" s="7">
        <v>5181014.3275100002</v>
      </c>
      <c r="C335" s="35" t="s">
        <v>4</v>
      </c>
      <c r="D335" s="82">
        <v>5</v>
      </c>
      <c r="E335" s="13">
        <v>15</v>
      </c>
      <c r="F335" s="18" t="s">
        <v>18</v>
      </c>
      <c r="G335" s="535" t="s">
        <v>26</v>
      </c>
      <c r="H335" s="243">
        <v>386</v>
      </c>
      <c r="I335" s="473">
        <v>1722.1968999999999</v>
      </c>
      <c r="J335" s="473"/>
      <c r="K335" s="118">
        <v>3.0609999999999999</v>
      </c>
      <c r="L335" s="227">
        <v>44.28</v>
      </c>
      <c r="N335" s="465">
        <v>0</v>
      </c>
      <c r="O335" s="465">
        <v>0</v>
      </c>
      <c r="P335" s="465">
        <v>0</v>
      </c>
      <c r="Q335" s="465">
        <v>246.58722</v>
      </c>
      <c r="R335" s="466" t="s">
        <v>90</v>
      </c>
      <c r="Y335" s="536">
        <f t="shared" si="29"/>
        <v>0</v>
      </c>
      <c r="Z335" s="521">
        <v>0</v>
      </c>
      <c r="AH335" s="536">
        <f t="shared" si="30"/>
        <v>0</v>
      </c>
      <c r="AI335" s="536">
        <f t="shared" si="31"/>
        <v>0</v>
      </c>
    </row>
    <row r="336" spans="1:35" x14ac:dyDescent="0.25">
      <c r="A336" s="7">
        <v>493700.44887800002</v>
      </c>
      <c r="B336" s="7">
        <v>5181023.56073</v>
      </c>
      <c r="C336" s="35" t="s">
        <v>4</v>
      </c>
      <c r="D336" s="82">
        <v>5</v>
      </c>
      <c r="E336" s="13">
        <v>16</v>
      </c>
      <c r="F336" s="18" t="s">
        <v>18</v>
      </c>
      <c r="G336" s="535" t="s">
        <v>26</v>
      </c>
      <c r="H336" s="243">
        <v>391</v>
      </c>
      <c r="I336" s="473">
        <v>1744.50515</v>
      </c>
      <c r="J336" s="473"/>
      <c r="K336" s="118">
        <v>3.4249999999999998</v>
      </c>
      <c r="L336" s="227">
        <v>43.71</v>
      </c>
      <c r="N336" s="465">
        <v>0</v>
      </c>
      <c r="O336" s="465">
        <v>0</v>
      </c>
      <c r="P336" s="465">
        <v>0</v>
      </c>
      <c r="Q336" s="465">
        <v>246.58722</v>
      </c>
      <c r="R336" s="466" t="s">
        <v>90</v>
      </c>
      <c r="Y336" s="536">
        <f t="shared" si="29"/>
        <v>0</v>
      </c>
      <c r="Z336" s="521">
        <v>0</v>
      </c>
      <c r="AH336" s="536">
        <f t="shared" si="30"/>
        <v>0</v>
      </c>
      <c r="AI336" s="536">
        <f t="shared" si="31"/>
        <v>0</v>
      </c>
    </row>
    <row r="337" spans="1:35" x14ac:dyDescent="0.25">
      <c r="A337" s="7">
        <v>493732.36045400001</v>
      </c>
      <c r="B337" s="7">
        <v>5181027.6388400001</v>
      </c>
      <c r="C337" s="35" t="s">
        <v>4</v>
      </c>
      <c r="D337" s="82">
        <v>6</v>
      </c>
      <c r="E337" s="13">
        <v>17</v>
      </c>
      <c r="F337" s="18" t="s">
        <v>18</v>
      </c>
      <c r="G337" s="535" t="s">
        <v>24</v>
      </c>
      <c r="H337" s="243">
        <v>753</v>
      </c>
      <c r="I337" s="473">
        <v>3312.4238139763779</v>
      </c>
      <c r="J337" s="473"/>
      <c r="K337" s="118">
        <v>1.95</v>
      </c>
      <c r="L337" s="227">
        <v>44.86</v>
      </c>
      <c r="N337" s="465">
        <v>0</v>
      </c>
      <c r="O337" s="465">
        <v>123.29361</v>
      </c>
      <c r="P337" s="465">
        <v>123.29361</v>
      </c>
      <c r="Q337" s="465">
        <v>112.08510000000001</v>
      </c>
      <c r="R337" s="466" t="s">
        <v>66</v>
      </c>
      <c r="Y337" s="536">
        <f t="shared" si="29"/>
        <v>0</v>
      </c>
      <c r="Z337" s="521">
        <v>123.29361</v>
      </c>
      <c r="AH337" s="536">
        <f t="shared" si="30"/>
        <v>0</v>
      </c>
      <c r="AI337" s="536">
        <f t="shared" si="31"/>
        <v>0.12329361</v>
      </c>
    </row>
    <row r="338" spans="1:35" x14ac:dyDescent="0.25">
      <c r="A338" s="7">
        <v>493764.244851998</v>
      </c>
      <c r="B338" s="7">
        <v>5181005.6034199903</v>
      </c>
      <c r="C338" s="35" t="s">
        <v>5</v>
      </c>
      <c r="D338" s="82">
        <v>1</v>
      </c>
      <c r="E338" s="13">
        <v>18</v>
      </c>
      <c r="F338" s="18" t="s">
        <v>18</v>
      </c>
      <c r="G338" s="535" t="s">
        <v>23</v>
      </c>
      <c r="H338" s="118">
        <v>839</v>
      </c>
      <c r="I338" s="473">
        <v>3684.3743602362201</v>
      </c>
      <c r="J338" s="473"/>
      <c r="K338" s="381">
        <f t="shared" ref="K338:K343" si="32">M338/5.7</f>
        <v>2.263157894736842</v>
      </c>
      <c r="L338" s="228"/>
      <c r="M338" s="306">
        <v>12.9</v>
      </c>
      <c r="N338" s="465">
        <v>90.788931000000005</v>
      </c>
      <c r="O338" s="465">
        <v>121.5002484</v>
      </c>
      <c r="P338" s="465">
        <v>212.28917940000002</v>
      </c>
      <c r="Q338" s="465">
        <v>112.08510000000001</v>
      </c>
      <c r="R338" s="466" t="s">
        <v>69</v>
      </c>
      <c r="Y338" s="536">
        <f t="shared" si="29"/>
        <v>0</v>
      </c>
      <c r="Z338" s="521">
        <v>212.28917940000002</v>
      </c>
      <c r="AH338" s="536">
        <f t="shared" si="30"/>
        <v>0</v>
      </c>
      <c r="AI338" s="536">
        <f t="shared" si="31"/>
        <v>0.21228917940000003</v>
      </c>
    </row>
    <row r="339" spans="1:35" x14ac:dyDescent="0.25">
      <c r="A339" s="7">
        <v>493796.168196999</v>
      </c>
      <c r="B339" s="7">
        <v>5181021.01633</v>
      </c>
      <c r="C339" s="35" t="s">
        <v>5</v>
      </c>
      <c r="D339" s="82">
        <v>2</v>
      </c>
      <c r="E339" s="13">
        <v>19</v>
      </c>
      <c r="F339" s="18" t="s">
        <v>18</v>
      </c>
      <c r="G339" s="535" t="s">
        <v>23</v>
      </c>
      <c r="H339" s="118">
        <v>878</v>
      </c>
      <c r="I339" s="473">
        <v>3855.6384842519678</v>
      </c>
      <c r="J339" s="473"/>
      <c r="K339" s="381">
        <f t="shared" si="32"/>
        <v>2.4912280701754383</v>
      </c>
      <c r="L339" s="228"/>
      <c r="M339" s="306">
        <v>14.2</v>
      </c>
      <c r="N339" s="465">
        <v>0</v>
      </c>
      <c r="O339" s="465">
        <v>210.719988</v>
      </c>
      <c r="P339" s="465">
        <v>210.719988</v>
      </c>
      <c r="Q339" s="465">
        <v>112.08510000000001</v>
      </c>
      <c r="R339" s="466" t="s">
        <v>69</v>
      </c>
      <c r="Y339" s="536">
        <f t="shared" si="29"/>
        <v>0</v>
      </c>
      <c r="Z339" s="521">
        <v>210.719988</v>
      </c>
      <c r="AH339" s="536">
        <f t="shared" si="30"/>
        <v>0</v>
      </c>
      <c r="AI339" s="536">
        <f t="shared" si="31"/>
        <v>0.210719988</v>
      </c>
    </row>
    <row r="340" spans="1:35" x14ac:dyDescent="0.25">
      <c r="A340" s="7">
        <v>493828.07572000002</v>
      </c>
      <c r="B340" s="7">
        <v>5181021.2056799904</v>
      </c>
      <c r="C340" s="35" t="s">
        <v>5</v>
      </c>
      <c r="D340" s="82">
        <v>2</v>
      </c>
      <c r="E340" s="13">
        <v>20</v>
      </c>
      <c r="F340" s="18" t="s">
        <v>18</v>
      </c>
      <c r="G340" s="535" t="s">
        <v>23</v>
      </c>
      <c r="H340" s="118">
        <v>847</v>
      </c>
      <c r="I340" s="473">
        <v>3719.5054625984249</v>
      </c>
      <c r="J340" s="473"/>
      <c r="K340" s="381">
        <f t="shared" si="32"/>
        <v>2.5087719298245617</v>
      </c>
      <c r="L340" s="228"/>
      <c r="M340" s="306">
        <v>14.3</v>
      </c>
      <c r="N340" s="465">
        <v>90.788931000000005</v>
      </c>
      <c r="O340" s="465">
        <v>121.5002484</v>
      </c>
      <c r="P340" s="465">
        <v>212.28917940000002</v>
      </c>
      <c r="Q340" s="465">
        <v>112.08510000000001</v>
      </c>
      <c r="R340" s="466" t="s">
        <v>69</v>
      </c>
      <c r="Y340" s="536">
        <f t="shared" si="29"/>
        <v>0</v>
      </c>
      <c r="Z340" s="521">
        <v>212.28917940000002</v>
      </c>
      <c r="AH340" s="536">
        <f t="shared" si="30"/>
        <v>0</v>
      </c>
      <c r="AI340" s="536">
        <f t="shared" si="31"/>
        <v>0.21228917940000003</v>
      </c>
    </row>
    <row r="341" spans="1:35" x14ac:dyDescent="0.25">
      <c r="A341" s="7">
        <v>493861.715192998</v>
      </c>
      <c r="B341" s="7">
        <v>5181003.9557499904</v>
      </c>
      <c r="C341" s="35" t="s">
        <v>5</v>
      </c>
      <c r="D341" s="82">
        <v>4</v>
      </c>
      <c r="E341" s="13">
        <v>21</v>
      </c>
      <c r="F341" s="18" t="s">
        <v>18</v>
      </c>
      <c r="G341" s="535" t="s">
        <v>23</v>
      </c>
      <c r="H341" s="118">
        <v>654</v>
      </c>
      <c r="I341" s="473">
        <v>2871.9676181102359</v>
      </c>
      <c r="J341" s="473"/>
      <c r="K341" s="381">
        <f t="shared" si="32"/>
        <v>1.5438596491228072</v>
      </c>
      <c r="L341" s="228"/>
      <c r="M341" s="306">
        <v>8.8000000000000007</v>
      </c>
      <c r="N341" s="465">
        <v>90.788931000000005</v>
      </c>
      <c r="O341" s="465">
        <v>19.581266969999998</v>
      </c>
      <c r="P341" s="465">
        <v>110.37019797000001</v>
      </c>
      <c r="Q341" s="465">
        <v>112.08510000000001</v>
      </c>
      <c r="R341" s="466" t="s">
        <v>69</v>
      </c>
      <c r="Y341" s="536">
        <f t="shared" si="29"/>
        <v>0</v>
      </c>
      <c r="Z341" s="521">
        <v>110.37019797000001</v>
      </c>
      <c r="AH341" s="536">
        <f t="shared" si="30"/>
        <v>0</v>
      </c>
      <c r="AI341" s="536">
        <f t="shared" si="31"/>
        <v>0.11037019797000001</v>
      </c>
    </row>
    <row r="342" spans="1:35" x14ac:dyDescent="0.25">
      <c r="A342" s="7">
        <v>493891.90376700001</v>
      </c>
      <c r="B342" s="7">
        <v>5181034.3639200004</v>
      </c>
      <c r="C342" s="35" t="s">
        <v>5</v>
      </c>
      <c r="D342" s="82">
        <v>4</v>
      </c>
      <c r="E342" s="13">
        <v>22</v>
      </c>
      <c r="F342" s="18" t="s">
        <v>18</v>
      </c>
      <c r="G342" s="535" t="s">
        <v>23</v>
      </c>
      <c r="H342" s="118">
        <v>725</v>
      </c>
      <c r="I342" s="473">
        <v>3183.756151574803</v>
      </c>
      <c r="J342" s="473"/>
      <c r="K342" s="381">
        <f t="shared" si="32"/>
        <v>2.0526315789473681</v>
      </c>
      <c r="L342" s="228"/>
      <c r="M342" s="306">
        <v>11.7</v>
      </c>
      <c r="N342" s="465">
        <v>0</v>
      </c>
      <c r="O342" s="465">
        <v>210.719988</v>
      </c>
      <c r="P342" s="465">
        <v>210.719988</v>
      </c>
      <c r="Q342" s="465">
        <v>112.08510000000001</v>
      </c>
      <c r="R342" s="466" t="s">
        <v>69</v>
      </c>
      <c r="Y342" s="536">
        <f t="shared" si="29"/>
        <v>0</v>
      </c>
      <c r="Z342" s="521">
        <v>210.719988</v>
      </c>
      <c r="AH342" s="536">
        <f t="shared" si="30"/>
        <v>0</v>
      </c>
      <c r="AI342" s="536">
        <f t="shared" si="31"/>
        <v>0.210719988</v>
      </c>
    </row>
    <row r="343" spans="1:35" x14ac:dyDescent="0.25">
      <c r="A343" s="7">
        <v>493923.807727999</v>
      </c>
      <c r="B343" s="7">
        <v>5181031.1089899903</v>
      </c>
      <c r="C343" s="35" t="s">
        <v>5</v>
      </c>
      <c r="D343" s="82">
        <v>5</v>
      </c>
      <c r="E343" s="13">
        <v>23</v>
      </c>
      <c r="F343" s="18" t="s">
        <v>18</v>
      </c>
      <c r="G343" s="535" t="s">
        <v>23</v>
      </c>
      <c r="H343" s="118">
        <v>554</v>
      </c>
      <c r="I343" s="473">
        <v>2432.8288385826768</v>
      </c>
      <c r="J343" s="473"/>
      <c r="K343" s="381">
        <f t="shared" si="32"/>
        <v>2.5964912280701755</v>
      </c>
      <c r="L343" s="228"/>
      <c r="M343" s="306">
        <v>14.8</v>
      </c>
      <c r="N343" s="465">
        <v>90.788931000000005</v>
      </c>
      <c r="O343" s="465">
        <v>223.17264261000003</v>
      </c>
      <c r="P343" s="465">
        <v>313.96157361000002</v>
      </c>
      <c r="Q343" s="465">
        <v>112.08510000000001</v>
      </c>
      <c r="R343" s="466" t="s">
        <v>69</v>
      </c>
      <c r="Y343" s="536">
        <f t="shared" si="29"/>
        <v>0</v>
      </c>
      <c r="Z343" s="521">
        <v>313.96157361000002</v>
      </c>
      <c r="AH343" s="536">
        <f t="shared" si="30"/>
        <v>0</v>
      </c>
      <c r="AI343" s="536">
        <f t="shared" si="31"/>
        <v>0.31396157361000004</v>
      </c>
    </row>
    <row r="344" spans="1:35" x14ac:dyDescent="0.25">
      <c r="A344" s="7">
        <v>493570.49415500002</v>
      </c>
      <c r="B344" s="7">
        <v>5181049.8085700003</v>
      </c>
      <c r="C344" s="35" t="s">
        <v>4</v>
      </c>
      <c r="D344" s="82">
        <v>1</v>
      </c>
      <c r="E344" s="13">
        <v>12</v>
      </c>
      <c r="F344" s="18" t="s">
        <v>19</v>
      </c>
      <c r="G344" s="535" t="s">
        <v>33</v>
      </c>
      <c r="H344" s="243">
        <v>768</v>
      </c>
      <c r="I344" s="473">
        <v>3372.5858267716535</v>
      </c>
      <c r="J344" s="473"/>
      <c r="K344" s="103">
        <v>2.9060000000000001</v>
      </c>
      <c r="L344" s="229">
        <v>43.96</v>
      </c>
      <c r="N344" s="465">
        <v>156.91914</v>
      </c>
      <c r="O344" s="465">
        <v>33.625529999999998</v>
      </c>
      <c r="P344" s="465">
        <v>190.54467</v>
      </c>
      <c r="Q344" s="465">
        <v>112.08510000000001</v>
      </c>
      <c r="R344" s="466" t="s">
        <v>92</v>
      </c>
      <c r="Y344" s="536">
        <f t="shared" si="29"/>
        <v>0</v>
      </c>
      <c r="Z344" s="521">
        <v>190.54467</v>
      </c>
      <c r="AH344" s="536">
        <f t="shared" si="30"/>
        <v>0</v>
      </c>
      <c r="AI344" s="536">
        <f t="shared" si="31"/>
        <v>0.19054467</v>
      </c>
    </row>
    <row r="345" spans="1:35" x14ac:dyDescent="0.25">
      <c r="A345" s="7">
        <v>493603.45696400001</v>
      </c>
      <c r="B345" s="7">
        <v>5181049.5548099903</v>
      </c>
      <c r="C345" s="35" t="s">
        <v>4</v>
      </c>
      <c r="D345" s="82">
        <v>2</v>
      </c>
      <c r="E345" s="13">
        <v>13</v>
      </c>
      <c r="F345" s="18" t="s">
        <v>19</v>
      </c>
      <c r="G345" s="535" t="s">
        <v>31</v>
      </c>
      <c r="H345" s="243">
        <v>143</v>
      </c>
      <c r="I345" s="473">
        <v>638.01594999999998</v>
      </c>
      <c r="J345" s="473"/>
      <c r="K345" s="103">
        <v>3.7930000000000001</v>
      </c>
      <c r="L345" s="229">
        <v>44.63</v>
      </c>
      <c r="N345" s="465">
        <v>19.6148925</v>
      </c>
      <c r="O345" s="465">
        <v>0</v>
      </c>
      <c r="P345" s="465">
        <v>19.6148925</v>
      </c>
      <c r="Q345" s="465">
        <v>48.196593</v>
      </c>
      <c r="R345" s="466" t="s">
        <v>86</v>
      </c>
      <c r="Y345" s="536">
        <f t="shared" si="29"/>
        <v>0</v>
      </c>
      <c r="Z345" s="521">
        <v>19.6148925</v>
      </c>
      <c r="AH345" s="536">
        <f t="shared" si="30"/>
        <v>0</v>
      </c>
      <c r="AI345" s="536">
        <f t="shared" si="31"/>
        <v>1.9614892500000002E-2</v>
      </c>
    </row>
    <row r="346" spans="1:35" x14ac:dyDescent="0.25">
      <c r="A346" s="7">
        <v>493635.37153300003</v>
      </c>
      <c r="B346" s="7">
        <v>5181056.5215800004</v>
      </c>
      <c r="C346" s="35" t="s">
        <v>4</v>
      </c>
      <c r="D346" s="82">
        <v>3</v>
      </c>
      <c r="E346" s="13">
        <v>14</v>
      </c>
      <c r="F346" s="18" t="s">
        <v>19</v>
      </c>
      <c r="G346" s="535" t="s">
        <v>25</v>
      </c>
      <c r="H346" s="472">
        <v>502</v>
      </c>
      <c r="I346" s="473">
        <v>2204.476673228346</v>
      </c>
      <c r="J346" s="473"/>
      <c r="K346" s="380">
        <v>3.8727</v>
      </c>
      <c r="L346" s="77">
        <v>61.97</v>
      </c>
      <c r="N346" s="465">
        <v>0</v>
      </c>
      <c r="O346" s="465">
        <v>123.29361</v>
      </c>
      <c r="P346" s="465">
        <v>123.29361</v>
      </c>
      <c r="Q346" s="465">
        <v>8.9668080000000003</v>
      </c>
      <c r="R346" s="466" t="s">
        <v>77</v>
      </c>
      <c r="Y346" s="536">
        <f t="shared" si="29"/>
        <v>0</v>
      </c>
      <c r="Z346" s="521">
        <v>123.29361</v>
      </c>
      <c r="AH346" s="536">
        <f t="shared" si="30"/>
        <v>0</v>
      </c>
      <c r="AI346" s="536">
        <f t="shared" si="31"/>
        <v>0.12329361</v>
      </c>
    </row>
    <row r="347" spans="1:35" x14ac:dyDescent="0.25">
      <c r="A347" s="7">
        <v>493667.269375998</v>
      </c>
      <c r="B347" s="7">
        <v>5181047.7091800002</v>
      </c>
      <c r="C347" s="35" t="s">
        <v>4</v>
      </c>
      <c r="D347" s="82">
        <v>4</v>
      </c>
      <c r="E347" s="13">
        <v>15</v>
      </c>
      <c r="F347" s="18" t="s">
        <v>19</v>
      </c>
      <c r="G347" s="535" t="s">
        <v>32</v>
      </c>
      <c r="H347" s="472" t="s">
        <v>41</v>
      </c>
      <c r="I347" s="473" t="s">
        <v>41</v>
      </c>
      <c r="J347" s="473"/>
      <c r="K347" s="380" t="s">
        <v>41</v>
      </c>
      <c r="L347" s="128" t="s">
        <v>41</v>
      </c>
      <c r="M347" s="128" t="s">
        <v>41</v>
      </c>
      <c r="N347" s="465">
        <v>0</v>
      </c>
      <c r="O347" s="465">
        <v>0</v>
      </c>
      <c r="P347" s="465">
        <v>0</v>
      </c>
      <c r="Q347" s="465">
        <v>0</v>
      </c>
      <c r="R347" s="466" t="s">
        <v>89</v>
      </c>
      <c r="Y347" s="536" t="e">
        <f t="shared" si="29"/>
        <v>#VALUE!</v>
      </c>
      <c r="Z347" s="521">
        <v>0</v>
      </c>
      <c r="AH347" s="536" t="e">
        <f t="shared" si="30"/>
        <v>#VALUE!</v>
      </c>
      <c r="AI347" s="536">
        <f t="shared" si="31"/>
        <v>0</v>
      </c>
    </row>
    <row r="348" spans="1:35" x14ac:dyDescent="0.25">
      <c r="A348" s="7">
        <v>493700.38410800003</v>
      </c>
      <c r="B348" s="7">
        <v>5181054.1435000002</v>
      </c>
      <c r="C348" s="35" t="s">
        <v>4</v>
      </c>
      <c r="D348" s="82">
        <v>5</v>
      </c>
      <c r="E348" s="13">
        <v>16</v>
      </c>
      <c r="F348" s="18" t="s">
        <v>19</v>
      </c>
      <c r="G348" s="535" t="s">
        <v>26</v>
      </c>
      <c r="H348" s="243">
        <v>404</v>
      </c>
      <c r="I348" s="473">
        <v>1802.5065999999999</v>
      </c>
      <c r="J348" s="473"/>
      <c r="K348" s="118">
        <v>3.173</v>
      </c>
      <c r="L348" s="230">
        <v>43.94</v>
      </c>
      <c r="N348" s="465">
        <v>0</v>
      </c>
      <c r="O348" s="465">
        <v>0</v>
      </c>
      <c r="P348" s="465">
        <v>0</v>
      </c>
      <c r="Q348" s="465">
        <v>246.58722</v>
      </c>
      <c r="R348" s="466" t="s">
        <v>90</v>
      </c>
      <c r="Y348" s="536">
        <f t="shared" si="29"/>
        <v>0</v>
      </c>
      <c r="Z348" s="521">
        <v>0</v>
      </c>
      <c r="AH348" s="536">
        <f t="shared" si="30"/>
        <v>0</v>
      </c>
      <c r="AI348" s="536">
        <f t="shared" si="31"/>
        <v>0</v>
      </c>
    </row>
    <row r="349" spans="1:35" x14ac:dyDescent="0.25">
      <c r="A349" s="7">
        <v>493731.095987999</v>
      </c>
      <c r="B349" s="7">
        <v>5181059.4211299904</v>
      </c>
      <c r="C349" s="35" t="s">
        <v>4</v>
      </c>
      <c r="D349" s="82">
        <v>5</v>
      </c>
      <c r="E349" s="13">
        <v>17</v>
      </c>
      <c r="F349" s="18" t="s">
        <v>19</v>
      </c>
      <c r="G349" s="535" t="s">
        <v>26</v>
      </c>
      <c r="H349" s="243">
        <v>432</v>
      </c>
      <c r="I349" s="473">
        <v>1927.4327999999998</v>
      </c>
      <c r="J349" s="473"/>
      <c r="K349" s="118">
        <v>3.1989999999999998</v>
      </c>
      <c r="L349" s="230">
        <v>44.11</v>
      </c>
      <c r="N349" s="465">
        <v>0</v>
      </c>
      <c r="O349" s="465">
        <v>0</v>
      </c>
      <c r="P349" s="465">
        <v>0</v>
      </c>
      <c r="Q349" s="465">
        <v>246.58722</v>
      </c>
      <c r="R349" s="466" t="s">
        <v>90</v>
      </c>
      <c r="Y349" s="536">
        <f t="shared" si="29"/>
        <v>0</v>
      </c>
      <c r="Z349" s="521">
        <v>0</v>
      </c>
      <c r="AH349" s="536">
        <f t="shared" si="30"/>
        <v>0</v>
      </c>
      <c r="AI349" s="536">
        <f t="shared" si="31"/>
        <v>0</v>
      </c>
    </row>
    <row r="350" spans="1:35" x14ac:dyDescent="0.25">
      <c r="A350" s="7">
        <v>493767.37831900001</v>
      </c>
      <c r="B350" s="7">
        <v>5181033.5277100001</v>
      </c>
      <c r="C350" s="35" t="s">
        <v>5</v>
      </c>
      <c r="D350" s="82">
        <v>1</v>
      </c>
      <c r="E350" s="13">
        <v>18</v>
      </c>
      <c r="F350" s="18" t="s">
        <v>19</v>
      </c>
      <c r="G350" s="535" t="s">
        <v>23</v>
      </c>
      <c r="H350" s="118">
        <v>625</v>
      </c>
      <c r="I350" s="473">
        <v>2744.6173720472439</v>
      </c>
      <c r="J350" s="473"/>
      <c r="K350" s="381">
        <f>M350/5.7</f>
        <v>2.5789473684210522</v>
      </c>
      <c r="L350" s="231"/>
      <c r="M350" s="307">
        <v>14.7</v>
      </c>
      <c r="N350" s="465">
        <v>90.788931000000005</v>
      </c>
      <c r="O350" s="465">
        <v>121.5002484</v>
      </c>
      <c r="P350" s="465">
        <v>212.28917940000002</v>
      </c>
      <c r="Q350" s="465">
        <v>112.08510000000001</v>
      </c>
      <c r="R350" s="466" t="s">
        <v>69</v>
      </c>
      <c r="Y350" s="536">
        <f t="shared" si="29"/>
        <v>0</v>
      </c>
      <c r="Z350" s="521">
        <v>212.28917940000002</v>
      </c>
      <c r="AH350" s="536">
        <f t="shared" si="30"/>
        <v>0</v>
      </c>
      <c r="AI350" s="536">
        <f t="shared" si="31"/>
        <v>0.21228917940000003</v>
      </c>
    </row>
    <row r="351" spans="1:35" x14ac:dyDescent="0.25">
      <c r="A351" s="7">
        <v>493794.903391</v>
      </c>
      <c r="B351" s="7">
        <v>5181052.7986000003</v>
      </c>
      <c r="C351" s="35" t="s">
        <v>5</v>
      </c>
      <c r="D351" s="82">
        <v>1</v>
      </c>
      <c r="E351" s="13">
        <v>19</v>
      </c>
      <c r="F351" s="18" t="s">
        <v>19</v>
      </c>
      <c r="G351" s="535" t="s">
        <v>23</v>
      </c>
      <c r="H351" s="118">
        <v>772</v>
      </c>
      <c r="I351" s="473">
        <v>3390.1513779527559</v>
      </c>
      <c r="J351" s="473"/>
      <c r="K351" s="381">
        <f>M351/5.7</f>
        <v>2.1929824561403506</v>
      </c>
      <c r="L351" s="231"/>
      <c r="M351" s="307">
        <v>12.5</v>
      </c>
      <c r="N351" s="465">
        <v>90.788931000000005</v>
      </c>
      <c r="O351" s="465">
        <v>121.5002484</v>
      </c>
      <c r="P351" s="465">
        <v>212.28917940000002</v>
      </c>
      <c r="Q351" s="465">
        <v>112.08510000000001</v>
      </c>
      <c r="R351" s="466" t="s">
        <v>69</v>
      </c>
      <c r="Y351" s="536">
        <f t="shared" si="29"/>
        <v>0</v>
      </c>
      <c r="Z351" s="521">
        <v>212.28917940000002</v>
      </c>
      <c r="AH351" s="536">
        <f t="shared" si="30"/>
        <v>0</v>
      </c>
      <c r="AI351" s="536">
        <f t="shared" si="31"/>
        <v>0.21228917940000003</v>
      </c>
    </row>
    <row r="352" spans="1:35" x14ac:dyDescent="0.25">
      <c r="A352" s="7">
        <v>493826.81074599701</v>
      </c>
      <c r="B352" s="7">
        <v>5181052.9879400004</v>
      </c>
      <c r="C352" s="35" t="s">
        <v>5</v>
      </c>
      <c r="D352" s="82">
        <v>2</v>
      </c>
      <c r="E352" s="13">
        <v>20</v>
      </c>
      <c r="F352" s="18" t="s">
        <v>19</v>
      </c>
      <c r="G352" s="535" t="s">
        <v>23</v>
      </c>
      <c r="H352" s="118">
        <v>778</v>
      </c>
      <c r="I352" s="473">
        <v>3416.4997047244087</v>
      </c>
      <c r="J352" s="473"/>
      <c r="K352" s="381"/>
      <c r="L352" s="231"/>
      <c r="M352" s="307"/>
      <c r="N352" s="465">
        <v>0</v>
      </c>
      <c r="O352" s="465">
        <v>210.719988</v>
      </c>
      <c r="P352" s="465">
        <v>210.719988</v>
      </c>
      <c r="Q352" s="465">
        <v>112.08510000000001</v>
      </c>
      <c r="R352" s="466" t="s">
        <v>69</v>
      </c>
      <c r="Y352" s="536">
        <f t="shared" si="29"/>
        <v>0</v>
      </c>
      <c r="Z352" s="521">
        <v>210.719988</v>
      </c>
      <c r="AH352" s="536">
        <f t="shared" si="30"/>
        <v>0</v>
      </c>
      <c r="AI352" s="536">
        <f t="shared" si="31"/>
        <v>0.210719988</v>
      </c>
    </row>
    <row r="353" spans="1:35" x14ac:dyDescent="0.25">
      <c r="A353" s="7">
        <v>493858.701495999</v>
      </c>
      <c r="B353" s="7">
        <v>5181036.9536199803</v>
      </c>
      <c r="C353" s="35" t="s">
        <v>5</v>
      </c>
      <c r="D353" s="82">
        <v>3</v>
      </c>
      <c r="E353" s="13">
        <v>21</v>
      </c>
      <c r="F353" s="18" t="s">
        <v>19</v>
      </c>
      <c r="G353" s="535" t="s">
        <v>23</v>
      </c>
      <c r="H353" s="118">
        <v>677</v>
      </c>
      <c r="I353" s="473">
        <v>2972.9695374015746</v>
      </c>
      <c r="J353" s="473"/>
      <c r="K353" s="381">
        <f>M353/5.7</f>
        <v>2.4736842105263155</v>
      </c>
      <c r="L353" s="231"/>
      <c r="M353" s="307">
        <v>14.1</v>
      </c>
      <c r="N353" s="465">
        <v>90.788931000000005</v>
      </c>
      <c r="O353" s="465">
        <v>121.5002484</v>
      </c>
      <c r="P353" s="465">
        <v>212.28917940000002</v>
      </c>
      <c r="Q353" s="465">
        <v>112.08510000000001</v>
      </c>
      <c r="R353" s="466" t="s">
        <v>69</v>
      </c>
      <c r="Y353" s="536">
        <f t="shared" si="29"/>
        <v>0</v>
      </c>
      <c r="Z353" s="521">
        <v>212.28917940000002</v>
      </c>
      <c r="AH353" s="536">
        <f t="shared" si="30"/>
        <v>0</v>
      </c>
      <c r="AI353" s="536">
        <f t="shared" si="31"/>
        <v>0.21228917940000003</v>
      </c>
    </row>
    <row r="354" spans="1:35" x14ac:dyDescent="0.25">
      <c r="A354" s="7">
        <v>493890.638457997</v>
      </c>
      <c r="B354" s="7">
        <v>5181066.1461699903</v>
      </c>
      <c r="C354" s="35" t="s">
        <v>5</v>
      </c>
      <c r="D354" s="82">
        <v>3</v>
      </c>
      <c r="E354" s="13">
        <v>22</v>
      </c>
      <c r="F354" s="18" t="s">
        <v>19</v>
      </c>
      <c r="G354" s="535" t="s">
        <v>23</v>
      </c>
      <c r="H354" s="118">
        <v>587</v>
      </c>
      <c r="I354" s="473">
        <v>2577.7446358267712</v>
      </c>
      <c r="J354" s="473"/>
      <c r="K354" s="381">
        <f>M354/5.7</f>
        <v>2.4561403508771931</v>
      </c>
      <c r="L354" s="231"/>
      <c r="M354" s="307">
        <v>14</v>
      </c>
      <c r="N354" s="465">
        <v>90.788931000000005</v>
      </c>
      <c r="O354" s="465">
        <v>325.30458573000004</v>
      </c>
      <c r="P354" s="465">
        <v>416.09351673000003</v>
      </c>
      <c r="Q354" s="465">
        <v>112.08510000000001</v>
      </c>
      <c r="R354" s="466" t="s">
        <v>69</v>
      </c>
      <c r="Y354" s="536">
        <f t="shared" si="29"/>
        <v>0</v>
      </c>
      <c r="Z354" s="521">
        <v>416.09351673000003</v>
      </c>
      <c r="AH354" s="536">
        <f t="shared" si="30"/>
        <v>0</v>
      </c>
      <c r="AI354" s="536">
        <f t="shared" si="31"/>
        <v>0.41609351673000006</v>
      </c>
    </row>
    <row r="355" spans="1:35" x14ac:dyDescent="0.25">
      <c r="A355" s="7">
        <v>493594.938430999</v>
      </c>
      <c r="B355" s="7">
        <v>5181067.5489800004</v>
      </c>
      <c r="C355" s="35" t="s">
        <v>4</v>
      </c>
      <c r="D355" s="82">
        <v>2</v>
      </c>
      <c r="E355" s="13">
        <v>13</v>
      </c>
      <c r="F355" s="18" t="s">
        <v>20</v>
      </c>
      <c r="G355" s="535" t="s">
        <v>31</v>
      </c>
      <c r="H355" s="243">
        <v>31</v>
      </c>
      <c r="I355" s="473">
        <v>138.31115</v>
      </c>
      <c r="J355" s="473"/>
      <c r="K355" s="118">
        <v>3.9910000000000001</v>
      </c>
      <c r="L355" s="230">
        <v>45.06</v>
      </c>
      <c r="N355" s="465">
        <v>19.6148925</v>
      </c>
      <c r="O355" s="465">
        <v>0</v>
      </c>
      <c r="P355" s="465">
        <v>19.6148925</v>
      </c>
      <c r="Q355" s="465">
        <v>48.196593</v>
      </c>
      <c r="R355" s="466" t="s">
        <v>86</v>
      </c>
      <c r="Y355" s="536">
        <f t="shared" si="29"/>
        <v>0</v>
      </c>
      <c r="Z355" s="521">
        <v>19.6148925</v>
      </c>
      <c r="AH355" s="536">
        <f t="shared" si="30"/>
        <v>0</v>
      </c>
      <c r="AI355" s="536">
        <f t="shared" si="31"/>
        <v>1.9614892500000002E-2</v>
      </c>
    </row>
    <row r="356" spans="1:35" x14ac:dyDescent="0.25">
      <c r="A356" s="7">
        <v>493626.398015999</v>
      </c>
      <c r="B356" s="7">
        <v>5181088.3120799903</v>
      </c>
      <c r="C356" s="35" t="s">
        <v>4</v>
      </c>
      <c r="D356" s="82">
        <v>2</v>
      </c>
      <c r="E356" s="13">
        <v>14</v>
      </c>
      <c r="F356" s="18" t="s">
        <v>20</v>
      </c>
      <c r="G356" s="535" t="s">
        <v>31</v>
      </c>
      <c r="H356" s="243">
        <v>356</v>
      </c>
      <c r="I356" s="473">
        <v>1588.3473999999999</v>
      </c>
      <c r="J356" s="473"/>
      <c r="K356" s="118">
        <v>4.2960000000000003</v>
      </c>
      <c r="L356" s="230">
        <v>44.69</v>
      </c>
      <c r="N356" s="465">
        <v>19.6148925</v>
      </c>
      <c r="O356" s="465">
        <v>0</v>
      </c>
      <c r="P356" s="465">
        <v>19.6148925</v>
      </c>
      <c r="Q356" s="465">
        <v>48.196593</v>
      </c>
      <c r="R356" s="466" t="s">
        <v>86</v>
      </c>
      <c r="Y356" s="536">
        <f t="shared" si="29"/>
        <v>0</v>
      </c>
      <c r="Z356" s="521">
        <v>19.6148925</v>
      </c>
      <c r="AH356" s="536">
        <f t="shared" si="30"/>
        <v>0</v>
      </c>
      <c r="AI356" s="536">
        <f t="shared" si="31"/>
        <v>1.9614892500000002E-2</v>
      </c>
    </row>
    <row r="357" spans="1:35" x14ac:dyDescent="0.25">
      <c r="A357" s="7">
        <v>493658.29567700002</v>
      </c>
      <c r="B357" s="7">
        <v>5181079.4996199803</v>
      </c>
      <c r="C357" s="35" t="s">
        <v>4</v>
      </c>
      <c r="D357" s="82">
        <v>3</v>
      </c>
      <c r="E357" s="13">
        <v>15</v>
      </c>
      <c r="F357" s="18" t="s">
        <v>20</v>
      </c>
      <c r="G357" s="535" t="s">
        <v>25</v>
      </c>
      <c r="H357" s="243">
        <v>459</v>
      </c>
      <c r="I357" s="473">
        <v>2015.646998031496</v>
      </c>
      <c r="J357" s="473"/>
      <c r="K357" s="380">
        <v>3.7277</v>
      </c>
      <c r="L357" s="78">
        <v>61.515999999999998</v>
      </c>
      <c r="N357" s="465">
        <v>0</v>
      </c>
      <c r="O357" s="465">
        <v>123.29361</v>
      </c>
      <c r="P357" s="465">
        <v>123.29361</v>
      </c>
      <c r="Q357" s="465">
        <v>8.9668080000000003</v>
      </c>
      <c r="R357" s="466" t="s">
        <v>77</v>
      </c>
      <c r="Y357" s="536">
        <f t="shared" si="29"/>
        <v>0</v>
      </c>
      <c r="Z357" s="521">
        <v>123.29361</v>
      </c>
      <c r="AH357" s="536">
        <f t="shared" si="30"/>
        <v>0</v>
      </c>
      <c r="AI357" s="536">
        <f t="shared" si="31"/>
        <v>0.12329361</v>
      </c>
    </row>
    <row r="358" spans="1:35" x14ac:dyDescent="0.25">
      <c r="A358" s="7">
        <v>493690.210724</v>
      </c>
      <c r="B358" s="7">
        <v>5181087.1334199803</v>
      </c>
      <c r="C358" s="35" t="s">
        <v>4</v>
      </c>
      <c r="D358" s="82">
        <v>4</v>
      </c>
      <c r="E358" s="13">
        <v>16</v>
      </c>
      <c r="F358" s="18" t="s">
        <v>20</v>
      </c>
      <c r="G358" s="535" t="s">
        <v>32</v>
      </c>
      <c r="H358" s="472" t="s">
        <v>41</v>
      </c>
      <c r="I358" s="473" t="s">
        <v>41</v>
      </c>
      <c r="J358" s="473"/>
      <c r="K358" s="380" t="s">
        <v>41</v>
      </c>
      <c r="L358" s="128" t="s">
        <v>41</v>
      </c>
      <c r="M358" s="128" t="s">
        <v>41</v>
      </c>
      <c r="N358" s="465">
        <v>0</v>
      </c>
      <c r="O358" s="465">
        <v>0</v>
      </c>
      <c r="P358" s="465">
        <v>0</v>
      </c>
      <c r="Q358" s="465">
        <v>0</v>
      </c>
      <c r="R358" s="466" t="s">
        <v>89</v>
      </c>
      <c r="Y358" s="536" t="e">
        <f t="shared" si="29"/>
        <v>#VALUE!</v>
      </c>
      <c r="Z358" s="521">
        <v>0</v>
      </c>
      <c r="AH358" s="536" t="e">
        <f t="shared" si="30"/>
        <v>#VALUE!</v>
      </c>
      <c r="AI358" s="536">
        <f t="shared" si="31"/>
        <v>0</v>
      </c>
    </row>
    <row r="359" spans="1:35" x14ac:dyDescent="0.25">
      <c r="A359" s="7">
        <v>493719.72291200003</v>
      </c>
      <c r="B359" s="7">
        <v>5181093.2106900001</v>
      </c>
      <c r="C359" s="35" t="s">
        <v>4</v>
      </c>
      <c r="D359" s="82">
        <v>4</v>
      </c>
      <c r="E359" s="13">
        <v>17</v>
      </c>
      <c r="F359" s="18" t="s">
        <v>20</v>
      </c>
      <c r="G359" s="535" t="s">
        <v>32</v>
      </c>
      <c r="H359" s="472" t="s">
        <v>41</v>
      </c>
      <c r="I359" s="473" t="s">
        <v>41</v>
      </c>
      <c r="J359" s="473"/>
      <c r="K359" s="380" t="s">
        <v>41</v>
      </c>
      <c r="L359" s="128" t="s">
        <v>41</v>
      </c>
      <c r="M359" s="128" t="s">
        <v>41</v>
      </c>
      <c r="N359" s="465">
        <v>0</v>
      </c>
      <c r="O359" s="465">
        <v>0</v>
      </c>
      <c r="P359" s="465">
        <v>0</v>
      </c>
      <c r="Q359" s="465">
        <v>0</v>
      </c>
      <c r="R359" s="466" t="s">
        <v>89</v>
      </c>
      <c r="Y359" s="536" t="e">
        <f t="shared" si="29"/>
        <v>#VALUE!</v>
      </c>
      <c r="Z359" s="521">
        <v>0</v>
      </c>
      <c r="AH359" s="536" t="e">
        <f t="shared" si="30"/>
        <v>#VALUE!</v>
      </c>
      <c r="AI359" s="536">
        <f t="shared" si="31"/>
        <v>0</v>
      </c>
    </row>
    <row r="360" spans="1:35" x14ac:dyDescent="0.25">
      <c r="A360" s="7">
        <v>493754.005991999</v>
      </c>
      <c r="B360" s="7">
        <v>5181069.176</v>
      </c>
      <c r="C360" s="35" t="s">
        <v>4</v>
      </c>
      <c r="D360" s="82">
        <v>6</v>
      </c>
      <c r="E360" s="13">
        <v>18</v>
      </c>
      <c r="F360" s="18" t="s">
        <v>20</v>
      </c>
      <c r="G360" s="535" t="s">
        <v>24</v>
      </c>
      <c r="H360" s="243">
        <v>586</v>
      </c>
      <c r="I360" s="473">
        <v>2573.3532480314957</v>
      </c>
      <c r="J360" s="473"/>
      <c r="K360" s="118">
        <v>1.954</v>
      </c>
      <c r="L360" s="232">
        <v>44.68</v>
      </c>
      <c r="N360" s="465">
        <v>0</v>
      </c>
      <c r="O360" s="465">
        <v>123.29361</v>
      </c>
      <c r="P360" s="465">
        <v>123.29361</v>
      </c>
      <c r="Q360" s="465">
        <v>112.08510000000001</v>
      </c>
      <c r="R360" s="466" t="s">
        <v>66</v>
      </c>
      <c r="Y360" s="536">
        <f t="shared" si="29"/>
        <v>0</v>
      </c>
      <c r="Z360" s="521">
        <v>123.29361</v>
      </c>
      <c r="AH360" s="536">
        <f t="shared" si="30"/>
        <v>0</v>
      </c>
      <c r="AI360" s="536">
        <f t="shared" si="31"/>
        <v>0.12329361</v>
      </c>
    </row>
    <row r="361" spans="1:35" x14ac:dyDescent="0.25">
      <c r="A361" s="7">
        <v>493785.92902500002</v>
      </c>
      <c r="B361" s="7">
        <v>5181084.5888499804</v>
      </c>
      <c r="C361" s="35" t="s">
        <v>4</v>
      </c>
      <c r="D361" s="82">
        <v>6</v>
      </c>
      <c r="E361" s="13">
        <v>19</v>
      </c>
      <c r="F361" s="18" t="s">
        <v>20</v>
      </c>
      <c r="G361" s="535" t="s">
        <v>24</v>
      </c>
      <c r="H361" s="243">
        <v>613</v>
      </c>
      <c r="I361" s="473">
        <v>2691.9207185039368</v>
      </c>
      <c r="J361" s="473"/>
      <c r="K361" s="118">
        <v>1.9890000000000001</v>
      </c>
      <c r="L361" s="232">
        <v>44.73</v>
      </c>
      <c r="N361" s="465">
        <v>0</v>
      </c>
      <c r="O361" s="465">
        <v>123.29361</v>
      </c>
      <c r="P361" s="465">
        <v>123.29361</v>
      </c>
      <c r="Q361" s="465">
        <v>112.08510000000001</v>
      </c>
      <c r="R361" s="466" t="s">
        <v>66</v>
      </c>
      <c r="Y361" s="536">
        <f t="shared" si="29"/>
        <v>0</v>
      </c>
      <c r="Z361" s="521">
        <v>123.29361</v>
      </c>
      <c r="AH361" s="536">
        <f t="shared" si="30"/>
        <v>0</v>
      </c>
      <c r="AI361" s="536">
        <f t="shared" si="31"/>
        <v>0.12329361</v>
      </c>
    </row>
    <row r="362" spans="1:35" x14ac:dyDescent="0.25">
      <c r="A362" s="7">
        <v>493817.836210999</v>
      </c>
      <c r="B362" s="7">
        <v>5181084.7781400001</v>
      </c>
      <c r="C362" s="35" t="s">
        <v>5</v>
      </c>
      <c r="D362" s="82">
        <v>1</v>
      </c>
      <c r="E362" s="13">
        <v>20</v>
      </c>
      <c r="F362" s="18" t="s">
        <v>20</v>
      </c>
      <c r="G362" s="535" t="s">
        <v>23</v>
      </c>
      <c r="H362" s="118">
        <v>581</v>
      </c>
      <c r="I362" s="473">
        <v>2551.3963090551179</v>
      </c>
      <c r="J362" s="473"/>
      <c r="K362" s="381">
        <f>M362/5.7</f>
        <v>2.1754385964912282</v>
      </c>
      <c r="L362" s="233"/>
      <c r="M362" s="308">
        <v>12.4</v>
      </c>
      <c r="N362" s="465">
        <v>90.788931000000005</v>
      </c>
      <c r="O362" s="465">
        <v>121.5002484</v>
      </c>
      <c r="P362" s="465">
        <v>212.28917940000002</v>
      </c>
      <c r="Q362" s="465">
        <v>112.08510000000001</v>
      </c>
      <c r="R362" s="466" t="s">
        <v>69</v>
      </c>
      <c r="Y362" s="536">
        <f t="shared" si="29"/>
        <v>0</v>
      </c>
      <c r="Z362" s="521">
        <v>212.28917940000002</v>
      </c>
      <c r="AH362" s="536">
        <f t="shared" si="30"/>
        <v>0</v>
      </c>
      <c r="AI362" s="536">
        <f t="shared" si="31"/>
        <v>0.21228917940000003</v>
      </c>
    </row>
    <row r="363" spans="1:35" x14ac:dyDescent="0.25">
      <c r="A363" s="7">
        <v>493849.726767999</v>
      </c>
      <c r="B363" s="7">
        <v>5181068.7437699903</v>
      </c>
      <c r="C363" s="35" t="s">
        <v>5</v>
      </c>
      <c r="D363" s="82">
        <v>2</v>
      </c>
      <c r="E363" s="13">
        <v>21</v>
      </c>
      <c r="F363" s="18" t="s">
        <v>20</v>
      </c>
      <c r="G363" s="535" t="s">
        <v>23</v>
      </c>
      <c r="H363" s="118">
        <v>731</v>
      </c>
      <c r="I363" s="473">
        <v>3210.1044783464563</v>
      </c>
      <c r="J363" s="473"/>
      <c r="K363" s="381">
        <f>M363/5.7</f>
        <v>2.4912280701754383</v>
      </c>
      <c r="L363" s="233"/>
      <c r="M363" s="308">
        <v>14.2</v>
      </c>
      <c r="N363" s="465">
        <v>90.788931000000005</v>
      </c>
      <c r="O363" s="465">
        <v>121.5002484</v>
      </c>
      <c r="P363" s="465">
        <v>212.28917940000002</v>
      </c>
      <c r="Q363" s="465">
        <v>112.08510000000001</v>
      </c>
      <c r="R363" s="466" t="s">
        <v>69</v>
      </c>
      <c r="Y363" s="536">
        <f t="shared" si="29"/>
        <v>0</v>
      </c>
      <c r="Z363" s="521">
        <v>212.28917940000002</v>
      </c>
      <c r="AH363" s="536">
        <f t="shared" si="30"/>
        <v>0</v>
      </c>
      <c r="AI363" s="536">
        <f t="shared" si="31"/>
        <v>0.21228917940000003</v>
      </c>
    </row>
    <row r="364" spans="1:35" x14ac:dyDescent="0.25">
      <c r="A364" s="7">
        <v>493648.355764999</v>
      </c>
      <c r="B364" s="7">
        <v>5181104.3018699903</v>
      </c>
      <c r="C364" s="35" t="s">
        <v>4</v>
      </c>
      <c r="D364" s="82">
        <v>2</v>
      </c>
      <c r="E364" s="13">
        <v>15</v>
      </c>
      <c r="F364" s="18" t="s">
        <v>21</v>
      </c>
      <c r="G364" s="535" t="s">
        <v>31</v>
      </c>
      <c r="H364" s="243">
        <v>182</v>
      </c>
      <c r="I364" s="473">
        <v>812.02029999999991</v>
      </c>
      <c r="J364" s="473"/>
      <c r="K364" s="118">
        <v>4.1180000000000003</v>
      </c>
      <c r="L364" s="232">
        <v>44.17</v>
      </c>
      <c r="N364" s="465">
        <v>19.6148925</v>
      </c>
      <c r="O364" s="465">
        <v>0</v>
      </c>
      <c r="P364" s="465">
        <v>19.6148925</v>
      </c>
      <c r="Q364" s="465">
        <v>48.196593</v>
      </c>
      <c r="R364" s="466" t="s">
        <v>86</v>
      </c>
      <c r="Y364" s="536">
        <f t="shared" si="29"/>
        <v>0</v>
      </c>
      <c r="Z364" s="521">
        <v>19.6148925</v>
      </c>
      <c r="AH364" s="536">
        <f t="shared" si="30"/>
        <v>0</v>
      </c>
      <c r="AI364" s="536">
        <f t="shared" si="31"/>
        <v>1.9614892500000002E-2</v>
      </c>
    </row>
    <row r="365" spans="1:35" x14ac:dyDescent="0.25">
      <c r="A365" s="7">
        <v>493681.925006998</v>
      </c>
      <c r="B365" s="7">
        <v>5181110.7360899802</v>
      </c>
      <c r="C365" s="35" t="s">
        <v>4</v>
      </c>
      <c r="D365" s="82">
        <v>3</v>
      </c>
      <c r="E365" s="13">
        <v>16</v>
      </c>
      <c r="F365" s="18" t="s">
        <v>21</v>
      </c>
      <c r="G365" s="535" t="s">
        <v>25</v>
      </c>
      <c r="H365" s="243">
        <v>419</v>
      </c>
      <c r="I365" s="473">
        <v>1839.9914862204723</v>
      </c>
      <c r="J365" s="473"/>
      <c r="K365" s="380">
        <v>4.3704000000000001</v>
      </c>
      <c r="L365" s="79">
        <v>60.65</v>
      </c>
      <c r="N365" s="465">
        <v>0</v>
      </c>
      <c r="O365" s="465">
        <v>123.29361</v>
      </c>
      <c r="P365" s="465">
        <v>123.29361</v>
      </c>
      <c r="Q365" s="465">
        <v>8.9668080000000003</v>
      </c>
      <c r="R365" s="466" t="s">
        <v>77</v>
      </c>
      <c r="Y365" s="536">
        <f t="shared" si="29"/>
        <v>0</v>
      </c>
      <c r="Z365" s="521">
        <v>123.29361</v>
      </c>
      <c r="AH365" s="536">
        <f t="shared" si="30"/>
        <v>0</v>
      </c>
      <c r="AI365" s="536">
        <f t="shared" si="31"/>
        <v>0.12329361</v>
      </c>
    </row>
    <row r="366" spans="1:35" x14ac:dyDescent="0.25">
      <c r="A366" s="7">
        <v>493712.774829</v>
      </c>
      <c r="B366" s="7">
        <v>5181114.8141000001</v>
      </c>
      <c r="C366" s="35" t="s">
        <v>4</v>
      </c>
      <c r="D366" s="82">
        <v>4</v>
      </c>
      <c r="E366" s="13">
        <v>17</v>
      </c>
      <c r="F366" s="18" t="s">
        <v>21</v>
      </c>
      <c r="G366" s="535" t="s">
        <v>32</v>
      </c>
      <c r="H366" s="472" t="s">
        <v>41</v>
      </c>
      <c r="I366" s="473" t="s">
        <v>41</v>
      </c>
      <c r="J366" s="473"/>
      <c r="K366" s="380" t="s">
        <v>41</v>
      </c>
      <c r="L366" s="128" t="s">
        <v>41</v>
      </c>
      <c r="M366" s="128" t="s">
        <v>41</v>
      </c>
      <c r="N366" s="465">
        <v>0</v>
      </c>
      <c r="O366" s="465">
        <v>0</v>
      </c>
      <c r="P366" s="465">
        <v>0</v>
      </c>
      <c r="Q366" s="465">
        <v>0</v>
      </c>
      <c r="R366" s="466" t="s">
        <v>89</v>
      </c>
      <c r="Y366" s="536" t="e">
        <f t="shared" si="29"/>
        <v>#VALUE!</v>
      </c>
      <c r="Z366" s="521">
        <v>0</v>
      </c>
      <c r="AH366" s="536" t="e">
        <f t="shared" si="30"/>
        <v>#VALUE!</v>
      </c>
      <c r="AI366" s="536">
        <f t="shared" si="31"/>
        <v>0</v>
      </c>
    </row>
    <row r="367" spans="1:35" x14ac:dyDescent="0.25">
      <c r="A367" s="7">
        <v>493745.871519999</v>
      </c>
      <c r="B367" s="7">
        <v>5181100.9654400004</v>
      </c>
      <c r="C367" s="35" t="s">
        <v>4</v>
      </c>
      <c r="D367" s="82">
        <v>5</v>
      </c>
      <c r="E367" s="13">
        <v>18</v>
      </c>
      <c r="F367" s="18" t="s">
        <v>21</v>
      </c>
      <c r="G367" s="535" t="s">
        <v>26</v>
      </c>
      <c r="H367" s="243">
        <v>279</v>
      </c>
      <c r="I367" s="473">
        <v>1244.80035</v>
      </c>
      <c r="J367" s="473"/>
      <c r="K367" s="118">
        <v>3.21</v>
      </c>
      <c r="L367" s="234">
        <v>44.4</v>
      </c>
      <c r="N367" s="465">
        <v>0</v>
      </c>
      <c r="O367" s="465">
        <v>0</v>
      </c>
      <c r="P367" s="465">
        <v>0</v>
      </c>
      <c r="Q367" s="465">
        <v>246.58722</v>
      </c>
      <c r="R367" s="466" t="s">
        <v>90</v>
      </c>
      <c r="Y367" s="536">
        <f t="shared" si="29"/>
        <v>0</v>
      </c>
      <c r="Z367" s="521">
        <v>0</v>
      </c>
      <c r="AH367" s="536">
        <f t="shared" si="30"/>
        <v>0</v>
      </c>
      <c r="AI367" s="536">
        <f t="shared" si="31"/>
        <v>0</v>
      </c>
    </row>
    <row r="368" spans="1:35" x14ac:dyDescent="0.25">
      <c r="A368" s="7">
        <v>493780.193463</v>
      </c>
      <c r="B368" s="7">
        <v>5181114.7788800001</v>
      </c>
      <c r="C368" s="35" t="s">
        <v>4</v>
      </c>
      <c r="D368" s="82">
        <v>6</v>
      </c>
      <c r="E368" s="13">
        <v>19</v>
      </c>
      <c r="F368" s="18" t="s">
        <v>21</v>
      </c>
      <c r="G368" s="535" t="s">
        <v>24</v>
      </c>
      <c r="H368" s="118">
        <v>0</v>
      </c>
      <c r="I368" s="118">
        <v>0</v>
      </c>
      <c r="J368" s="118"/>
      <c r="K368" s="118">
        <v>0</v>
      </c>
      <c r="L368" s="240" t="s">
        <v>41</v>
      </c>
      <c r="M368" s="240" t="s">
        <v>41</v>
      </c>
      <c r="N368" s="465">
        <v>0</v>
      </c>
      <c r="O368" s="465">
        <v>123.29361</v>
      </c>
      <c r="P368" s="465">
        <v>123.29361</v>
      </c>
      <c r="Q368" s="465">
        <v>112.08510000000001</v>
      </c>
      <c r="R368" s="466" t="s">
        <v>66</v>
      </c>
      <c r="Y368" s="536">
        <f t="shared" si="29"/>
        <v>0</v>
      </c>
      <c r="Z368" s="521">
        <v>123.29361</v>
      </c>
      <c r="AH368" s="536">
        <f t="shared" si="30"/>
        <v>0</v>
      </c>
      <c r="AI368" s="536">
        <f t="shared" si="31"/>
        <v>0.12329361</v>
      </c>
    </row>
    <row r="369" spans="1:35" x14ac:dyDescent="0.25">
      <c r="A369" s="7">
        <v>493809.70142300002</v>
      </c>
      <c r="B369" s="7">
        <v>5181116.5674999803</v>
      </c>
      <c r="C369" s="35" t="s">
        <v>4</v>
      </c>
      <c r="D369" s="82">
        <v>6</v>
      </c>
      <c r="E369" s="13">
        <v>20</v>
      </c>
      <c r="F369" s="18" t="s">
        <v>21</v>
      </c>
      <c r="G369" s="535" t="s">
        <v>24</v>
      </c>
      <c r="H369" s="118">
        <v>0</v>
      </c>
      <c r="I369" s="118">
        <v>0</v>
      </c>
      <c r="J369" s="118"/>
      <c r="K369" s="118">
        <v>0</v>
      </c>
      <c r="L369" s="240" t="s">
        <v>41</v>
      </c>
      <c r="M369" s="240" t="s">
        <v>41</v>
      </c>
      <c r="N369" s="465">
        <v>0</v>
      </c>
      <c r="O369" s="465">
        <v>123.29361</v>
      </c>
      <c r="P369" s="465">
        <v>123.29361</v>
      </c>
      <c r="Q369" s="465">
        <v>112.08510000000001</v>
      </c>
      <c r="R369" s="466" t="s">
        <v>66</v>
      </c>
      <c r="Y369" s="536">
        <f t="shared" si="29"/>
        <v>0</v>
      </c>
      <c r="Z369" s="521">
        <v>123.29361</v>
      </c>
      <c r="AH369" s="536">
        <f t="shared" si="30"/>
        <v>0</v>
      </c>
      <c r="AI369" s="536">
        <f t="shared" si="31"/>
        <v>0.12329361</v>
      </c>
    </row>
    <row r="370" spans="1:35" x14ac:dyDescent="0.25">
      <c r="A370" s="7">
        <v>493841.59178900003</v>
      </c>
      <c r="B370" s="7">
        <v>5181100.5330800004</v>
      </c>
      <c r="C370" s="22" t="s">
        <v>5</v>
      </c>
      <c r="D370" s="82">
        <v>1</v>
      </c>
      <c r="E370" s="13">
        <v>21</v>
      </c>
      <c r="F370" s="18" t="s">
        <v>21</v>
      </c>
      <c r="G370" s="535" t="s">
        <v>23</v>
      </c>
      <c r="H370" s="118">
        <v>736</v>
      </c>
      <c r="I370" s="473">
        <v>3232.0614173228346</v>
      </c>
      <c r="J370" s="473"/>
      <c r="K370" s="381">
        <f>M370/5.7</f>
        <v>1.9473684210526314</v>
      </c>
      <c r="L370" s="235"/>
      <c r="M370" s="310">
        <v>11.1</v>
      </c>
      <c r="N370" s="465">
        <v>90.788931000000005</v>
      </c>
      <c r="O370" s="465">
        <v>121.5002484</v>
      </c>
      <c r="P370" s="465">
        <v>212.28917940000002</v>
      </c>
      <c r="Q370" s="465">
        <v>112.08510000000001</v>
      </c>
      <c r="R370" s="466" t="s">
        <v>69</v>
      </c>
      <c r="Y370" s="536">
        <f t="shared" si="29"/>
        <v>0</v>
      </c>
      <c r="Z370" s="521">
        <v>212.28917940000002</v>
      </c>
      <c r="AH370" s="536">
        <f t="shared" si="30"/>
        <v>0</v>
      </c>
      <c r="AI370" s="536">
        <f t="shared" si="31"/>
        <v>0.21228917940000003</v>
      </c>
    </row>
    <row r="371" spans="1:35" x14ac:dyDescent="0.25">
      <c r="N371" s="465"/>
      <c r="O371" s="465"/>
      <c r="P371" s="464"/>
      <c r="Q371" s="464"/>
      <c r="R371" s="464"/>
    </row>
    <row r="372" spans="1:35" x14ac:dyDescent="0.25">
      <c r="N372" s="465"/>
      <c r="O372" s="465"/>
      <c r="P372" s="464"/>
      <c r="Q372" s="464"/>
      <c r="R372" s="464"/>
    </row>
    <row r="373" spans="1:35" x14ac:dyDescent="0.25">
      <c r="N373" s="465"/>
      <c r="O373" s="465"/>
      <c r="P373" s="464"/>
      <c r="Q373" s="464"/>
      <c r="R373" s="464"/>
    </row>
    <row r="374" spans="1:35" x14ac:dyDescent="0.25">
      <c r="N374" s="465"/>
      <c r="O374" s="465"/>
      <c r="P374" s="464"/>
      <c r="Q374" s="464"/>
      <c r="R374" s="464"/>
    </row>
    <row r="375" spans="1:35" x14ac:dyDescent="0.25">
      <c r="N375" s="465"/>
      <c r="O375" s="465"/>
      <c r="P375" s="464"/>
      <c r="Q375" s="464"/>
      <c r="R375" s="464"/>
    </row>
    <row r="376" spans="1:35" x14ac:dyDescent="0.25">
      <c r="N376" s="465"/>
      <c r="O376" s="465"/>
      <c r="P376" s="464"/>
      <c r="Q376" s="464"/>
      <c r="R376" s="464"/>
    </row>
    <row r="377" spans="1:35" x14ac:dyDescent="0.25">
      <c r="N377" s="465"/>
      <c r="O377" s="465"/>
      <c r="P377" s="464"/>
      <c r="Q377" s="464"/>
      <c r="R377" s="464"/>
    </row>
    <row r="378" spans="1:35" x14ac:dyDescent="0.25">
      <c r="N378" s="465"/>
      <c r="O378" s="465"/>
      <c r="P378" s="464"/>
      <c r="Q378" s="464"/>
      <c r="R378" s="464"/>
    </row>
    <row r="379" spans="1:35" x14ac:dyDescent="0.25">
      <c r="N379" s="465"/>
      <c r="O379" s="465"/>
      <c r="P379" s="464"/>
      <c r="Q379" s="464"/>
      <c r="R379" s="464"/>
    </row>
    <row r="380" spans="1:35" x14ac:dyDescent="0.25">
      <c r="N380" s="465"/>
      <c r="O380" s="465"/>
      <c r="P380" s="464"/>
      <c r="Q380" s="464"/>
      <c r="R380" s="464"/>
    </row>
    <row r="381" spans="1:35" x14ac:dyDescent="0.25">
      <c r="N381" s="465"/>
      <c r="O381" s="465"/>
      <c r="P381" s="464"/>
      <c r="Q381" s="464"/>
      <c r="R381" s="464"/>
    </row>
    <row r="382" spans="1:35" x14ac:dyDescent="0.25">
      <c r="N382" s="465"/>
      <c r="O382" s="465"/>
      <c r="P382" s="464"/>
      <c r="Q382" s="464"/>
      <c r="R382" s="464"/>
    </row>
    <row r="383" spans="1:35" x14ac:dyDescent="0.25">
      <c r="N383" s="465"/>
      <c r="O383" s="465"/>
      <c r="P383" s="464"/>
      <c r="Q383" s="464"/>
      <c r="R383" s="464"/>
    </row>
    <row r="384" spans="1:35" x14ac:dyDescent="0.25">
      <c r="N384" s="465"/>
      <c r="O384" s="465"/>
      <c r="P384" s="464"/>
      <c r="Q384" s="464"/>
      <c r="R384" s="464"/>
    </row>
    <row r="385" spans="14:18" x14ac:dyDescent="0.25">
      <c r="N385" s="465"/>
      <c r="O385" s="465"/>
      <c r="P385" s="464"/>
      <c r="Q385" s="464"/>
      <c r="R385" s="464"/>
    </row>
    <row r="386" spans="14:18" x14ac:dyDescent="0.25">
      <c r="N386" s="465"/>
      <c r="O386" s="465"/>
      <c r="P386" s="464"/>
      <c r="Q386" s="464"/>
      <c r="R386" s="464"/>
    </row>
    <row r="387" spans="14:18" x14ac:dyDescent="0.25">
      <c r="N387" s="465"/>
      <c r="O387" s="465"/>
      <c r="P387" s="464"/>
      <c r="Q387" s="464"/>
      <c r="R387" s="464"/>
    </row>
    <row r="388" spans="14:18" x14ac:dyDescent="0.25">
      <c r="N388" s="465"/>
      <c r="O388" s="465"/>
      <c r="P388" s="464"/>
      <c r="Q388" s="464"/>
      <c r="R388" s="464"/>
    </row>
    <row r="389" spans="14:18" x14ac:dyDescent="0.25">
      <c r="N389" s="465"/>
      <c r="O389" s="465"/>
      <c r="P389" s="464"/>
      <c r="Q389" s="464"/>
      <c r="R389" s="464"/>
    </row>
    <row r="390" spans="14:18" x14ac:dyDescent="0.25">
      <c r="N390" s="465"/>
      <c r="O390" s="465"/>
      <c r="P390" s="464"/>
      <c r="Q390" s="464"/>
      <c r="R390" s="464"/>
    </row>
    <row r="391" spans="14:18" x14ac:dyDescent="0.25">
      <c r="N391" s="465"/>
      <c r="O391" s="465"/>
      <c r="P391" s="464"/>
      <c r="Q391" s="464"/>
      <c r="R391" s="464"/>
    </row>
    <row r="392" spans="14:18" x14ac:dyDescent="0.25">
      <c r="N392" s="465"/>
      <c r="O392" s="465"/>
      <c r="P392" s="464"/>
      <c r="Q392" s="464"/>
      <c r="R392" s="464"/>
    </row>
    <row r="393" spans="14:18" x14ac:dyDescent="0.25">
      <c r="N393" s="465"/>
      <c r="O393" s="465"/>
      <c r="P393" s="464"/>
      <c r="Q393" s="464"/>
      <c r="R393" s="464"/>
    </row>
    <row r="394" spans="14:18" x14ac:dyDescent="0.25">
      <c r="N394" s="465"/>
      <c r="O394" s="465"/>
      <c r="P394" s="464"/>
      <c r="Q394" s="464"/>
      <c r="R394" s="464"/>
    </row>
    <row r="395" spans="14:18" x14ac:dyDescent="0.25">
      <c r="N395" s="465"/>
      <c r="O395" s="465"/>
      <c r="P395" s="464"/>
      <c r="Q395" s="464"/>
      <c r="R395" s="464"/>
    </row>
    <row r="396" spans="14:18" x14ac:dyDescent="0.25">
      <c r="N396" s="465"/>
      <c r="O396" s="465"/>
      <c r="P396" s="464"/>
      <c r="Q396" s="464"/>
      <c r="R396" s="464"/>
    </row>
    <row r="397" spans="14:18" x14ac:dyDescent="0.25">
      <c r="N397" s="465"/>
      <c r="O397" s="465"/>
      <c r="P397" s="464"/>
      <c r="Q397" s="464"/>
      <c r="R397" s="464"/>
    </row>
    <row r="398" spans="14:18" x14ac:dyDescent="0.25">
      <c r="N398" s="465"/>
      <c r="O398" s="465"/>
      <c r="P398" s="464"/>
      <c r="Q398" s="464"/>
      <c r="R398" s="464"/>
    </row>
    <row r="399" spans="14:18" x14ac:dyDescent="0.25">
      <c r="N399" s="465"/>
      <c r="O399" s="465"/>
      <c r="P399" s="464"/>
      <c r="Q399" s="464"/>
      <c r="R399" s="464"/>
    </row>
    <row r="400" spans="14:18" x14ac:dyDescent="0.25">
      <c r="N400" s="465"/>
      <c r="O400" s="465"/>
      <c r="P400" s="464"/>
      <c r="Q400" s="464"/>
      <c r="R400" s="464"/>
    </row>
    <row r="401" spans="14:18" x14ac:dyDescent="0.25">
      <c r="N401" s="465"/>
      <c r="O401" s="465"/>
      <c r="P401" s="464"/>
      <c r="Q401" s="464"/>
      <c r="R401" s="464"/>
    </row>
    <row r="402" spans="14:18" x14ac:dyDescent="0.25">
      <c r="N402" s="465"/>
      <c r="O402" s="465"/>
      <c r="P402" s="464"/>
      <c r="Q402" s="464"/>
      <c r="R402" s="464"/>
    </row>
    <row r="403" spans="14:18" x14ac:dyDescent="0.25">
      <c r="N403" s="465"/>
      <c r="O403" s="465"/>
      <c r="P403" s="464"/>
      <c r="Q403" s="464"/>
      <c r="R403" s="464"/>
    </row>
    <row r="404" spans="14:18" x14ac:dyDescent="0.25">
      <c r="N404" s="465"/>
      <c r="O404" s="465"/>
      <c r="P404" s="464"/>
      <c r="Q404" s="464"/>
      <c r="R404" s="464"/>
    </row>
    <row r="405" spans="14:18" x14ac:dyDescent="0.25">
      <c r="N405" s="465"/>
      <c r="O405" s="465"/>
      <c r="P405" s="464"/>
      <c r="Q405" s="464"/>
      <c r="R405" s="464"/>
    </row>
    <row r="406" spans="14:18" x14ac:dyDescent="0.25">
      <c r="N406" s="465"/>
      <c r="O406" s="465"/>
      <c r="P406" s="464"/>
      <c r="Q406" s="464"/>
      <c r="R406" s="464"/>
    </row>
    <row r="407" spans="14:18" x14ac:dyDescent="0.25">
      <c r="N407" s="465"/>
      <c r="O407" s="465"/>
      <c r="P407" s="464"/>
      <c r="Q407" s="464"/>
      <c r="R407" s="464"/>
    </row>
    <row r="408" spans="14:18" x14ac:dyDescent="0.25">
      <c r="N408" s="465"/>
      <c r="O408" s="465"/>
      <c r="P408" s="464"/>
      <c r="Q408" s="464"/>
      <c r="R408" s="464"/>
    </row>
    <row r="409" spans="14:18" x14ac:dyDescent="0.25">
      <c r="N409" s="465"/>
      <c r="O409" s="465"/>
      <c r="P409" s="464"/>
      <c r="Q409" s="464"/>
      <c r="R409" s="464"/>
    </row>
    <row r="410" spans="14:18" x14ac:dyDescent="0.25">
      <c r="N410" s="465"/>
      <c r="O410" s="465"/>
      <c r="P410" s="464"/>
      <c r="Q410" s="464"/>
      <c r="R410" s="464"/>
    </row>
    <row r="411" spans="14:18" x14ac:dyDescent="0.25">
      <c r="N411" s="465"/>
      <c r="O411" s="465"/>
      <c r="P411" s="464"/>
      <c r="Q411" s="464"/>
      <c r="R411" s="464"/>
    </row>
    <row r="412" spans="14:18" x14ac:dyDescent="0.25">
      <c r="N412" s="465"/>
      <c r="O412" s="465"/>
      <c r="P412" s="464"/>
      <c r="Q412" s="464"/>
      <c r="R412" s="46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Unger, Rachel</dc:creator>
  <cp:lastModifiedBy>Unger, Rachel</cp:lastModifiedBy>
  <cp:lastPrinted>2014-05-30T19:25:01Z</cp:lastPrinted>
  <dcterms:created xsi:type="dcterms:W3CDTF">2014-05-07T18:07:58Z</dcterms:created>
  <dcterms:modified xsi:type="dcterms:W3CDTF">2015-05-13T00:08:26Z</dcterms:modified>
</cp:coreProperties>
</file>