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rojects\CafPlantGridPointSurvey\R\AggregateYieldAndBiomass_1999-2016\input\"/>
    </mc:Choice>
  </mc:AlternateContent>
  <xr:revisionPtr revIDLastSave="0" documentId="13_ncr:1_{385E65CA-A144-48EC-9545-1B9972F8847A}" xr6:coauthVersionLast="43" xr6:coauthVersionMax="43" xr10:uidLastSave="{00000000-0000-0000-0000-000000000000}"/>
  <bookViews>
    <workbookView xWindow="45972" yWindow="-9528" windowWidth="26136" windowHeight="45696" xr2:uid="{00000000-000D-0000-FFFF-FFFF00000000}"/>
  </bookViews>
  <sheets>
    <sheet name="2014 WW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5" i="1"/>
  <c r="G56" i="1"/>
  <c r="G58" i="1"/>
  <c r="G59" i="1"/>
  <c r="G60" i="1"/>
  <c r="G61" i="1"/>
  <c r="G62" i="1"/>
  <c r="G63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2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20" i="1"/>
  <c r="G122" i="1"/>
  <c r="G123" i="1"/>
  <c r="G124" i="1"/>
  <c r="G125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5" i="1"/>
  <c r="G146" i="1"/>
  <c r="G147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7" i="1"/>
  <c r="G169" i="1"/>
  <c r="G170" i="1"/>
  <c r="G171" i="1"/>
  <c r="G172" i="1"/>
  <c r="G173" i="1"/>
  <c r="G174" i="1"/>
  <c r="G9" i="1"/>
  <c r="H10" i="1" l="1"/>
  <c r="H11" i="1"/>
  <c r="H12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9" i="1"/>
  <c r="H40" i="1"/>
  <c r="H41" i="1"/>
  <c r="H42" i="1"/>
  <c r="H44" i="1"/>
  <c r="H45" i="1"/>
  <c r="H46" i="1"/>
  <c r="H47" i="1"/>
  <c r="H48" i="1"/>
  <c r="H50" i="1"/>
  <c r="H51" i="1"/>
  <c r="H52" i="1"/>
  <c r="H53" i="1"/>
  <c r="H55" i="1"/>
  <c r="H56" i="1"/>
  <c r="H58" i="1"/>
  <c r="H59" i="1"/>
  <c r="H60" i="1"/>
  <c r="H61" i="1"/>
  <c r="H62" i="1"/>
  <c r="H63" i="1"/>
  <c r="H65" i="1"/>
  <c r="H66" i="1"/>
  <c r="H67" i="1"/>
  <c r="H68" i="1"/>
  <c r="H69" i="1"/>
  <c r="H71" i="1"/>
  <c r="H72" i="1"/>
  <c r="H73" i="1"/>
  <c r="H74" i="1"/>
  <c r="H75" i="1"/>
  <c r="H77" i="1"/>
  <c r="H78" i="1"/>
  <c r="H79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20" i="1"/>
  <c r="H122" i="1"/>
  <c r="H123" i="1"/>
  <c r="H124" i="1"/>
  <c r="H125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1" i="1"/>
  <c r="H142" i="1"/>
  <c r="H143" i="1"/>
  <c r="H145" i="1"/>
  <c r="H146" i="1"/>
  <c r="H147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9" i="1"/>
</calcChain>
</file>

<file path=xl/sharedStrings.xml><?xml version="1.0" encoding="utf-8"?>
<sst xmlns="http://schemas.openxmlformats.org/spreadsheetml/2006/main" count="357" uniqueCount="355">
  <si>
    <t>Barcode Data</t>
  </si>
  <si>
    <t>Additional Text</t>
  </si>
  <si>
    <t>CF14GPWW_4_9-A</t>
  </si>
  <si>
    <t>CF14GPWW_25_9-B</t>
  </si>
  <si>
    <t>CF14GPWW_49_10-C</t>
  </si>
  <si>
    <t>CF14GPWW_75_11-D</t>
  </si>
  <si>
    <t>CF14GPWW_102_11-E</t>
  </si>
  <si>
    <t>CF14GPWW_103_12-E</t>
  </si>
  <si>
    <t>CF14GPWW_129_12-F</t>
  </si>
  <si>
    <t>CF14GPWW_155_13-G</t>
  </si>
  <si>
    <t>CF14GPWW_156_14-G</t>
  </si>
  <si>
    <t>CF14GPWW_181_13-H</t>
  </si>
  <si>
    <t>CF14GPWW_182_14-H</t>
  </si>
  <si>
    <t>CF14GPWW_207_15-I</t>
  </si>
  <si>
    <t>CF14GPWW_231_14-J</t>
  </si>
  <si>
    <t>CF14GPWW_232_15-J</t>
  </si>
  <si>
    <t>CF14GPWW_255_16-K</t>
  </si>
  <si>
    <t>CF14GPWW_256_17-K</t>
  </si>
  <si>
    <t>CF14GPWW_278_16-L</t>
  </si>
  <si>
    <t>CF14GPWW_279_17-L</t>
  </si>
  <si>
    <t>CF14GPWW_304_17-M</t>
  </si>
  <si>
    <t>CF14GPWW_330_18-N</t>
  </si>
  <si>
    <t>CF14GPWW_354_18-O</t>
  </si>
  <si>
    <t>CF14GPWW_376_18-P</t>
  </si>
  <si>
    <t>CF14GPWW_377_19-P</t>
  </si>
  <si>
    <t>CF14GPWW_400_20-Q</t>
  </si>
  <si>
    <t>CF14GPWW_424_21-R</t>
  </si>
  <si>
    <t>CF14GPWW_5_10-A</t>
  </si>
  <si>
    <t>CF14GPWW_26_10-B</t>
  </si>
  <si>
    <t>CF14GPWW_50_11-C</t>
  </si>
  <si>
    <t>CF14GPWW_51_12-C</t>
  </si>
  <si>
    <t>CF14GPWW_76_12-D</t>
  </si>
  <si>
    <t>CF14GPWW_104_13-E</t>
  </si>
  <si>
    <t>CF14GPWW_130_13-F</t>
  </si>
  <si>
    <t>CF14GPWW_131_14-F</t>
  </si>
  <si>
    <t>CF14GPWW_157_15-G</t>
  </si>
  <si>
    <t>CF14GPWW_183_15-H</t>
  </si>
  <si>
    <t>CF14GPWW_208_16-I</t>
  </si>
  <si>
    <t>CF14GPWW_233_16-J</t>
  </si>
  <si>
    <t>CF14GPWW_305_18-M</t>
  </si>
  <si>
    <t>CF14GPWW_331_19-N</t>
  </si>
  <si>
    <t>CF14GPWW_355_19-O</t>
  </si>
  <si>
    <t>CF14GPWW_356_20-O</t>
  </si>
  <si>
    <t>CF14GPWW_378_20-P</t>
  </si>
  <si>
    <t>CF14GPWW_401_21-Q</t>
  </si>
  <si>
    <t>CF14GPWW_6_11-A</t>
  </si>
  <si>
    <t>CF14GPWW_7_12-A</t>
  </si>
  <si>
    <t>CF14GPWW_27_11-B</t>
  </si>
  <si>
    <t>CF14GPWW_28_12-B</t>
  </si>
  <si>
    <t>CF14GPWW_52_13-C</t>
  </si>
  <si>
    <t>CF14GPWW_77_13-D</t>
  </si>
  <si>
    <t>CF14GPWW_78_14-D</t>
  </si>
  <si>
    <t>CF14GPWW_105_14-E</t>
  </si>
  <si>
    <t>CF14GPWW_132_15-F</t>
  </si>
  <si>
    <t>CF14GPWW_158_16-G</t>
  </si>
  <si>
    <t>CF14GPWW_184_16-H</t>
  </si>
  <si>
    <t>CF14GPWW_209_17-I</t>
  </si>
  <si>
    <t>CF14GPWW_234_17-J</t>
  </si>
  <si>
    <t>CF14GPWW_257_18-K</t>
  </si>
  <si>
    <t>CF14GPWW_258_19-K</t>
  </si>
  <si>
    <t>CF14GPWW_280_18-L</t>
  </si>
  <si>
    <t>CF14GPWW_281_19-L</t>
  </si>
  <si>
    <t>CF14GPWW_306_19-M</t>
  </si>
  <si>
    <t>CF14GPWW_307_20-M</t>
  </si>
  <si>
    <t>CF14GPWW_332_20-N</t>
  </si>
  <si>
    <t>CF14GPWW_379_21-P</t>
  </si>
  <si>
    <t>CF14GPWW_380_22-P</t>
  </si>
  <si>
    <t>CF14GPWW_8_13-A</t>
  </si>
  <si>
    <t>CF14GPWW_29_13-B</t>
  </si>
  <si>
    <t>CF14GPWW_53_14-C</t>
  </si>
  <si>
    <t>CF14GPWW_79_15-D</t>
  </si>
  <si>
    <t>CF14GPWW_106_15-E</t>
  </si>
  <si>
    <t>CF14GPWW_133_16-F</t>
  </si>
  <si>
    <t>CF14GPWW_159_17-G</t>
  </si>
  <si>
    <t>CF14GPWW_185_17-H</t>
  </si>
  <si>
    <t>CF14GPWW_210_18-I</t>
  </si>
  <si>
    <t>CF14GPWW_211_19-I</t>
  </si>
  <si>
    <t>CF14GPWW_235_18-J</t>
  </si>
  <si>
    <t>CF14GPWW_259_20-K</t>
  </si>
  <si>
    <t>CF14GPWW_282_20-L</t>
  </si>
  <si>
    <t>CF14GPWW_333_21-N</t>
  </si>
  <si>
    <t>CF14GPWW_334_22-N</t>
  </si>
  <si>
    <t>CF14GPWW_357_21-O</t>
  </si>
  <si>
    <t>CF14GPWW_358_22-O</t>
  </si>
  <si>
    <t>CF14GPWW_9_14-A</t>
  </si>
  <si>
    <t>CF14GPWW_30_14-B</t>
  </si>
  <si>
    <t>CF14GPWW_54_15-C</t>
  </si>
  <si>
    <t>CF14GPWW_55_16-C</t>
  </si>
  <si>
    <t>CF14GPWW_80_16-D</t>
  </si>
  <si>
    <t>CF14GPWW_107_16-E</t>
  </si>
  <si>
    <t>CF14GPWW_134_17-F</t>
  </si>
  <si>
    <t>CF14GPWW_160_18-G</t>
  </si>
  <si>
    <t>CF14GPWW_186_18-H</t>
  </si>
  <si>
    <t>CF14GPWW_187_19-H</t>
  </si>
  <si>
    <t>CF14GPWW_212_20-I</t>
  </si>
  <si>
    <t>CF14GPWW_236_19-J</t>
  </si>
  <si>
    <t>CF14GPWW_237_20-J</t>
  </si>
  <si>
    <t>CF14GPWW_260_21-K</t>
  </si>
  <si>
    <t>CF14GPWW_261_22-K</t>
  </si>
  <si>
    <t>CF14GPWW_283_21-L</t>
  </si>
  <si>
    <t>CF14GPWW_284_22-L</t>
  </si>
  <si>
    <t>CF14GPWW_308_21-M</t>
  </si>
  <si>
    <t>CF14GPWW_309_22-M</t>
  </si>
  <si>
    <t>CF14GPWW_335_23-N</t>
  </si>
  <si>
    <t>CF14GPWW_359_23-O</t>
  </si>
  <si>
    <t>CF14GPWW_10_15-A</t>
  </si>
  <si>
    <t>CF14GPWW_11_16-A</t>
  </si>
  <si>
    <t>CF14GPWW_31_15-B</t>
  </si>
  <si>
    <t>CF14GPWW_32_16-B</t>
  </si>
  <si>
    <t>CF14GPWW_56_17-C</t>
  </si>
  <si>
    <t>CF14GPWW_81_17-D</t>
  </si>
  <si>
    <t>CF14GPWW_108_17-E</t>
  </si>
  <si>
    <t>CF14GPWW_135_18-F</t>
  </si>
  <si>
    <t>CF14GPWW_136_19-F</t>
  </si>
  <si>
    <t>CF14GPWW_161_19-G</t>
  </si>
  <si>
    <t>CF14GPWW_162_20-G</t>
  </si>
  <si>
    <t>CF14GPWW_188_20-H</t>
  </si>
  <si>
    <t>CF14GPWW_213_21-I</t>
  </si>
  <si>
    <t>CF14GPWW_214_22-I</t>
  </si>
  <si>
    <t>CF14GPWW_238_21-J</t>
  </si>
  <si>
    <t>CF14GPWW_239_22-J</t>
  </si>
  <si>
    <t>CF14GPWW_262_23-K</t>
  </si>
  <si>
    <t>CF14GPWW_285_23-L</t>
  </si>
  <si>
    <t>CF14GPWW_310_23-M</t>
  </si>
  <si>
    <t>CF14GPWW_311_24-M</t>
  </si>
  <si>
    <t>CF14GPWW_336_24-N</t>
  </si>
  <si>
    <t>CF14GPWW_15_22-A</t>
  </si>
  <si>
    <t>CF14GPWW_37_21-B</t>
  </si>
  <si>
    <t>CF14GPWW_38_22-B</t>
  </si>
  <si>
    <t>CF14GPWW_62_23-C</t>
  </si>
  <si>
    <t>CF14GPWW_87_23-D</t>
  </si>
  <si>
    <t>CF14GPWW_114_23-E</t>
  </si>
  <si>
    <t>CF14GPWW_115_24-E</t>
  </si>
  <si>
    <t>CF14GPWW_141_24-F</t>
  </si>
  <si>
    <t>CF14GPWW_167_25-G</t>
  </si>
  <si>
    <t>CF14GPWW_168_26-G</t>
  </si>
  <si>
    <t>CF14GPWW_193_25-H</t>
  </si>
  <si>
    <t>CF14GPWW_194_26-H</t>
  </si>
  <si>
    <t>CF14GPWW_219_27-I</t>
  </si>
  <si>
    <t>CF14GPWW_244_27-J</t>
  </si>
  <si>
    <t>CF14GPWW_267_28-K</t>
  </si>
  <si>
    <t>CF14GPWW_268_29-K</t>
  </si>
  <si>
    <t>CF14GPWW_290_28-L</t>
  </si>
  <si>
    <t>CF14GPWW_291_29-L</t>
  </si>
  <si>
    <t>CF HY2014 GP WW Grain 4 9-A Field B</t>
  </si>
  <si>
    <t>CF14GPWW_77_13-D_RES</t>
  </si>
  <si>
    <t>CF14GPWW_184_16-H_RES</t>
  </si>
  <si>
    <t>CF14GPWW_356_20-O_RES</t>
  </si>
  <si>
    <t>CF14GPWW_29_13-B_RES</t>
  </si>
  <si>
    <t>CF14GPWW_185_17-H_RES</t>
  </si>
  <si>
    <t>CF14GPWW_307_20-M_RES</t>
  </si>
  <si>
    <t>CF14GPWW_333_21-N_RES</t>
  </si>
  <si>
    <t>CF14GPWW_130_13-F_RES</t>
  </si>
  <si>
    <t>CF14GPWW_182_14-H_RES</t>
  </si>
  <si>
    <t>CF14GPWW_233_16-J_RES</t>
  </si>
  <si>
    <t>CF14GPWW_280_18-L_RES</t>
  </si>
  <si>
    <t>CF14GPWW_401_21-Q_RES</t>
  </si>
  <si>
    <t>CF14GPWW_31_15-B_RES</t>
  </si>
  <si>
    <t>CF14GPWW_161_19-G_RES</t>
  </si>
  <si>
    <t>CF14GPWW_213_21-I_RES</t>
  </si>
  <si>
    <t>CF14GPWW_261_22-K_RES</t>
  </si>
  <si>
    <t>CF14GPWW_309_22-M_RES</t>
  </si>
  <si>
    <t>CF14GPWW_239_22-J_RES</t>
  </si>
  <si>
    <t>CF14GPWW_38_22-B_RES</t>
  </si>
  <si>
    <t>CF14GPWW_168_26-G_RES</t>
  </si>
  <si>
    <t>CF14GPWW_194_26-H_RES</t>
  </si>
  <si>
    <t>CF14GPWW_75_11-D_RES</t>
  </si>
  <si>
    <t>CF14GPWW_134_17-F_RES</t>
  </si>
  <si>
    <t>CF14GPWW_260_21-K_RES</t>
  </si>
  <si>
    <t>CF HY2014 GP WW Grain 25 9-B Field B</t>
  </si>
  <si>
    <t>CF HY2014 GP WW Grain 49 10-C Field B</t>
  </si>
  <si>
    <t>CF HY2014 GP WW Grain 75 11-D Field B</t>
  </si>
  <si>
    <t>CF HY2014 GP WW Grain 102 11-E Field B</t>
  </si>
  <si>
    <t>CF HY2014 GP WW Grain 103 12-E Field B</t>
  </si>
  <si>
    <t>CF HY2014 GP WW Grain 129 12-F Field B</t>
  </si>
  <si>
    <t>CF HY2014 GP WW Grain 155 13-G Field B</t>
  </si>
  <si>
    <t>CF HY2014 GP WW Grain 156 14-G Field B</t>
  </si>
  <si>
    <t>CF HY2014 GP WW Grain 181 13-H Field B</t>
  </si>
  <si>
    <t>CF HY2014 GP WW Grain 182 14-H Field B</t>
  </si>
  <si>
    <t>CF HY2014 GP WW Grain 207 15-I Field B</t>
  </si>
  <si>
    <t>CF HY2014 GP WW Grain 231 14-J Field B</t>
  </si>
  <si>
    <t>CF HY2014 GP WW Grain 232 15-J Field B</t>
  </si>
  <si>
    <t>CF HY2014 GP WW Grain 255 16-K Field B</t>
  </si>
  <si>
    <t>CF HY2014 GP WW Grain 256 17-K Field B</t>
  </si>
  <si>
    <t>CF HY2014 GP WW Grain 278 16-L Field B</t>
  </si>
  <si>
    <t>CF HY2014 GP WW Grain 279 17-L Field B</t>
  </si>
  <si>
    <t>CF HY2014 GP WW Grain 304 17-M Field B</t>
  </si>
  <si>
    <t>CF HY2014 GP WW Grain 330 18-N Field B</t>
  </si>
  <si>
    <t>CF HY2014 GP WW Grain 354 18-O Field B</t>
  </si>
  <si>
    <t>CF HY2014 GP WW Grain 376 18-P Field B</t>
  </si>
  <si>
    <t>CF HY2014 GP WW Grain 377 19-P Field B</t>
  </si>
  <si>
    <t>CF HY2014 GP WW Grain 400 20-Q Field B</t>
  </si>
  <si>
    <t>CF HY2014 GP WW Grain 424 21-R Field B</t>
  </si>
  <si>
    <t>CF HY2014 GP WW Grain 5 10-A Field B</t>
  </si>
  <si>
    <t>CF HY2014 GP WW Grain 26 10-B Field B</t>
  </si>
  <si>
    <t>CF HY2014 GP WW Grain 50 11-C Field B</t>
  </si>
  <si>
    <t>CF HY2014 GP WW Grain 51 12-C Field B</t>
  </si>
  <si>
    <t>CF HY2014 GP WW Grain 76 12-D Field B</t>
  </si>
  <si>
    <t>CF HY2014 GP WW Grain 104 13-E Field B</t>
  </si>
  <si>
    <t>CF HY2014 GP WW Grain 130 13-F Field B</t>
  </si>
  <si>
    <t>CF HY2014 GP WW Grain 131 14-F Field B</t>
  </si>
  <si>
    <t>CF HY2014 GP WW Grain 157 15-G Field B</t>
  </si>
  <si>
    <t>CF HY2014 GP WW Grain 183 15-H Field B</t>
  </si>
  <si>
    <t>CF HY2014 GP WW Grain 208 16-I Field B</t>
  </si>
  <si>
    <t>CF HY2014 GP WW Grain 233 16-J Field B</t>
  </si>
  <si>
    <t>CF HY2014 GP WW Grain 305 18-M Field B</t>
  </si>
  <si>
    <t>CF HY2014 GP WW Grain 331 19-N Field B</t>
  </si>
  <si>
    <t>CF HY2014 GP WW Grain 355 19-O Field B</t>
  </si>
  <si>
    <t>CF HY2014 GP WW Grain 356 20-O Field B</t>
  </si>
  <si>
    <t>CF HY2014 GP WW Grain 378 20-P Field B</t>
  </si>
  <si>
    <t>CF HY2014 GP WW Grain 401 21-Q Field B</t>
  </si>
  <si>
    <t>CF HY2014 GP WW Grain 6 11-A Field B</t>
  </si>
  <si>
    <t>CF HY2014 GP WW Grain 7 12-A Field B</t>
  </si>
  <si>
    <t>CF HY2014 GP WW Grain 27 11-B Field B</t>
  </si>
  <si>
    <t>CF HY2014 GP WW Grain 28 12-B Field B</t>
  </si>
  <si>
    <t>CF HY2014 GP WW Grain 52 13-C Field B</t>
  </si>
  <si>
    <t>CF HY2014 GP WW Grain 77 13-D Field B</t>
  </si>
  <si>
    <t>CF HY2014 GP WW Grain 78 14-D Field B</t>
  </si>
  <si>
    <t>CF HY2014 GP WW Grain 105 14-E Field B</t>
  </si>
  <si>
    <t>CF HY2014 GP WW Grain 132 15-F Field B</t>
  </si>
  <si>
    <t>CF HY2014 GP WW Grain 158 16-G Field B</t>
  </si>
  <si>
    <t>CF HY2014 GP WW Grain 184 16-H Field B</t>
  </si>
  <si>
    <t>CF HY2014 GP WW Grain 209 17-I Field B</t>
  </si>
  <si>
    <t>CF HY2014 GP WW Grain 234 17-J Field B</t>
  </si>
  <si>
    <t>CF HY2014 GP WW Grain 257 18-K Field B</t>
  </si>
  <si>
    <t>CF HY2014 GP WW Grain 258 19-K Field B</t>
  </si>
  <si>
    <t>CF HY2014 GP WW Grain 280 18-L Field B</t>
  </si>
  <si>
    <t>CF HY2014 GP WW Grain 281 19-L Field B</t>
  </si>
  <si>
    <t>CF HY2014 GP WW Grain 306 19-M Field B</t>
  </si>
  <si>
    <t>CF HY2014 GP WW Grain 307 20-M Field B</t>
  </si>
  <si>
    <t>CF HY2014 GP WW Grain 332 20-N Field B</t>
  </si>
  <si>
    <t>CF HY2014 GP WW Grain 379 21-P Field B</t>
  </si>
  <si>
    <t>CF HY2014 GP WW Grain 380 22-P Field B</t>
  </si>
  <si>
    <t>CF HY2014 GP WW Grain 8 13-A Field B</t>
  </si>
  <si>
    <t>CF HY2014 GP WW Grain 29 13-B Field B</t>
  </si>
  <si>
    <t>CF HY2014 GP WW Grain 53 14-C Field B</t>
  </si>
  <si>
    <t>CF HY2014 GP WW Grain 79 15-D Field B</t>
  </si>
  <si>
    <t>CF HY2014 GP WW Grain 106 15-E Field B</t>
  </si>
  <si>
    <t>CF HY2014 GP WW Grain 133 16-F Field B</t>
  </si>
  <si>
    <t>CF HY2014 GP WW Grain 159 17-G Field B</t>
  </si>
  <si>
    <t>CF HY2014 GP WW Grain 185 17-H Field B</t>
  </si>
  <si>
    <t>CF HY2014 GP WW Grain 210 18-I Field B</t>
  </si>
  <si>
    <t>CF HY2014 GP WW Grain 211 19-I Field B</t>
  </si>
  <si>
    <t>CF HY2014 GP WW Grain 235 18-J Field B</t>
  </si>
  <si>
    <t>CF HY2014 GP WW Grain 259 20-K Field B</t>
  </si>
  <si>
    <t>CF HY2014 GP WW Grain 282 20-L Field B</t>
  </si>
  <si>
    <t>CF HY2014 GP WW Grain 333 21-N Field B</t>
  </si>
  <si>
    <t>CF HY2014 GP WW Grain 334 22-N Field B</t>
  </si>
  <si>
    <t>CF HY2014 GP WW Grain 357 21-O Field B</t>
  </si>
  <si>
    <t>CF HY2014 GP WW Grain 358 22-O Field B</t>
  </si>
  <si>
    <t>CF HY2014 GP WW Grain 9 14-A Field B</t>
  </si>
  <si>
    <t>CF HY2014 GP WW Grain 30 14-B Field B</t>
  </si>
  <si>
    <t>CF HY2014 GP WW Grain 54 15-C Field B</t>
  </si>
  <si>
    <t>CF HY2014 GP WW Grain 55 16-C Field B</t>
  </si>
  <si>
    <t>CF HY2014 GP WW Grain 80 16-D Field B</t>
  </si>
  <si>
    <t>CF HY2014 GP WW Grain 107 16-E Field B</t>
  </si>
  <si>
    <t>CF HY2014 GP WW Grain 134 17-F Field B</t>
  </si>
  <si>
    <t>CF HY2014 GP WW Grain 160 18-G Field B</t>
  </si>
  <si>
    <t>CF HY2014 GP WW Grain 186 18-H Field B</t>
  </si>
  <si>
    <t>CF HY2014 GP WW Grain 187 19-H Field B</t>
  </si>
  <si>
    <t>CF HY2014 GP WW Grain 212 20-I Field B</t>
  </si>
  <si>
    <t>CF HY2014 GP WW Grain 236 19-J Field B</t>
  </si>
  <si>
    <t>CF HY2014 GP WW Grain 237 20-J Field B</t>
  </si>
  <si>
    <t>CF HY2014 GP WW Grain 260 21-K Field B</t>
  </si>
  <si>
    <t>CF HY2014 GP WW Grain 261 22-K Field B</t>
  </si>
  <si>
    <t>CF HY2014 GP WW Grain 283 21-L Field B</t>
  </si>
  <si>
    <t>CF HY2014 GP WW Grain 284 22-L Field B</t>
  </si>
  <si>
    <t>CF HY2014 GP WW Grain 308 21-M Field B</t>
  </si>
  <si>
    <t>CF HY2014 GP WW Grain 309 22-M Field B</t>
  </si>
  <si>
    <t>CF HY2014 GP WW Grain 335 23-N Field B</t>
  </si>
  <si>
    <t>CF HY2014 GP WW Grain 359 23-O Field B</t>
  </si>
  <si>
    <t>CF HY2014 GP WW Grain 10 15-A Field B</t>
  </si>
  <si>
    <t>CF HY2014 GP WW Grain 11 16-A Field B</t>
  </si>
  <si>
    <t>CF HY2014 GP WW Grain 31 15-B Field B</t>
  </si>
  <si>
    <t>CF HY2014 GP WW Grain 32 16-B Field B</t>
  </si>
  <si>
    <t>CF HY2014 GP WW Grain 56 17-C Field B</t>
  </si>
  <si>
    <t>CF HY2014 GP WW Grain 81 17-D Field B</t>
  </si>
  <si>
    <t>CF HY2014 GP WW Grain 108 17-E Field B</t>
  </si>
  <si>
    <t>CF HY2014 GP WW Grain 135 18-F Field B</t>
  </si>
  <si>
    <t>CF HY2014 GP WW Grain 136 19-F Field B</t>
  </si>
  <si>
    <t>CF HY2014 GP WW Grain 161 19-G Field B</t>
  </si>
  <si>
    <t>CF HY2014 GP WW Grain 162 20-G Field B</t>
  </si>
  <si>
    <t>CF HY2014 GP WW Grain 188 20-H Field B</t>
  </si>
  <si>
    <t>CF HY2014 GP WW Grain 213 21-I Field B</t>
  </si>
  <si>
    <t>CF HY2014 GP WW Grain 214 22-I Field B</t>
  </si>
  <si>
    <t>CF HY2014 GP WW Grain 238 21-J Field B</t>
  </si>
  <si>
    <t>CF HY2014 GP WW Grain 239 22-J Field B</t>
  </si>
  <si>
    <t>CF HY2014 GP WW Grain 262 23-K Field B</t>
  </si>
  <si>
    <t>CF HY2014 GP WW Grain 285 23-L Field B</t>
  </si>
  <si>
    <t>CF HY2014 GP WW Grain 310 23-M Field B</t>
  </si>
  <si>
    <t>CF HY2014 GP WW Grain 311 24-M Field B</t>
  </si>
  <si>
    <t>CF HY2014 GP WW Grain 336 24-N Field B</t>
  </si>
  <si>
    <t>CF HY2014 GP WW Grain 15 22-A Field C</t>
  </si>
  <si>
    <t>CF HY2014 GP WW Grain 37 21-B Field C</t>
  </si>
  <si>
    <t>CF HY2014 GP WW Grain 38 22-B Field C</t>
  </si>
  <si>
    <t>CF HY2014 GP WW Grain 62 23-C Field C</t>
  </si>
  <si>
    <t>CF HY2014 GP WW Grain 87 23-D Field C</t>
  </si>
  <si>
    <t>CF HY2014 GP WW Grain 114 23-E Field C</t>
  </si>
  <si>
    <t>CF HY2014 GP WW Grain 115 24-E Field C</t>
  </si>
  <si>
    <t>CF HY2014 GP WW Grain 141 24-F Field C</t>
  </si>
  <si>
    <t>CF HY2014 GP WW Grain 167 25-G Field C</t>
  </si>
  <si>
    <t>CF HY2014 GP WW Grain 168 26-G Field C</t>
  </si>
  <si>
    <t>CF HY2014 GP WW Grain 193 25-H Field C</t>
  </si>
  <si>
    <t>CF HY2014 GP WW Grain 194 26-H Field C</t>
  </si>
  <si>
    <t>CF HY2014 GP WW Grain 219 27-I Field C</t>
  </si>
  <si>
    <t>CF HY2014 GP WW Grain 244 27-J Field C</t>
  </si>
  <si>
    <t>CF HY2014 GP WW Grain 267 28-K Field C</t>
  </si>
  <si>
    <t>CF HY2014 GP WW Grain 268 29-K Field C</t>
  </si>
  <si>
    <t>CF HY2014 GP WW Grain 290 28-L Field C</t>
  </si>
  <si>
    <t>CF HY2014 GP WW Grain 291 29-L Field C</t>
  </si>
  <si>
    <t>CF HY2014 GP WW RES 185 17-H Field B</t>
  </si>
  <si>
    <t>CF HY2014 GP WW RES 182 14-H Field B</t>
  </si>
  <si>
    <t>CF HY2014 GP WW RES 130 13-F Field B</t>
  </si>
  <si>
    <t xml:space="preserve">CF HY2014 GP WW RES 233 16-J Field B </t>
  </si>
  <si>
    <t xml:space="preserve">CF HY2014 GP WW RES 356 20-O Field B </t>
  </si>
  <si>
    <t>CF HY2014 GP WW RES 401 21-Q Field B</t>
  </si>
  <si>
    <t xml:space="preserve">CF HY2014 GP WW RES  77 13-D Field B </t>
  </si>
  <si>
    <t xml:space="preserve">CF HY2014 GP WW RES 184 16-H Field B </t>
  </si>
  <si>
    <t>CF HY2014 GP WW RES 280 18-L Field B</t>
  </si>
  <si>
    <t xml:space="preserve">CF HY2014 GP WW RES 307 20-M Field B </t>
  </si>
  <si>
    <t xml:space="preserve">CF HY2014 GP WW RES  29 13-B Field B </t>
  </si>
  <si>
    <t>CF HY2014 GP WW RES 333 21-N Field B</t>
  </si>
  <si>
    <t>CF HY2014 GP WW RES 134 17-F Field B</t>
  </si>
  <si>
    <t>CF HY2014 GP WW RES 260 21-K Field B</t>
  </si>
  <si>
    <t>CF HY2014 GP WW RES 261 22-K Field B</t>
  </si>
  <si>
    <t>CF HY2014 GP WW RES 309 22-M Field B</t>
  </si>
  <si>
    <t>CF HY2014 GP WW RES  31 15-B Field B</t>
  </si>
  <si>
    <t>CF HY2014 GP WW RES 161 19-G Field B</t>
  </si>
  <si>
    <t>CF HY2014 GP WW RES 213 21-I Field B</t>
  </si>
  <si>
    <t>CF HY2014 GP WW RES 239 22-J Field B</t>
  </si>
  <si>
    <t>CF HY2014 GP WW RES  38 22-B Field C</t>
  </si>
  <si>
    <t>CF HY2014 GP WW Res 168 26-G Field C</t>
  </si>
  <si>
    <t>CF HY2014 GP WW RES 194 26-H Field C</t>
  </si>
  <si>
    <t>Biomass Weight (g)</t>
  </si>
  <si>
    <t>Area (m2)</t>
  </si>
  <si>
    <t>Yield (g/m2)</t>
  </si>
  <si>
    <t>Yield (lbs/ac)</t>
  </si>
  <si>
    <t>Yield (bu/ac)</t>
  </si>
  <si>
    <t>Protein</t>
  </si>
  <si>
    <t>Moisture</t>
  </si>
  <si>
    <t>Starch</t>
  </si>
  <si>
    <t>WGlutDM</t>
  </si>
  <si>
    <t>Test Weight</t>
  </si>
  <si>
    <t>Harvest Year 2014</t>
  </si>
  <si>
    <t>Area calculation</t>
  </si>
  <si>
    <t>Number of rows cut: 4</t>
  </si>
  <si>
    <t>Row spacing: 12in</t>
  </si>
  <si>
    <t xml:space="preserve">Length of cut:  4 * 12in = 48in </t>
  </si>
  <si>
    <t>48in = 1.2192 m</t>
  </si>
  <si>
    <t>Area: 1.2192m * 2m long cut = 2.4394 sq m</t>
  </si>
  <si>
    <t>Dry Grain Weight (g)</t>
  </si>
  <si>
    <t>CF HY2014 GP WW RES  75 11-D Field B</t>
  </si>
  <si>
    <t>File created 08/14/2014</t>
  </si>
  <si>
    <t>Comments</t>
  </si>
  <si>
    <t>Dry Grain Weight: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</si>
</sst>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/>
    <xf numFmtId="0" fontId="0" fillId="0" borderId="0" xfId="0" applyFill="1"/>
    <xf numFmtId="0" fontId="20" fillId="0" borderId="0" xfId="0" applyFont="1"/>
    <xf numFmtId="0" fontId="20" fillId="0" borderId="0" xfId="0" applyFont="1" applyFill="1"/>
    <xf numFmtId="0" fontId="0" fillId="0" borderId="0" xfId="0"/>
    <xf numFmtId="0" fontId="0" fillId="0" borderId="0" xfId="0" applyFill="1"/>
    <xf numFmtId="0" fontId="19" fillId="0" borderId="0" xfId="0" applyFont="1" applyFill="1"/>
    <xf numFmtId="0" fontId="18" fillId="0" borderId="0" xfId="0" applyFont="1" applyAlignment="1">
      <alignment wrapText="1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38" xr:uid="{00000000-0005-0000-0000-000025000000}"/>
    <cellStyle name="Note 2" xfId="39" xr:uid="{00000000-0005-0000-0000-000026000000}"/>
    <cellStyle name="Output 2" xfId="40" xr:uid="{00000000-0005-0000-0000-000027000000}"/>
    <cellStyle name="Title" xfId="1" builtinId="15" customBuiltin="1"/>
    <cellStyle name="Total 2" xfId="41" xr:uid="{00000000-0005-0000-0000-000029000000}"/>
    <cellStyle name="Warning Text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tabSelected="1" topLeftCell="A127" workbookViewId="0">
      <selection activeCell="M172" sqref="M172"/>
    </sheetView>
  </sheetViews>
  <sheetFormatPr defaultRowHeight="14.4" x14ac:dyDescent="0.3"/>
  <cols>
    <col min="1" max="1" width="25.33203125" customWidth="1"/>
    <col min="2" max="2" width="22.5546875" customWidth="1"/>
    <col min="3" max="3" width="18.88671875" customWidth="1"/>
    <col min="4" max="4" width="18.109375" customWidth="1"/>
    <col min="6" max="6" width="11.6640625" customWidth="1"/>
    <col min="7" max="7" width="13.33203125" customWidth="1"/>
    <col min="8" max="8" width="13.88671875" customWidth="1"/>
    <col min="12" max="12" width="10.33203125" customWidth="1"/>
    <col min="13" max="13" width="15.109375" customWidth="1"/>
  </cols>
  <sheetData>
    <row r="1" spans="1:14" s="1" customFormat="1" x14ac:dyDescent="0.3">
      <c r="A1" s="6" t="s">
        <v>343</v>
      </c>
      <c r="B1" s="6"/>
      <c r="C1" s="8" t="s">
        <v>344</v>
      </c>
      <c r="D1" s="9"/>
      <c r="E1" s="6"/>
    </row>
    <row r="2" spans="1:14" s="1" customFormat="1" x14ac:dyDescent="0.3">
      <c r="A2" s="6" t="s">
        <v>352</v>
      </c>
      <c r="B2" s="6"/>
      <c r="C2" s="6" t="s">
        <v>345</v>
      </c>
      <c r="D2" s="7"/>
      <c r="E2" s="6"/>
    </row>
    <row r="3" spans="1:14" s="1" customFormat="1" x14ac:dyDescent="0.3">
      <c r="A3" s="6"/>
      <c r="B3" s="6"/>
      <c r="C3" s="6" t="s">
        <v>346</v>
      </c>
      <c r="D3" s="7"/>
      <c r="E3" s="6"/>
    </row>
    <row r="4" spans="1:14" s="1" customFormat="1" x14ac:dyDescent="0.3">
      <c r="A4" s="6"/>
      <c r="B4" s="6"/>
      <c r="C4" s="6" t="s">
        <v>347</v>
      </c>
      <c r="D4" s="7"/>
      <c r="E4" s="6"/>
    </row>
    <row r="5" spans="1:14" s="1" customFormat="1" x14ac:dyDescent="0.3">
      <c r="A5" s="6"/>
      <c r="B5" s="6"/>
      <c r="C5" s="6" t="s">
        <v>348</v>
      </c>
      <c r="D5" s="7"/>
      <c r="E5" s="6"/>
    </row>
    <row r="6" spans="1:14" s="1" customFormat="1" x14ac:dyDescent="0.3">
      <c r="A6" s="6"/>
      <c r="B6" s="6"/>
      <c r="C6" s="6" t="s">
        <v>349</v>
      </c>
      <c r="D6" s="7"/>
      <c r="E6" s="6"/>
    </row>
    <row r="7" spans="1:14" s="1" customFormat="1" x14ac:dyDescent="0.3"/>
    <row r="8" spans="1:14" x14ac:dyDescent="0.3">
      <c r="A8" t="s">
        <v>0</v>
      </c>
      <c r="B8" t="s">
        <v>1</v>
      </c>
      <c r="C8" t="s">
        <v>350</v>
      </c>
      <c r="D8" t="s">
        <v>333</v>
      </c>
      <c r="E8" t="s">
        <v>334</v>
      </c>
      <c r="F8" t="s">
        <v>335</v>
      </c>
      <c r="G8" t="s">
        <v>336</v>
      </c>
      <c r="H8" t="s">
        <v>337</v>
      </c>
      <c r="I8" t="s">
        <v>338</v>
      </c>
      <c r="J8" t="s">
        <v>339</v>
      </c>
      <c r="K8" t="s">
        <v>340</v>
      </c>
      <c r="L8" t="s">
        <v>341</v>
      </c>
      <c r="M8" t="s">
        <v>342</v>
      </c>
      <c r="N8" t="s">
        <v>353</v>
      </c>
    </row>
    <row r="9" spans="1:14" ht="28.8" x14ac:dyDescent="0.3">
      <c r="A9" t="s">
        <v>2</v>
      </c>
      <c r="B9" s="2" t="s">
        <v>144</v>
      </c>
      <c r="C9">
        <v>1013</v>
      </c>
      <c r="D9">
        <v>1678</v>
      </c>
      <c r="E9" s="11">
        <v>2.4394</v>
      </c>
      <c r="F9">
        <v>415.26604902844963</v>
      </c>
      <c r="G9">
        <f>F9*8.9218</f>
        <v>3704.9206362220216</v>
      </c>
      <c r="H9">
        <f>G9/60</f>
        <v>61.748677270367025</v>
      </c>
    </row>
    <row r="10" spans="1:14" ht="28.8" x14ac:dyDescent="0.3">
      <c r="A10" t="s">
        <v>3</v>
      </c>
      <c r="B10" s="2" t="s">
        <v>169</v>
      </c>
      <c r="C10">
        <v>1110</v>
      </c>
      <c r="D10">
        <v>2123</v>
      </c>
      <c r="E10" s="11">
        <v>2.4394</v>
      </c>
      <c r="F10" s="10">
        <v>455.02992539148971</v>
      </c>
      <c r="G10" s="10">
        <f t="shared" ref="G10:G73" si="0">F10*8.9218</f>
        <v>4059.6859883577927</v>
      </c>
      <c r="H10" s="10">
        <f t="shared" ref="H10:H73" si="1">G10/60</f>
        <v>67.661433139296548</v>
      </c>
    </row>
    <row r="11" spans="1:14" ht="28.8" x14ac:dyDescent="0.3">
      <c r="A11" t="s">
        <v>4</v>
      </c>
      <c r="B11" s="2" t="s">
        <v>170</v>
      </c>
      <c r="C11">
        <v>867</v>
      </c>
      <c r="D11">
        <v>1501</v>
      </c>
      <c r="E11" s="11">
        <v>2.4394</v>
      </c>
      <c r="F11" s="10">
        <v>355.41526604902845</v>
      </c>
      <c r="G11" s="10">
        <f t="shared" si="0"/>
        <v>3170.9439206362217</v>
      </c>
      <c r="H11" s="10">
        <f t="shared" si="1"/>
        <v>52.849065343937028</v>
      </c>
    </row>
    <row r="12" spans="1:14" ht="28.8" x14ac:dyDescent="0.3">
      <c r="A12" t="s">
        <v>5</v>
      </c>
      <c r="B12" s="2" t="s">
        <v>171</v>
      </c>
      <c r="C12">
        <v>1344</v>
      </c>
      <c r="E12" s="11">
        <v>2.4394</v>
      </c>
      <c r="F12" s="10">
        <v>550.95515290645244</v>
      </c>
      <c r="G12" s="10">
        <f t="shared" si="0"/>
        <v>4915.511683200787</v>
      </c>
      <c r="H12" s="10">
        <f t="shared" si="1"/>
        <v>81.925194720013124</v>
      </c>
    </row>
    <row r="13" spans="1:14" s="1" customFormat="1" ht="28.8" x14ac:dyDescent="0.3">
      <c r="A13" s="1" t="s">
        <v>166</v>
      </c>
      <c r="B13" s="2" t="s">
        <v>351</v>
      </c>
      <c r="D13" s="1">
        <v>3424</v>
      </c>
      <c r="E13" s="11">
        <v>2.4394</v>
      </c>
      <c r="F13" s="10"/>
      <c r="G13" s="10"/>
      <c r="H13" s="10"/>
    </row>
    <row r="14" spans="1:14" ht="28.8" x14ac:dyDescent="0.3">
      <c r="A14" t="s">
        <v>6</v>
      </c>
      <c r="B14" s="2" t="s">
        <v>172</v>
      </c>
      <c r="C14">
        <v>824</v>
      </c>
      <c r="D14">
        <v>1926</v>
      </c>
      <c r="E14" s="11">
        <v>2.4394</v>
      </c>
      <c r="F14" s="10">
        <v>337.78798065097976</v>
      </c>
      <c r="G14" s="10">
        <f t="shared" si="0"/>
        <v>3013.6768057719109</v>
      </c>
      <c r="H14" s="10">
        <f t="shared" si="1"/>
        <v>50.22794676286518</v>
      </c>
    </row>
    <row r="15" spans="1:14" ht="28.8" x14ac:dyDescent="0.3">
      <c r="A15" t="s">
        <v>7</v>
      </c>
      <c r="B15" s="2" t="s">
        <v>173</v>
      </c>
      <c r="C15">
        <v>808</v>
      </c>
      <c r="D15">
        <v>1753</v>
      </c>
      <c r="E15" s="11">
        <v>2.4394</v>
      </c>
      <c r="F15" s="10">
        <v>331.22899073542675</v>
      </c>
      <c r="G15" s="10">
        <f t="shared" si="0"/>
        <v>2955.1588095433303</v>
      </c>
      <c r="H15" s="10">
        <f t="shared" si="1"/>
        <v>49.252646825722174</v>
      </c>
    </row>
    <row r="16" spans="1:14" ht="28.8" x14ac:dyDescent="0.3">
      <c r="A16" t="s">
        <v>8</v>
      </c>
      <c r="B16" s="2" t="s">
        <v>174</v>
      </c>
      <c r="C16">
        <v>970</v>
      </c>
      <c r="D16">
        <v>2097</v>
      </c>
      <c r="E16" s="11">
        <v>2.4394</v>
      </c>
      <c r="F16" s="10">
        <v>397.63876363040089</v>
      </c>
      <c r="G16" s="10">
        <f t="shared" si="0"/>
        <v>3547.6535213577104</v>
      </c>
      <c r="H16" s="10">
        <f t="shared" si="1"/>
        <v>59.127558689295171</v>
      </c>
    </row>
    <row r="17" spans="1:8" ht="28.8" x14ac:dyDescent="0.3">
      <c r="A17" t="s">
        <v>9</v>
      </c>
      <c r="B17" s="2" t="s">
        <v>175</v>
      </c>
      <c r="C17">
        <v>893</v>
      </c>
      <c r="D17">
        <v>2192</v>
      </c>
      <c r="E17" s="11">
        <v>2.4394</v>
      </c>
      <c r="F17" s="10">
        <v>366.07362466180206</v>
      </c>
      <c r="G17" s="10">
        <f t="shared" si="0"/>
        <v>3266.0356645076654</v>
      </c>
      <c r="H17" s="10">
        <f t="shared" si="1"/>
        <v>54.43392774179442</v>
      </c>
    </row>
    <row r="18" spans="1:8" ht="28.8" x14ac:dyDescent="0.3">
      <c r="A18" t="s">
        <v>10</v>
      </c>
      <c r="B18" s="2" t="s">
        <v>176</v>
      </c>
      <c r="C18">
        <v>862</v>
      </c>
      <c r="D18">
        <v>1793</v>
      </c>
      <c r="E18" s="11">
        <v>2.4394</v>
      </c>
      <c r="F18" s="10">
        <v>353.36558170041815</v>
      </c>
      <c r="G18" s="10">
        <f t="shared" si="0"/>
        <v>3152.6570468147902</v>
      </c>
      <c r="H18" s="10">
        <f t="shared" si="1"/>
        <v>52.544284113579835</v>
      </c>
    </row>
    <row r="19" spans="1:8" ht="28.8" x14ac:dyDescent="0.3">
      <c r="A19" t="s">
        <v>11</v>
      </c>
      <c r="B19" s="2" t="s">
        <v>177</v>
      </c>
      <c r="C19">
        <v>700</v>
      </c>
      <c r="D19">
        <v>1724</v>
      </c>
      <c r="E19" s="11">
        <v>2.4394</v>
      </c>
      <c r="F19" s="10">
        <v>286.95580880544395</v>
      </c>
      <c r="G19" s="10">
        <f t="shared" si="0"/>
        <v>2560.1623350004097</v>
      </c>
      <c r="H19" s="10">
        <f t="shared" si="1"/>
        <v>42.66937225000683</v>
      </c>
    </row>
    <row r="20" spans="1:8" ht="28.8" x14ac:dyDescent="0.3">
      <c r="A20" t="s">
        <v>12</v>
      </c>
      <c r="B20" s="2" t="s">
        <v>178</v>
      </c>
      <c r="C20">
        <v>1448</v>
      </c>
      <c r="E20" s="11">
        <v>2.4394</v>
      </c>
      <c r="F20" s="10">
        <v>593.58858735754688</v>
      </c>
      <c r="G20" s="10">
        <f t="shared" si="0"/>
        <v>5295.8786586865617</v>
      </c>
      <c r="H20" s="10">
        <f t="shared" si="1"/>
        <v>88.264644311442694</v>
      </c>
    </row>
    <row r="21" spans="1:8" s="1" customFormat="1" ht="28.8" x14ac:dyDescent="0.3">
      <c r="A21" s="1" t="s">
        <v>153</v>
      </c>
      <c r="B21" s="2" t="s">
        <v>311</v>
      </c>
      <c r="D21" s="1">
        <v>3462</v>
      </c>
      <c r="E21" s="11">
        <v>2.4394</v>
      </c>
      <c r="F21" s="10"/>
      <c r="G21" s="10"/>
      <c r="H21" s="10"/>
    </row>
    <row r="22" spans="1:8" ht="28.8" x14ac:dyDescent="0.3">
      <c r="A22" t="s">
        <v>13</v>
      </c>
      <c r="B22" s="2" t="s">
        <v>179</v>
      </c>
      <c r="C22">
        <v>1155</v>
      </c>
      <c r="D22">
        <v>2393</v>
      </c>
      <c r="E22" s="11">
        <v>2.4394</v>
      </c>
      <c r="F22" s="10">
        <v>473.47708452898252</v>
      </c>
      <c r="G22" s="10">
        <f t="shared" si="0"/>
        <v>4224.267852750676</v>
      </c>
      <c r="H22" s="10">
        <f t="shared" si="1"/>
        <v>70.404464212511272</v>
      </c>
    </row>
    <row r="23" spans="1:8" ht="28.8" x14ac:dyDescent="0.3">
      <c r="A23" t="s">
        <v>14</v>
      </c>
      <c r="B23" s="2" t="s">
        <v>180</v>
      </c>
      <c r="C23">
        <v>877</v>
      </c>
      <c r="D23">
        <v>1809</v>
      </c>
      <c r="E23" s="11">
        <v>2.4394</v>
      </c>
      <c r="F23" s="10">
        <v>359.5146347462491</v>
      </c>
      <c r="G23" s="10">
        <f t="shared" si="0"/>
        <v>3207.5176682790848</v>
      </c>
      <c r="H23" s="10">
        <f t="shared" si="1"/>
        <v>53.458627804651414</v>
      </c>
    </row>
    <row r="24" spans="1:8" ht="28.8" x14ac:dyDescent="0.3">
      <c r="A24" t="s">
        <v>15</v>
      </c>
      <c r="B24" s="2" t="s">
        <v>181</v>
      </c>
      <c r="C24">
        <v>1187</v>
      </c>
      <c r="D24">
        <v>2237</v>
      </c>
      <c r="E24" s="11">
        <v>2.4394</v>
      </c>
      <c r="F24" s="10">
        <v>486.59506436008854</v>
      </c>
      <c r="G24" s="10">
        <f t="shared" si="0"/>
        <v>4341.3038452078372</v>
      </c>
      <c r="H24" s="10">
        <f t="shared" si="1"/>
        <v>72.355064086797285</v>
      </c>
    </row>
    <row r="25" spans="1:8" ht="28.8" x14ac:dyDescent="0.3">
      <c r="A25" t="s">
        <v>16</v>
      </c>
      <c r="B25" s="2" t="s">
        <v>182</v>
      </c>
      <c r="C25">
        <v>1625</v>
      </c>
      <c r="D25">
        <v>2643</v>
      </c>
      <c r="E25" s="11">
        <v>2.4394</v>
      </c>
      <c r="F25" s="10">
        <v>666.14741329835203</v>
      </c>
      <c r="G25" s="10">
        <f t="shared" si="0"/>
        <v>5943.2339919652368</v>
      </c>
      <c r="H25" s="10">
        <f t="shared" si="1"/>
        <v>99.053899866087278</v>
      </c>
    </row>
    <row r="26" spans="1:8" ht="28.8" x14ac:dyDescent="0.3">
      <c r="A26" t="s">
        <v>17</v>
      </c>
      <c r="B26" s="2" t="s">
        <v>183</v>
      </c>
      <c r="C26">
        <v>932</v>
      </c>
      <c r="D26">
        <v>1547</v>
      </c>
      <c r="E26" s="11">
        <v>2.4394</v>
      </c>
      <c r="F26" s="10">
        <v>382.0611625809625</v>
      </c>
      <c r="G26" s="10">
        <f t="shared" si="0"/>
        <v>3408.6732803148311</v>
      </c>
      <c r="H26" s="10">
        <f t="shared" si="1"/>
        <v>56.811221338580516</v>
      </c>
    </row>
    <row r="27" spans="1:8" ht="28.8" x14ac:dyDescent="0.3">
      <c r="A27" t="s">
        <v>18</v>
      </c>
      <c r="B27" s="2" t="s">
        <v>184</v>
      </c>
      <c r="C27">
        <v>1028</v>
      </c>
      <c r="D27">
        <v>1729</v>
      </c>
      <c r="E27" s="11">
        <v>2.4394</v>
      </c>
      <c r="F27" s="10">
        <v>421.41510207428058</v>
      </c>
      <c r="G27" s="10">
        <f t="shared" si="0"/>
        <v>3759.7812576863162</v>
      </c>
      <c r="H27" s="10">
        <f t="shared" si="1"/>
        <v>62.663020961438605</v>
      </c>
    </row>
    <row r="28" spans="1:8" ht="28.8" x14ac:dyDescent="0.3">
      <c r="A28" t="s">
        <v>19</v>
      </c>
      <c r="B28" s="2" t="s">
        <v>185</v>
      </c>
      <c r="C28">
        <v>1417</v>
      </c>
      <c r="D28">
        <v>2341</v>
      </c>
      <c r="E28" s="11">
        <v>2.4394</v>
      </c>
      <c r="F28" s="10">
        <v>580.88054439616303</v>
      </c>
      <c r="G28" s="10">
        <f t="shared" si="0"/>
        <v>5182.5000409936865</v>
      </c>
      <c r="H28" s="10">
        <f t="shared" si="1"/>
        <v>86.375000683228109</v>
      </c>
    </row>
    <row r="29" spans="1:8" ht="28.8" x14ac:dyDescent="0.3">
      <c r="A29" t="s">
        <v>20</v>
      </c>
      <c r="B29" s="2" t="s">
        <v>186</v>
      </c>
      <c r="C29">
        <v>1037</v>
      </c>
      <c r="D29">
        <v>1752</v>
      </c>
      <c r="E29" s="11">
        <v>2.4394</v>
      </c>
      <c r="F29" s="10">
        <v>425.10453390177912</v>
      </c>
      <c r="G29" s="10">
        <f t="shared" si="0"/>
        <v>3792.6976305648927</v>
      </c>
      <c r="H29" s="10">
        <f t="shared" si="1"/>
        <v>63.211627176081542</v>
      </c>
    </row>
    <row r="30" spans="1:8" ht="28.8" x14ac:dyDescent="0.3">
      <c r="A30" t="s">
        <v>21</v>
      </c>
      <c r="B30" s="2" t="s">
        <v>187</v>
      </c>
      <c r="C30">
        <v>1026</v>
      </c>
      <c r="D30">
        <v>1920</v>
      </c>
      <c r="E30" s="11">
        <v>2.4394</v>
      </c>
      <c r="F30" s="10">
        <v>420.59522833483641</v>
      </c>
      <c r="G30" s="10">
        <f t="shared" si="0"/>
        <v>3752.4665081577432</v>
      </c>
      <c r="H30" s="10">
        <f t="shared" si="1"/>
        <v>62.541108469295722</v>
      </c>
    </row>
    <row r="31" spans="1:8" ht="28.8" x14ac:dyDescent="0.3">
      <c r="A31" t="s">
        <v>22</v>
      </c>
      <c r="B31" s="2" t="s">
        <v>188</v>
      </c>
      <c r="C31">
        <v>1392</v>
      </c>
      <c r="D31">
        <v>2417</v>
      </c>
      <c r="E31" s="11">
        <v>2.4394</v>
      </c>
      <c r="F31" s="10">
        <v>570.63212265311142</v>
      </c>
      <c r="G31" s="10">
        <f t="shared" si="0"/>
        <v>5091.0656718865293</v>
      </c>
      <c r="H31" s="10">
        <f t="shared" si="1"/>
        <v>84.851094531442158</v>
      </c>
    </row>
    <row r="32" spans="1:8" ht="28.8" x14ac:dyDescent="0.3">
      <c r="A32" t="s">
        <v>23</v>
      </c>
      <c r="B32" s="2" t="s">
        <v>189</v>
      </c>
      <c r="C32">
        <v>802</v>
      </c>
      <c r="D32">
        <v>1683</v>
      </c>
      <c r="E32" s="11">
        <v>2.4394</v>
      </c>
      <c r="F32" s="10">
        <v>328.76936951709439</v>
      </c>
      <c r="G32" s="10">
        <f t="shared" si="0"/>
        <v>2933.2145609576123</v>
      </c>
      <c r="H32" s="10">
        <f t="shared" si="1"/>
        <v>48.886909349293539</v>
      </c>
    </row>
    <row r="33" spans="1:14" ht="28.8" x14ac:dyDescent="0.3">
      <c r="A33" t="s">
        <v>24</v>
      </c>
      <c r="B33" s="2" t="s">
        <v>190</v>
      </c>
      <c r="C33">
        <v>1224</v>
      </c>
      <c r="D33">
        <v>2332</v>
      </c>
      <c r="E33" s="11">
        <v>2.4394</v>
      </c>
      <c r="F33" s="10">
        <v>501.76272853980487</v>
      </c>
      <c r="G33" s="10">
        <f t="shared" si="0"/>
        <v>4476.6267114864304</v>
      </c>
      <c r="H33" s="10">
        <f t="shared" si="1"/>
        <v>74.610445191440505</v>
      </c>
    </row>
    <row r="34" spans="1:14" ht="28.8" x14ac:dyDescent="0.3">
      <c r="A34" t="s">
        <v>25</v>
      </c>
      <c r="B34" s="2" t="s">
        <v>191</v>
      </c>
      <c r="C34">
        <v>1030</v>
      </c>
      <c r="D34">
        <v>2136</v>
      </c>
      <c r="E34" s="11">
        <v>2.4394</v>
      </c>
      <c r="F34" s="10">
        <v>422.2349758137247</v>
      </c>
      <c r="G34" s="10">
        <f t="shared" si="0"/>
        <v>3767.0960072148887</v>
      </c>
      <c r="H34" s="10">
        <f t="shared" si="1"/>
        <v>62.78493345358148</v>
      </c>
    </row>
    <row r="35" spans="1:14" ht="28.8" x14ac:dyDescent="0.3">
      <c r="A35" t="s">
        <v>26</v>
      </c>
      <c r="B35" s="2" t="s">
        <v>192</v>
      </c>
      <c r="C35">
        <v>999</v>
      </c>
      <c r="D35">
        <v>1977</v>
      </c>
      <c r="E35" s="11">
        <v>2.4394</v>
      </c>
      <c r="F35" s="10">
        <v>409.52693285234074</v>
      </c>
      <c r="G35" s="10">
        <f t="shared" si="0"/>
        <v>3653.7173895220135</v>
      </c>
      <c r="H35" s="10">
        <f t="shared" si="1"/>
        <v>60.895289825366895</v>
      </c>
    </row>
    <row r="36" spans="1:14" s="4" customFormat="1" ht="28.8" x14ac:dyDescent="0.3">
      <c r="A36" s="4" t="s">
        <v>27</v>
      </c>
      <c r="B36" s="5" t="s">
        <v>193</v>
      </c>
      <c r="E36" s="12">
        <v>2.4394</v>
      </c>
      <c r="G36" s="10"/>
      <c r="H36" s="10"/>
      <c r="N36" s="4" t="s">
        <v>354</v>
      </c>
    </row>
    <row r="37" spans="1:14" ht="28.8" x14ac:dyDescent="0.3">
      <c r="A37" t="s">
        <v>28</v>
      </c>
      <c r="B37" s="2" t="s">
        <v>194</v>
      </c>
      <c r="C37">
        <v>1201</v>
      </c>
      <c r="D37">
        <v>2077</v>
      </c>
      <c r="E37" s="11">
        <v>2.4394</v>
      </c>
      <c r="F37" s="10">
        <v>492.33418053619744</v>
      </c>
      <c r="G37" s="10">
        <f t="shared" si="0"/>
        <v>4392.5070919078462</v>
      </c>
      <c r="H37" s="10">
        <f t="shared" si="1"/>
        <v>73.208451531797436</v>
      </c>
    </row>
    <row r="38" spans="1:14" ht="28.8" x14ac:dyDescent="0.3">
      <c r="A38" s="4" t="s">
        <v>29</v>
      </c>
      <c r="B38" s="5" t="s">
        <v>195</v>
      </c>
      <c r="C38" s="4"/>
      <c r="D38" s="4"/>
      <c r="E38" s="12">
        <v>2.4394</v>
      </c>
      <c r="F38" s="4"/>
      <c r="G38" s="10"/>
      <c r="H38" s="10"/>
      <c r="N38" s="4" t="s">
        <v>354</v>
      </c>
    </row>
    <row r="39" spans="1:14" ht="28.8" x14ac:dyDescent="0.3">
      <c r="A39" t="s">
        <v>30</v>
      </c>
      <c r="B39" s="2" t="s">
        <v>196</v>
      </c>
      <c r="C39">
        <v>1060</v>
      </c>
      <c r="D39">
        <v>1789</v>
      </c>
      <c r="E39" s="11">
        <v>2.4394</v>
      </c>
      <c r="F39" s="10">
        <v>434.53308190538655</v>
      </c>
      <c r="G39" s="10">
        <f t="shared" si="0"/>
        <v>3876.8172501434774</v>
      </c>
      <c r="H39" s="10">
        <f t="shared" si="1"/>
        <v>64.613620835724618</v>
      </c>
    </row>
    <row r="40" spans="1:14" ht="28.8" x14ac:dyDescent="0.3">
      <c r="A40" t="s">
        <v>31</v>
      </c>
      <c r="B40" s="2" t="s">
        <v>197</v>
      </c>
      <c r="C40">
        <v>1122</v>
      </c>
      <c r="D40">
        <v>1905</v>
      </c>
      <c r="E40" s="11">
        <v>2.4394</v>
      </c>
      <c r="F40" s="10">
        <v>459.94916782815449</v>
      </c>
      <c r="G40" s="10">
        <f t="shared" si="0"/>
        <v>4103.5744855292287</v>
      </c>
      <c r="H40" s="10">
        <f t="shared" si="1"/>
        <v>68.392908092153817</v>
      </c>
    </row>
    <row r="41" spans="1:14" ht="28.8" x14ac:dyDescent="0.3">
      <c r="A41" t="s">
        <v>32</v>
      </c>
      <c r="B41" s="2" t="s">
        <v>198</v>
      </c>
      <c r="C41">
        <v>893</v>
      </c>
      <c r="D41">
        <v>1709</v>
      </c>
      <c r="E41" s="11">
        <v>2.4394</v>
      </c>
      <c r="F41" s="10">
        <v>366.07362466180206</v>
      </c>
      <c r="G41" s="10">
        <f t="shared" si="0"/>
        <v>3266.0356645076654</v>
      </c>
      <c r="H41" s="10">
        <f t="shared" si="1"/>
        <v>54.43392774179442</v>
      </c>
    </row>
    <row r="42" spans="1:14" ht="28.8" x14ac:dyDescent="0.3">
      <c r="A42" t="s">
        <v>33</v>
      </c>
      <c r="B42" s="2" t="s">
        <v>199</v>
      </c>
      <c r="C42">
        <v>1232</v>
      </c>
      <c r="E42" s="11">
        <v>2.4394</v>
      </c>
      <c r="F42" s="10">
        <v>505.04222349758135</v>
      </c>
      <c r="G42" s="10">
        <f t="shared" si="0"/>
        <v>4505.8857096007205</v>
      </c>
      <c r="H42" s="10">
        <f t="shared" si="1"/>
        <v>75.098095160012008</v>
      </c>
    </row>
    <row r="43" spans="1:14" s="1" customFormat="1" ht="28.8" x14ac:dyDescent="0.3">
      <c r="A43" s="1" t="s">
        <v>152</v>
      </c>
      <c r="B43" s="2" t="s">
        <v>312</v>
      </c>
      <c r="D43" s="1">
        <v>3128</v>
      </c>
      <c r="E43" s="11">
        <v>2.4394</v>
      </c>
      <c r="F43" s="10"/>
      <c r="G43" s="10"/>
      <c r="H43" s="10"/>
    </row>
    <row r="44" spans="1:14" ht="28.8" x14ac:dyDescent="0.3">
      <c r="A44" t="s">
        <v>34</v>
      </c>
      <c r="B44" s="2" t="s">
        <v>200</v>
      </c>
      <c r="C44">
        <v>1029</v>
      </c>
      <c r="D44">
        <v>1849</v>
      </c>
      <c r="E44" s="11">
        <v>2.4394</v>
      </c>
      <c r="F44" s="10">
        <v>421.82503894400264</v>
      </c>
      <c r="G44" s="10">
        <f t="shared" si="0"/>
        <v>3763.4386324506027</v>
      </c>
      <c r="H44" s="10">
        <f t="shared" si="1"/>
        <v>62.723977207510046</v>
      </c>
    </row>
    <row r="45" spans="1:14" ht="28.8" x14ac:dyDescent="0.3">
      <c r="A45" t="s">
        <v>35</v>
      </c>
      <c r="B45" s="2" t="s">
        <v>201</v>
      </c>
      <c r="C45">
        <v>848</v>
      </c>
      <c r="D45">
        <v>1819</v>
      </c>
      <c r="E45" s="11">
        <v>2.4394</v>
      </c>
      <c r="F45" s="10">
        <v>347.62646552430925</v>
      </c>
      <c r="G45" s="10">
        <f t="shared" si="0"/>
        <v>3101.4538001147821</v>
      </c>
      <c r="H45" s="10">
        <f t="shared" si="1"/>
        <v>51.690896668579704</v>
      </c>
    </row>
    <row r="46" spans="1:14" ht="28.8" x14ac:dyDescent="0.3">
      <c r="A46" t="s">
        <v>36</v>
      </c>
      <c r="B46" s="2" t="s">
        <v>202</v>
      </c>
      <c r="C46">
        <v>1222</v>
      </c>
      <c r="D46">
        <v>2242</v>
      </c>
      <c r="E46" s="11">
        <v>2.4394</v>
      </c>
      <c r="F46" s="10">
        <v>500.94285480036075</v>
      </c>
      <c r="G46" s="10">
        <f t="shared" si="0"/>
        <v>4469.3119619578583</v>
      </c>
      <c r="H46" s="10">
        <f t="shared" si="1"/>
        <v>74.488532699297636</v>
      </c>
    </row>
    <row r="47" spans="1:14" ht="28.8" x14ac:dyDescent="0.3">
      <c r="A47" t="s">
        <v>37</v>
      </c>
      <c r="B47" s="2" t="s">
        <v>203</v>
      </c>
      <c r="C47">
        <v>1192</v>
      </c>
      <c r="D47">
        <v>2116</v>
      </c>
      <c r="E47" s="11">
        <v>2.4394</v>
      </c>
      <c r="F47" s="10">
        <v>488.64474870869884</v>
      </c>
      <c r="G47" s="10">
        <f t="shared" si="0"/>
        <v>4359.5907190292692</v>
      </c>
      <c r="H47" s="10">
        <f t="shared" si="1"/>
        <v>72.659845317154492</v>
      </c>
    </row>
    <row r="48" spans="1:14" ht="28.8" x14ac:dyDescent="0.3">
      <c r="A48" t="s">
        <v>38</v>
      </c>
      <c r="B48" s="2" t="s">
        <v>204</v>
      </c>
      <c r="C48">
        <v>1531</v>
      </c>
      <c r="E48" s="11">
        <v>2.4394</v>
      </c>
      <c r="F48" s="10">
        <v>627.61334754447819</v>
      </c>
      <c r="G48" s="10">
        <f t="shared" si="0"/>
        <v>5599.4407641223252</v>
      </c>
      <c r="H48" s="10">
        <f t="shared" si="1"/>
        <v>93.324012735372079</v>
      </c>
    </row>
    <row r="49" spans="1:8" s="1" customFormat="1" ht="28.8" x14ac:dyDescent="0.3">
      <c r="A49" s="1" t="s">
        <v>154</v>
      </c>
      <c r="B49" s="2" t="s">
        <v>313</v>
      </c>
      <c r="D49" s="1">
        <v>3689</v>
      </c>
      <c r="E49" s="11">
        <v>2.4394</v>
      </c>
      <c r="F49" s="10"/>
      <c r="G49" s="10"/>
      <c r="H49" s="10"/>
    </row>
    <row r="50" spans="1:8" ht="28.8" x14ac:dyDescent="0.3">
      <c r="A50" t="s">
        <v>39</v>
      </c>
      <c r="B50" s="2" t="s">
        <v>205</v>
      </c>
      <c r="C50">
        <v>1094</v>
      </c>
      <c r="D50">
        <v>2180</v>
      </c>
      <c r="E50" s="11">
        <v>2.4394</v>
      </c>
      <c r="F50" s="10">
        <v>448.4709354759367</v>
      </c>
      <c r="G50" s="10">
        <f t="shared" si="0"/>
        <v>4001.1679921292116</v>
      </c>
      <c r="H50" s="10">
        <f t="shared" si="1"/>
        <v>66.686133202153528</v>
      </c>
    </row>
    <row r="51" spans="1:8" ht="28.8" x14ac:dyDescent="0.3">
      <c r="A51" t="s">
        <v>40</v>
      </c>
      <c r="B51" s="2" t="s">
        <v>206</v>
      </c>
      <c r="C51">
        <v>954</v>
      </c>
      <c r="D51">
        <v>2167</v>
      </c>
      <c r="E51" s="11">
        <v>2.4394</v>
      </c>
      <c r="F51" s="10">
        <v>391.07977371484793</v>
      </c>
      <c r="G51" s="10">
        <f t="shared" si="0"/>
        <v>3489.1355251291302</v>
      </c>
      <c r="H51" s="10">
        <f t="shared" si="1"/>
        <v>58.152258752152171</v>
      </c>
    </row>
    <row r="52" spans="1:8" ht="28.8" x14ac:dyDescent="0.3">
      <c r="A52" t="s">
        <v>41</v>
      </c>
      <c r="B52" s="2" t="s">
        <v>207</v>
      </c>
      <c r="C52">
        <v>779</v>
      </c>
      <c r="D52">
        <v>1627</v>
      </c>
      <c r="E52" s="11">
        <v>2.4394</v>
      </c>
      <c r="F52" s="10">
        <v>319.3408215134869</v>
      </c>
      <c r="G52" s="10">
        <f t="shared" si="0"/>
        <v>2849.0949413790272</v>
      </c>
      <c r="H52" s="10">
        <f t="shared" si="1"/>
        <v>47.484915689650457</v>
      </c>
    </row>
    <row r="53" spans="1:8" ht="28.8" x14ac:dyDescent="0.3">
      <c r="A53" t="s">
        <v>42</v>
      </c>
      <c r="B53" s="2" t="s">
        <v>208</v>
      </c>
      <c r="C53">
        <v>947</v>
      </c>
      <c r="E53" s="11">
        <v>2.4394</v>
      </c>
      <c r="F53" s="10">
        <v>388.21021562679346</v>
      </c>
      <c r="G53" s="10">
        <f t="shared" si="0"/>
        <v>3463.5339017791257</v>
      </c>
      <c r="H53" s="10">
        <f t="shared" si="1"/>
        <v>57.725565029652095</v>
      </c>
    </row>
    <row r="54" spans="1:8" s="1" customFormat="1" ht="28.8" x14ac:dyDescent="0.3">
      <c r="A54" s="1" t="s">
        <v>147</v>
      </c>
      <c r="B54" s="2" t="s">
        <v>314</v>
      </c>
      <c r="E54" s="11">
        <v>2.4394</v>
      </c>
      <c r="F54" s="10"/>
      <c r="G54" s="10"/>
      <c r="H54" s="10"/>
    </row>
    <row r="55" spans="1:8" ht="28.8" x14ac:dyDescent="0.3">
      <c r="A55" t="s">
        <v>43</v>
      </c>
      <c r="B55" s="2" t="s">
        <v>209</v>
      </c>
      <c r="C55">
        <v>859</v>
      </c>
      <c r="D55">
        <v>2162</v>
      </c>
      <c r="E55" s="11">
        <v>2.4394</v>
      </c>
      <c r="F55" s="10">
        <v>352.13577109125197</v>
      </c>
      <c r="G55" s="10">
        <f t="shared" si="0"/>
        <v>3141.6849225219316</v>
      </c>
      <c r="H55" s="10">
        <f t="shared" si="1"/>
        <v>52.361415375365524</v>
      </c>
    </row>
    <row r="56" spans="1:8" ht="28.8" x14ac:dyDescent="0.3">
      <c r="A56" t="s">
        <v>44</v>
      </c>
      <c r="B56" s="2" t="s">
        <v>210</v>
      </c>
      <c r="C56">
        <v>1045</v>
      </c>
      <c r="E56" s="11">
        <v>2.4394</v>
      </c>
      <c r="F56" s="10">
        <v>428.3840288595556</v>
      </c>
      <c r="G56" s="10">
        <f t="shared" si="0"/>
        <v>3821.9566286791828</v>
      </c>
      <c r="H56" s="10">
        <f t="shared" si="1"/>
        <v>63.699277144653045</v>
      </c>
    </row>
    <row r="57" spans="1:8" s="1" customFormat="1" ht="28.8" x14ac:dyDescent="0.3">
      <c r="A57" s="1" t="s">
        <v>156</v>
      </c>
      <c r="B57" s="2" t="s">
        <v>315</v>
      </c>
      <c r="D57" s="1">
        <v>2729</v>
      </c>
      <c r="E57" s="11">
        <v>2.4394</v>
      </c>
      <c r="F57" s="10"/>
      <c r="G57" s="10"/>
      <c r="H57" s="10"/>
    </row>
    <row r="58" spans="1:8" ht="28.8" x14ac:dyDescent="0.3">
      <c r="A58" t="s">
        <v>45</v>
      </c>
      <c r="B58" s="2" t="s">
        <v>211</v>
      </c>
      <c r="C58">
        <v>779</v>
      </c>
      <c r="D58">
        <v>1456</v>
      </c>
      <c r="E58" s="11">
        <v>2.4394</v>
      </c>
      <c r="F58" s="10">
        <v>319.3408215134869</v>
      </c>
      <c r="G58" s="10">
        <f t="shared" si="0"/>
        <v>2849.0949413790272</v>
      </c>
      <c r="H58" s="10">
        <f t="shared" si="1"/>
        <v>47.484915689650457</v>
      </c>
    </row>
    <row r="59" spans="1:8" ht="28.8" x14ac:dyDescent="0.3">
      <c r="A59" t="s">
        <v>46</v>
      </c>
      <c r="B59" s="2" t="s">
        <v>212</v>
      </c>
      <c r="C59">
        <v>786</v>
      </c>
      <c r="D59">
        <v>1466</v>
      </c>
      <c r="E59" s="11">
        <v>2.4394</v>
      </c>
      <c r="F59" s="10">
        <v>322.21037960154138</v>
      </c>
      <c r="G59" s="10">
        <f t="shared" si="0"/>
        <v>2874.6965647290317</v>
      </c>
      <c r="H59" s="10">
        <f t="shared" si="1"/>
        <v>47.911609412150526</v>
      </c>
    </row>
    <row r="60" spans="1:8" ht="28.8" x14ac:dyDescent="0.3">
      <c r="A60" t="s">
        <v>47</v>
      </c>
      <c r="B60" s="2" t="s">
        <v>213</v>
      </c>
      <c r="C60">
        <v>1438</v>
      </c>
      <c r="D60">
        <v>2557</v>
      </c>
      <c r="E60" s="11">
        <v>2.4394</v>
      </c>
      <c r="F60" s="10">
        <v>589.48921866032629</v>
      </c>
      <c r="G60" s="10">
        <f t="shared" si="0"/>
        <v>5259.3049110436987</v>
      </c>
      <c r="H60" s="10">
        <f t="shared" si="1"/>
        <v>87.655081850728308</v>
      </c>
    </row>
    <row r="61" spans="1:8" ht="28.8" x14ac:dyDescent="0.3">
      <c r="A61" t="s">
        <v>48</v>
      </c>
      <c r="B61" s="2" t="s">
        <v>214</v>
      </c>
      <c r="C61">
        <v>905</v>
      </c>
      <c r="D61">
        <v>1759</v>
      </c>
      <c r="E61" s="11">
        <v>2.4394</v>
      </c>
      <c r="F61" s="10">
        <v>370.99286709846683</v>
      </c>
      <c r="G61" s="10">
        <f t="shared" si="0"/>
        <v>3309.924161679101</v>
      </c>
      <c r="H61" s="10">
        <f t="shared" si="1"/>
        <v>55.165402694651682</v>
      </c>
    </row>
    <row r="62" spans="1:8" ht="28.8" x14ac:dyDescent="0.3">
      <c r="A62" t="s">
        <v>49</v>
      </c>
      <c r="B62" s="2" t="s">
        <v>215</v>
      </c>
      <c r="C62">
        <v>1494</v>
      </c>
      <c r="D62">
        <v>2559</v>
      </c>
      <c r="E62" s="11">
        <v>2.4394</v>
      </c>
      <c r="F62" s="10">
        <v>612.44568336476186</v>
      </c>
      <c r="G62" s="10">
        <f t="shared" si="0"/>
        <v>5464.117897843732</v>
      </c>
      <c r="H62" s="10">
        <f t="shared" si="1"/>
        <v>91.068631630728859</v>
      </c>
    </row>
    <row r="63" spans="1:8" ht="28.8" x14ac:dyDescent="0.3">
      <c r="A63" t="s">
        <v>50</v>
      </c>
      <c r="B63" s="2" t="s">
        <v>216</v>
      </c>
      <c r="C63">
        <v>867</v>
      </c>
      <c r="E63" s="11">
        <v>2.4394</v>
      </c>
      <c r="F63" s="10">
        <v>355.41526604902845</v>
      </c>
      <c r="G63" s="10">
        <f t="shared" si="0"/>
        <v>3170.9439206362217</v>
      </c>
      <c r="H63" s="10">
        <f t="shared" si="1"/>
        <v>52.849065343937028</v>
      </c>
    </row>
    <row r="64" spans="1:8" s="1" customFormat="1" ht="28.8" x14ac:dyDescent="0.3">
      <c r="A64" s="1" t="s">
        <v>145</v>
      </c>
      <c r="B64" s="2" t="s">
        <v>316</v>
      </c>
      <c r="D64" s="1">
        <v>2461</v>
      </c>
      <c r="E64" s="11">
        <v>2.4394</v>
      </c>
      <c r="F64" s="10"/>
      <c r="G64" s="10"/>
      <c r="H64" s="10"/>
    </row>
    <row r="65" spans="1:8" ht="28.8" x14ac:dyDescent="0.3">
      <c r="A65" t="s">
        <v>51</v>
      </c>
      <c r="B65" s="2" t="s">
        <v>217</v>
      </c>
      <c r="C65">
        <v>804</v>
      </c>
      <c r="D65">
        <v>1517</v>
      </c>
      <c r="E65" s="11">
        <v>2.4394</v>
      </c>
      <c r="F65" s="10">
        <v>329.58924325653851</v>
      </c>
      <c r="G65" s="10">
        <f t="shared" si="0"/>
        <v>2940.5293104861848</v>
      </c>
      <c r="H65" s="10">
        <f t="shared" si="1"/>
        <v>49.008821841436415</v>
      </c>
    </row>
    <row r="66" spans="1:8" ht="28.8" x14ac:dyDescent="0.3">
      <c r="A66" t="s">
        <v>52</v>
      </c>
      <c r="B66" s="2" t="s">
        <v>218</v>
      </c>
      <c r="C66">
        <v>586</v>
      </c>
      <c r="D66">
        <v>1603</v>
      </c>
      <c r="E66" s="11">
        <v>2.4394</v>
      </c>
      <c r="F66" s="10">
        <v>240.22300565712879</v>
      </c>
      <c r="G66" s="10">
        <f t="shared" si="0"/>
        <v>2143.2216118717715</v>
      </c>
      <c r="H66" s="10">
        <f t="shared" si="1"/>
        <v>35.72036019786286</v>
      </c>
    </row>
    <row r="67" spans="1:8" ht="28.8" x14ac:dyDescent="0.3">
      <c r="A67" t="s">
        <v>53</v>
      </c>
      <c r="B67" s="2" t="s">
        <v>219</v>
      </c>
      <c r="C67">
        <v>1073</v>
      </c>
      <c r="D67">
        <v>2224</v>
      </c>
      <c r="E67" s="11">
        <v>2.4394</v>
      </c>
      <c r="F67" s="10">
        <v>439.86226121177339</v>
      </c>
      <c r="G67" s="10">
        <f t="shared" si="0"/>
        <v>3924.3631220791995</v>
      </c>
      <c r="H67" s="10">
        <f t="shared" si="1"/>
        <v>65.406052034653328</v>
      </c>
    </row>
    <row r="68" spans="1:8" ht="28.8" x14ac:dyDescent="0.3">
      <c r="A68" t="s">
        <v>54</v>
      </c>
      <c r="B68" s="2" t="s">
        <v>220</v>
      </c>
      <c r="C68">
        <v>929</v>
      </c>
      <c r="D68">
        <v>1703</v>
      </c>
      <c r="E68" s="11">
        <v>2.4394</v>
      </c>
      <c r="F68" s="10">
        <v>380.83135197179632</v>
      </c>
      <c r="G68" s="10">
        <f t="shared" si="0"/>
        <v>3397.7011560219721</v>
      </c>
      <c r="H68" s="10">
        <f t="shared" si="1"/>
        <v>56.628352600366199</v>
      </c>
    </row>
    <row r="69" spans="1:8" ht="28.8" x14ac:dyDescent="0.3">
      <c r="A69" t="s">
        <v>55</v>
      </c>
      <c r="B69" s="2" t="s">
        <v>221</v>
      </c>
      <c r="C69">
        <v>1448</v>
      </c>
      <c r="E69" s="11">
        <v>2.4394</v>
      </c>
      <c r="F69" s="10">
        <v>593.58858735754688</v>
      </c>
      <c r="G69" s="10">
        <f t="shared" si="0"/>
        <v>5295.8786586865617</v>
      </c>
      <c r="H69" s="10">
        <f t="shared" si="1"/>
        <v>88.264644311442694</v>
      </c>
    </row>
    <row r="70" spans="1:8" s="1" customFormat="1" ht="28.8" x14ac:dyDescent="0.3">
      <c r="A70" s="1" t="s">
        <v>146</v>
      </c>
      <c r="B70" s="2" t="s">
        <v>317</v>
      </c>
      <c r="D70" s="1">
        <v>3760</v>
      </c>
      <c r="E70" s="11">
        <v>2.4394</v>
      </c>
      <c r="F70" s="10"/>
      <c r="G70" s="10"/>
      <c r="H70" s="10"/>
    </row>
    <row r="71" spans="1:8" ht="28.8" x14ac:dyDescent="0.3">
      <c r="A71" t="s">
        <v>56</v>
      </c>
      <c r="B71" s="2" t="s">
        <v>222</v>
      </c>
      <c r="C71">
        <v>1067</v>
      </c>
      <c r="D71">
        <v>2261</v>
      </c>
      <c r="E71" s="11">
        <v>2.4394</v>
      </c>
      <c r="F71" s="10">
        <v>437.40263999344103</v>
      </c>
      <c r="G71" s="10">
        <f t="shared" si="0"/>
        <v>3902.4188734934819</v>
      </c>
      <c r="H71" s="10">
        <f t="shared" si="1"/>
        <v>65.040314558224694</v>
      </c>
    </row>
    <row r="72" spans="1:8" ht="28.8" x14ac:dyDescent="0.3">
      <c r="A72" t="s">
        <v>57</v>
      </c>
      <c r="B72" s="2" t="s">
        <v>223</v>
      </c>
      <c r="C72">
        <v>1090</v>
      </c>
      <c r="D72">
        <v>2031</v>
      </c>
      <c r="E72" s="11">
        <v>2.4394</v>
      </c>
      <c r="F72" s="10">
        <v>446.83118799704846</v>
      </c>
      <c r="G72" s="10">
        <f t="shared" si="0"/>
        <v>3986.5384930720666</v>
      </c>
      <c r="H72" s="10">
        <f t="shared" si="1"/>
        <v>66.442308217867776</v>
      </c>
    </row>
    <row r="73" spans="1:8" ht="28.8" x14ac:dyDescent="0.3">
      <c r="A73" t="s">
        <v>58</v>
      </c>
      <c r="B73" s="2" t="s">
        <v>224</v>
      </c>
      <c r="C73">
        <v>1188</v>
      </c>
      <c r="D73">
        <v>2189</v>
      </c>
      <c r="E73" s="11">
        <v>2.4394</v>
      </c>
      <c r="F73" s="10">
        <v>487.0050012298106</v>
      </c>
      <c r="G73" s="10">
        <f t="shared" si="0"/>
        <v>4344.9612199721241</v>
      </c>
      <c r="H73" s="10">
        <f t="shared" si="1"/>
        <v>72.41602033286874</v>
      </c>
    </row>
    <row r="74" spans="1:8" ht="28.8" x14ac:dyDescent="0.3">
      <c r="A74" t="s">
        <v>59</v>
      </c>
      <c r="B74" s="2" t="s">
        <v>225</v>
      </c>
      <c r="C74">
        <v>1125</v>
      </c>
      <c r="D74">
        <v>2176</v>
      </c>
      <c r="E74" s="11">
        <v>2.4394</v>
      </c>
      <c r="F74" s="10">
        <v>461.17897843732067</v>
      </c>
      <c r="G74" s="10">
        <f t="shared" ref="G74:G137" si="2">F74*8.9218</f>
        <v>4114.5466098220868</v>
      </c>
      <c r="H74" s="10">
        <f t="shared" ref="H74:H137" si="3">G74/60</f>
        <v>68.575776830368113</v>
      </c>
    </row>
    <row r="75" spans="1:8" ht="28.8" x14ac:dyDescent="0.3">
      <c r="A75" t="s">
        <v>60</v>
      </c>
      <c r="B75" s="2" t="s">
        <v>226</v>
      </c>
      <c r="C75">
        <v>1314</v>
      </c>
      <c r="E75" s="11">
        <v>2.4394</v>
      </c>
      <c r="F75" s="10">
        <v>538.65704681479053</v>
      </c>
      <c r="G75" s="10">
        <f t="shared" si="2"/>
        <v>4805.7904402721979</v>
      </c>
      <c r="H75" s="10">
        <f t="shared" si="3"/>
        <v>80.096507337869966</v>
      </c>
    </row>
    <row r="76" spans="1:8" s="1" customFormat="1" ht="28.8" x14ac:dyDescent="0.3">
      <c r="A76" s="1" t="s">
        <v>155</v>
      </c>
      <c r="B76" s="2" t="s">
        <v>318</v>
      </c>
      <c r="D76" s="1">
        <v>3215</v>
      </c>
      <c r="E76" s="11">
        <v>2.4394</v>
      </c>
      <c r="F76" s="10"/>
      <c r="G76" s="10"/>
      <c r="H76" s="10"/>
    </row>
    <row r="77" spans="1:8" ht="28.8" x14ac:dyDescent="0.3">
      <c r="A77" t="s">
        <v>61</v>
      </c>
      <c r="B77" s="2" t="s">
        <v>227</v>
      </c>
      <c r="C77">
        <v>1229</v>
      </c>
      <c r="D77">
        <v>1991</v>
      </c>
      <c r="E77" s="11">
        <v>2.4394</v>
      </c>
      <c r="F77" s="10">
        <v>503.81241288841517</v>
      </c>
      <c r="G77" s="10">
        <f t="shared" si="2"/>
        <v>4494.9135853078624</v>
      </c>
      <c r="H77" s="10">
        <f t="shared" si="3"/>
        <v>74.915226421797712</v>
      </c>
    </row>
    <row r="78" spans="1:8" ht="28.8" x14ac:dyDescent="0.3">
      <c r="A78" t="s">
        <v>62</v>
      </c>
      <c r="B78" s="2" t="s">
        <v>228</v>
      </c>
      <c r="C78">
        <v>933</v>
      </c>
      <c r="D78">
        <v>1848</v>
      </c>
      <c r="E78" s="11">
        <v>2.4394</v>
      </c>
      <c r="F78" s="10">
        <v>382.47109945068462</v>
      </c>
      <c r="G78" s="10">
        <f t="shared" si="2"/>
        <v>3412.3306550791176</v>
      </c>
      <c r="H78" s="10">
        <f t="shared" si="3"/>
        <v>56.872177584651958</v>
      </c>
    </row>
    <row r="79" spans="1:8" ht="28.8" x14ac:dyDescent="0.3">
      <c r="A79" t="s">
        <v>63</v>
      </c>
      <c r="B79" s="2" t="s">
        <v>229</v>
      </c>
      <c r="C79">
        <v>904</v>
      </c>
      <c r="E79" s="11">
        <v>2.4394</v>
      </c>
      <c r="F79" s="10">
        <v>370.58293022874477</v>
      </c>
      <c r="G79" s="10">
        <f t="shared" si="2"/>
        <v>3306.2667869148149</v>
      </c>
      <c r="H79" s="10">
        <f t="shared" si="3"/>
        <v>55.104446448580248</v>
      </c>
    </row>
    <row r="80" spans="1:8" s="1" customFormat="1" ht="28.8" x14ac:dyDescent="0.3">
      <c r="A80" s="1" t="s">
        <v>150</v>
      </c>
      <c r="B80" s="2" t="s">
        <v>319</v>
      </c>
      <c r="D80" s="1">
        <v>2133</v>
      </c>
      <c r="E80" s="11">
        <v>2.4394</v>
      </c>
      <c r="F80" s="10"/>
      <c r="G80" s="10"/>
      <c r="H80" s="10"/>
    </row>
    <row r="81" spans="1:8" ht="28.8" x14ac:dyDescent="0.3">
      <c r="A81" t="s">
        <v>64</v>
      </c>
      <c r="B81" s="2" t="s">
        <v>230</v>
      </c>
      <c r="C81">
        <v>939</v>
      </c>
      <c r="D81">
        <v>1703</v>
      </c>
      <c r="E81" s="11">
        <v>2.4394</v>
      </c>
      <c r="F81" s="10">
        <v>384.93072066901698</v>
      </c>
      <c r="G81" s="10">
        <f t="shared" si="2"/>
        <v>3434.2749036648356</v>
      </c>
      <c r="H81" s="10">
        <f t="shared" si="3"/>
        <v>57.237915061080592</v>
      </c>
    </row>
    <row r="82" spans="1:8" s="4" customFormat="1" ht="28.8" x14ac:dyDescent="0.3">
      <c r="A82" s="3" t="s">
        <v>65</v>
      </c>
      <c r="B82" s="13" t="s">
        <v>231</v>
      </c>
      <c r="C82" s="3">
        <v>897</v>
      </c>
      <c r="D82" s="3">
        <v>1705</v>
      </c>
      <c r="E82" s="11">
        <v>2.4394</v>
      </c>
      <c r="F82" s="10">
        <v>367.71337214069035</v>
      </c>
      <c r="G82" s="10">
        <f t="shared" si="2"/>
        <v>3280.6651635648109</v>
      </c>
      <c r="H82" s="10">
        <f t="shared" si="3"/>
        <v>54.677752726080179</v>
      </c>
    </row>
    <row r="83" spans="1:8" ht="28.8" x14ac:dyDescent="0.3">
      <c r="A83" t="s">
        <v>66</v>
      </c>
      <c r="B83" s="2" t="s">
        <v>232</v>
      </c>
      <c r="C83">
        <v>725</v>
      </c>
      <c r="D83">
        <v>1571</v>
      </c>
      <c r="E83" s="11">
        <v>2.4394</v>
      </c>
      <c r="F83" s="10">
        <v>297.2042305484955</v>
      </c>
      <c r="G83" s="10">
        <f t="shared" si="2"/>
        <v>2651.5967041075669</v>
      </c>
      <c r="H83" s="10">
        <f t="shared" si="3"/>
        <v>44.193278401792782</v>
      </c>
    </row>
    <row r="84" spans="1:8" ht="28.8" x14ac:dyDescent="0.3">
      <c r="A84" t="s">
        <v>67</v>
      </c>
      <c r="B84" s="2" t="s">
        <v>233</v>
      </c>
      <c r="C84">
        <v>983</v>
      </c>
      <c r="D84">
        <v>1841</v>
      </c>
      <c r="E84" s="11">
        <v>2.4394</v>
      </c>
      <c r="F84" s="10">
        <v>402.96794293678772</v>
      </c>
      <c r="G84" s="10">
        <f t="shared" si="2"/>
        <v>3595.1993932934324</v>
      </c>
      <c r="H84" s="10">
        <f t="shared" si="3"/>
        <v>59.919989888223874</v>
      </c>
    </row>
    <row r="85" spans="1:8" ht="28.8" x14ac:dyDescent="0.3">
      <c r="A85" t="s">
        <v>68</v>
      </c>
      <c r="B85" s="2" t="s">
        <v>234</v>
      </c>
      <c r="C85">
        <v>1065</v>
      </c>
      <c r="E85" s="11">
        <v>2.4394</v>
      </c>
      <c r="F85" s="10">
        <v>436.58276625399691</v>
      </c>
      <c r="G85" s="10">
        <f t="shared" si="2"/>
        <v>3895.1041239649094</v>
      </c>
      <c r="H85" s="10">
        <f t="shared" si="3"/>
        <v>64.918402066081825</v>
      </c>
    </row>
    <row r="86" spans="1:8" s="1" customFormat="1" ht="28.8" x14ac:dyDescent="0.3">
      <c r="A86" s="1" t="s">
        <v>148</v>
      </c>
      <c r="B86" s="2" t="s">
        <v>320</v>
      </c>
      <c r="D86" s="1">
        <v>2911</v>
      </c>
      <c r="E86" s="11">
        <v>2.4394</v>
      </c>
      <c r="F86" s="10"/>
      <c r="G86" s="10"/>
      <c r="H86" s="10"/>
    </row>
    <row r="87" spans="1:8" ht="28.8" x14ac:dyDescent="0.3">
      <c r="A87" t="s">
        <v>69</v>
      </c>
      <c r="B87" s="2" t="s">
        <v>235</v>
      </c>
      <c r="C87">
        <v>759</v>
      </c>
      <c r="D87">
        <v>1491</v>
      </c>
      <c r="E87" s="11">
        <v>2.4394</v>
      </c>
      <c r="F87" s="10">
        <v>311.14208411904565</v>
      </c>
      <c r="G87" s="10">
        <f t="shared" si="2"/>
        <v>2775.9474460933011</v>
      </c>
      <c r="H87" s="10">
        <f t="shared" si="3"/>
        <v>46.265790768221684</v>
      </c>
    </row>
    <row r="88" spans="1:8" ht="28.8" x14ac:dyDescent="0.3">
      <c r="A88" t="s">
        <v>70</v>
      </c>
      <c r="B88" s="2" t="s">
        <v>236</v>
      </c>
      <c r="C88">
        <v>794</v>
      </c>
      <c r="D88">
        <v>1532</v>
      </c>
      <c r="E88" s="11">
        <v>2.4394</v>
      </c>
      <c r="F88" s="10">
        <v>325.48987455931785</v>
      </c>
      <c r="G88" s="10">
        <f t="shared" si="2"/>
        <v>2903.9555628433218</v>
      </c>
      <c r="H88" s="10">
        <f t="shared" si="3"/>
        <v>48.399259380722029</v>
      </c>
    </row>
    <row r="89" spans="1:8" ht="28.8" x14ac:dyDescent="0.3">
      <c r="A89" t="s">
        <v>71</v>
      </c>
      <c r="B89" s="2" t="s">
        <v>237</v>
      </c>
      <c r="C89">
        <v>855</v>
      </c>
      <c r="D89">
        <v>1714</v>
      </c>
      <c r="E89" s="11">
        <v>2.4394</v>
      </c>
      <c r="F89" s="10">
        <v>350.49602361236367</v>
      </c>
      <c r="G89" s="10">
        <f t="shared" si="2"/>
        <v>3127.0554234647861</v>
      </c>
      <c r="H89" s="10">
        <f t="shared" si="3"/>
        <v>52.117590391079766</v>
      </c>
    </row>
    <row r="90" spans="1:8" ht="28.8" x14ac:dyDescent="0.3">
      <c r="A90" t="s">
        <v>72</v>
      </c>
      <c r="B90" s="2" t="s">
        <v>238</v>
      </c>
      <c r="C90">
        <v>672</v>
      </c>
      <c r="D90">
        <v>1148</v>
      </c>
      <c r="E90" s="11">
        <v>2.4394</v>
      </c>
      <c r="F90" s="10">
        <v>275.47757645322622</v>
      </c>
      <c r="G90" s="10">
        <f t="shared" si="2"/>
        <v>2457.7558416003935</v>
      </c>
      <c r="H90" s="10">
        <f t="shared" si="3"/>
        <v>40.962597360006562</v>
      </c>
    </row>
    <row r="91" spans="1:8" ht="28.8" x14ac:dyDescent="0.3">
      <c r="A91" t="s">
        <v>73</v>
      </c>
      <c r="B91" s="2" t="s">
        <v>239</v>
      </c>
      <c r="C91">
        <v>1053</v>
      </c>
      <c r="D91">
        <v>2021</v>
      </c>
      <c r="E91" s="11">
        <v>2.4394</v>
      </c>
      <c r="F91" s="10">
        <v>431.66352381733213</v>
      </c>
      <c r="G91" s="10">
        <f t="shared" si="2"/>
        <v>3851.2156267934733</v>
      </c>
      <c r="H91" s="10">
        <f t="shared" si="3"/>
        <v>64.186927113224556</v>
      </c>
    </row>
    <row r="92" spans="1:8" ht="28.8" x14ac:dyDescent="0.3">
      <c r="A92" t="s">
        <v>74</v>
      </c>
      <c r="B92" s="2" t="s">
        <v>240</v>
      </c>
      <c r="C92">
        <v>1134</v>
      </c>
      <c r="E92" s="11">
        <v>2.4394</v>
      </c>
      <c r="F92" s="10">
        <v>464.8684102648192</v>
      </c>
      <c r="G92" s="10">
        <f t="shared" si="2"/>
        <v>4147.4629827006638</v>
      </c>
      <c r="H92" s="10">
        <f t="shared" si="3"/>
        <v>69.124383045011058</v>
      </c>
    </row>
    <row r="93" spans="1:8" s="1" customFormat="1" ht="28.8" x14ac:dyDescent="0.3">
      <c r="A93" s="1" t="s">
        <v>149</v>
      </c>
      <c r="B93" s="2" t="s">
        <v>310</v>
      </c>
      <c r="D93" s="1">
        <v>3450</v>
      </c>
      <c r="E93" s="11">
        <v>2.4394</v>
      </c>
      <c r="F93" s="10"/>
      <c r="G93" s="10"/>
      <c r="H93" s="10"/>
    </row>
    <row r="94" spans="1:8" ht="28.8" x14ac:dyDescent="0.3">
      <c r="A94" t="s">
        <v>75</v>
      </c>
      <c r="B94" s="2" t="s">
        <v>241</v>
      </c>
      <c r="C94">
        <v>1368</v>
      </c>
      <c r="D94">
        <v>2548</v>
      </c>
      <c r="E94" s="11">
        <v>2.4394</v>
      </c>
      <c r="F94" s="10">
        <v>560.79363777978187</v>
      </c>
      <c r="G94" s="10">
        <f t="shared" si="2"/>
        <v>5003.2886775436573</v>
      </c>
      <c r="H94" s="10">
        <f t="shared" si="3"/>
        <v>83.38814462572762</v>
      </c>
    </row>
    <row r="95" spans="1:8" ht="28.8" x14ac:dyDescent="0.3">
      <c r="A95" t="s">
        <v>76</v>
      </c>
      <c r="B95" s="2" t="s">
        <v>242</v>
      </c>
      <c r="C95">
        <v>1364</v>
      </c>
      <c r="D95">
        <v>2315</v>
      </c>
      <c r="E95" s="11">
        <v>2.4394</v>
      </c>
      <c r="F95" s="10">
        <v>559.15389030089364</v>
      </c>
      <c r="G95" s="10">
        <f t="shared" si="2"/>
        <v>4988.6591784865122</v>
      </c>
      <c r="H95" s="10">
        <f t="shared" si="3"/>
        <v>83.144319641441868</v>
      </c>
    </row>
    <row r="96" spans="1:8" ht="28.8" x14ac:dyDescent="0.3">
      <c r="A96" t="s">
        <v>77</v>
      </c>
      <c r="B96" s="2" t="s">
        <v>243</v>
      </c>
      <c r="C96">
        <v>1439</v>
      </c>
      <c r="D96">
        <v>2623</v>
      </c>
      <c r="E96" s="11">
        <v>2.4394</v>
      </c>
      <c r="F96" s="10">
        <v>589.89915553004835</v>
      </c>
      <c r="G96" s="10">
        <f t="shared" si="2"/>
        <v>5262.9622858079847</v>
      </c>
      <c r="H96" s="10">
        <f t="shared" si="3"/>
        <v>87.71603809679975</v>
      </c>
    </row>
    <row r="97" spans="1:8" ht="28.8" x14ac:dyDescent="0.3">
      <c r="A97" t="s">
        <v>78</v>
      </c>
      <c r="B97" s="2" t="s">
        <v>244</v>
      </c>
      <c r="C97">
        <v>1230</v>
      </c>
      <c r="D97">
        <v>2179</v>
      </c>
      <c r="E97" s="11">
        <v>2.4394</v>
      </c>
      <c r="F97" s="10">
        <v>504.22234975813723</v>
      </c>
      <c r="G97" s="10">
        <f t="shared" si="2"/>
        <v>4498.5709600721484</v>
      </c>
      <c r="H97" s="10">
        <f t="shared" si="3"/>
        <v>74.976182667869139</v>
      </c>
    </row>
    <row r="98" spans="1:8" ht="28.8" x14ac:dyDescent="0.3">
      <c r="A98" t="s">
        <v>79</v>
      </c>
      <c r="B98" s="2" t="s">
        <v>245</v>
      </c>
      <c r="C98">
        <v>1190</v>
      </c>
      <c r="D98">
        <v>2267</v>
      </c>
      <c r="E98" s="11">
        <v>2.4394</v>
      </c>
      <c r="F98" s="10">
        <v>487.82487496925472</v>
      </c>
      <c r="G98" s="10">
        <f t="shared" si="2"/>
        <v>4352.2759695006962</v>
      </c>
      <c r="H98" s="10">
        <f t="shared" si="3"/>
        <v>72.537932825011609</v>
      </c>
    </row>
    <row r="99" spans="1:8" ht="28.8" x14ac:dyDescent="0.3">
      <c r="A99" t="s">
        <v>80</v>
      </c>
      <c r="B99" s="2" t="s">
        <v>246</v>
      </c>
      <c r="C99">
        <v>1193</v>
      </c>
      <c r="E99" s="11">
        <v>2.4394</v>
      </c>
      <c r="F99" s="10">
        <v>489.0546855784209</v>
      </c>
      <c r="G99" s="10">
        <f t="shared" si="2"/>
        <v>4363.2480937935552</v>
      </c>
      <c r="H99" s="10">
        <f t="shared" si="3"/>
        <v>72.720801563225919</v>
      </c>
    </row>
    <row r="100" spans="1:8" s="1" customFormat="1" ht="28.8" x14ac:dyDescent="0.3">
      <c r="A100" s="1" t="s">
        <v>151</v>
      </c>
      <c r="B100" s="2" t="s">
        <v>321</v>
      </c>
      <c r="D100" s="1">
        <v>2720</v>
      </c>
      <c r="E100" s="11">
        <v>2.4394</v>
      </c>
      <c r="F100" s="10"/>
      <c r="G100" s="10"/>
      <c r="H100" s="10"/>
    </row>
    <row r="101" spans="1:8" ht="28.8" x14ac:dyDescent="0.3">
      <c r="A101" t="s">
        <v>81</v>
      </c>
      <c r="B101" s="2" t="s">
        <v>247</v>
      </c>
      <c r="C101">
        <v>817</v>
      </c>
      <c r="D101">
        <v>1505</v>
      </c>
      <c r="E101" s="11">
        <v>2.4394</v>
      </c>
      <c r="F101" s="10">
        <v>334.91842256292529</v>
      </c>
      <c r="G101" s="10">
        <f t="shared" si="2"/>
        <v>2988.0751824219064</v>
      </c>
      <c r="H101" s="10">
        <f t="shared" si="3"/>
        <v>49.801253040365104</v>
      </c>
    </row>
    <row r="102" spans="1:8" ht="28.8" x14ac:dyDescent="0.3">
      <c r="A102" t="s">
        <v>82</v>
      </c>
      <c r="B102" s="2" t="s">
        <v>248</v>
      </c>
      <c r="C102">
        <v>776</v>
      </c>
      <c r="D102">
        <v>1521</v>
      </c>
      <c r="E102" s="11">
        <v>2.4394</v>
      </c>
      <c r="F102" s="10">
        <v>318.11101090432072</v>
      </c>
      <c r="G102" s="10">
        <f t="shared" si="2"/>
        <v>2838.1228170861682</v>
      </c>
      <c r="H102" s="10">
        <f t="shared" si="3"/>
        <v>47.302046951436139</v>
      </c>
    </row>
    <row r="103" spans="1:8" ht="28.8" x14ac:dyDescent="0.3">
      <c r="A103" t="s">
        <v>83</v>
      </c>
      <c r="B103" s="2" t="s">
        <v>249</v>
      </c>
      <c r="C103">
        <v>748</v>
      </c>
      <c r="D103">
        <v>1415</v>
      </c>
      <c r="E103" s="11">
        <v>2.4394</v>
      </c>
      <c r="F103" s="10">
        <v>306.63277855210299</v>
      </c>
      <c r="G103" s="10">
        <f t="shared" si="2"/>
        <v>2735.7163236861525</v>
      </c>
      <c r="H103" s="10">
        <f t="shared" si="3"/>
        <v>45.595272061435871</v>
      </c>
    </row>
    <row r="104" spans="1:8" ht="28.8" x14ac:dyDescent="0.3">
      <c r="A104" t="s">
        <v>84</v>
      </c>
      <c r="B104" s="2" t="s">
        <v>250</v>
      </c>
      <c r="C104">
        <v>756</v>
      </c>
      <c r="D104">
        <v>1831</v>
      </c>
      <c r="E104" s="11">
        <v>2.4394</v>
      </c>
      <c r="F104" s="10">
        <v>309.91227350987947</v>
      </c>
      <c r="G104" s="10">
        <f t="shared" si="2"/>
        <v>2764.9753218004425</v>
      </c>
      <c r="H104" s="10">
        <f t="shared" si="3"/>
        <v>46.082922030007374</v>
      </c>
    </row>
    <row r="105" spans="1:8" ht="28.8" x14ac:dyDescent="0.3">
      <c r="A105" t="s">
        <v>85</v>
      </c>
      <c r="B105" s="2" t="s">
        <v>251</v>
      </c>
      <c r="C105">
        <v>1025</v>
      </c>
      <c r="D105">
        <v>2051</v>
      </c>
      <c r="E105" s="11">
        <v>2.4394</v>
      </c>
      <c r="F105" s="10">
        <v>420.18529146511435</v>
      </c>
      <c r="G105" s="10">
        <f t="shared" si="2"/>
        <v>3748.8091333934567</v>
      </c>
      <c r="H105" s="10">
        <f t="shared" si="3"/>
        <v>62.48015222322428</v>
      </c>
    </row>
    <row r="106" spans="1:8" ht="28.8" x14ac:dyDescent="0.3">
      <c r="A106" t="s">
        <v>86</v>
      </c>
      <c r="B106" s="2" t="s">
        <v>252</v>
      </c>
      <c r="C106">
        <v>1142</v>
      </c>
      <c r="D106">
        <v>1890</v>
      </c>
      <c r="E106" s="11">
        <v>2.4394</v>
      </c>
      <c r="F106" s="10">
        <v>468.14790522259574</v>
      </c>
      <c r="G106" s="10">
        <f t="shared" si="2"/>
        <v>4176.7219808149539</v>
      </c>
      <c r="H106" s="10">
        <f t="shared" si="3"/>
        <v>69.612033013582561</v>
      </c>
    </row>
    <row r="107" spans="1:8" ht="28.8" x14ac:dyDescent="0.3">
      <c r="A107" t="s">
        <v>87</v>
      </c>
      <c r="B107" s="2" t="s">
        <v>253</v>
      </c>
      <c r="C107">
        <v>1001</v>
      </c>
      <c r="D107">
        <v>2029</v>
      </c>
      <c r="E107" s="11">
        <v>2.4394</v>
      </c>
      <c r="F107" s="10">
        <v>410.34680659178485</v>
      </c>
      <c r="G107" s="10">
        <f t="shared" si="2"/>
        <v>3661.032139050586</v>
      </c>
      <c r="H107" s="10">
        <f t="shared" si="3"/>
        <v>61.017202317509764</v>
      </c>
    </row>
    <row r="108" spans="1:8" ht="28.8" x14ac:dyDescent="0.3">
      <c r="A108" t="s">
        <v>88</v>
      </c>
      <c r="B108" s="2" t="s">
        <v>254</v>
      </c>
      <c r="C108">
        <v>1056</v>
      </c>
      <c r="D108">
        <v>1867</v>
      </c>
      <c r="E108" s="11">
        <v>2.4394</v>
      </c>
      <c r="F108" s="10">
        <v>432.89333442649831</v>
      </c>
      <c r="G108" s="10">
        <f t="shared" si="2"/>
        <v>3862.1877510863324</v>
      </c>
      <c r="H108" s="10">
        <f t="shared" si="3"/>
        <v>64.369795851438866</v>
      </c>
    </row>
    <row r="109" spans="1:8" ht="28.8" x14ac:dyDescent="0.3">
      <c r="A109" t="s">
        <v>89</v>
      </c>
      <c r="B109" s="2" t="s">
        <v>255</v>
      </c>
      <c r="C109">
        <v>873</v>
      </c>
      <c r="D109">
        <v>1761</v>
      </c>
      <c r="E109" s="11">
        <v>2.4394</v>
      </c>
      <c r="F109" s="10">
        <v>357.8748872673608</v>
      </c>
      <c r="G109" s="10">
        <f t="shared" si="2"/>
        <v>3192.8881692219393</v>
      </c>
      <c r="H109" s="10">
        <f t="shared" si="3"/>
        <v>53.214802820365655</v>
      </c>
    </row>
    <row r="110" spans="1:8" ht="28.8" x14ac:dyDescent="0.3">
      <c r="A110" t="s">
        <v>90</v>
      </c>
      <c r="B110" s="2" t="s">
        <v>256</v>
      </c>
      <c r="C110">
        <v>1130</v>
      </c>
      <c r="E110" s="11">
        <v>2.4394</v>
      </c>
      <c r="F110" s="10">
        <v>463.22866278593096</v>
      </c>
      <c r="G110" s="10">
        <f t="shared" si="2"/>
        <v>4132.8334836435188</v>
      </c>
      <c r="H110" s="10">
        <f t="shared" si="3"/>
        <v>68.880558060725306</v>
      </c>
    </row>
    <row r="111" spans="1:8" s="1" customFormat="1" ht="28.8" x14ac:dyDescent="0.3">
      <c r="A111" s="1" t="s">
        <v>167</v>
      </c>
      <c r="B111" s="2" t="s">
        <v>322</v>
      </c>
      <c r="D111" s="1">
        <v>2657</v>
      </c>
      <c r="E111" s="11">
        <v>2.4394</v>
      </c>
      <c r="F111" s="10"/>
      <c r="G111" s="10"/>
      <c r="H111" s="10"/>
    </row>
    <row r="112" spans="1:8" ht="28.8" x14ac:dyDescent="0.3">
      <c r="A112" t="s">
        <v>91</v>
      </c>
      <c r="B112" s="2" t="s">
        <v>257</v>
      </c>
      <c r="C112">
        <v>997</v>
      </c>
      <c r="D112">
        <v>2041</v>
      </c>
      <c r="E112" s="11">
        <v>2.4394</v>
      </c>
      <c r="F112" s="10">
        <v>408.70705911289662</v>
      </c>
      <c r="G112" s="10">
        <f t="shared" si="2"/>
        <v>3646.4026399934405</v>
      </c>
      <c r="H112" s="10">
        <f t="shared" si="3"/>
        <v>60.773377333224012</v>
      </c>
    </row>
    <row r="113" spans="1:8" ht="28.8" x14ac:dyDescent="0.3">
      <c r="A113" t="s">
        <v>92</v>
      </c>
      <c r="B113" s="2" t="s">
        <v>258</v>
      </c>
      <c r="C113">
        <v>645</v>
      </c>
      <c r="D113">
        <v>1350</v>
      </c>
      <c r="E113" s="11">
        <v>2.4394</v>
      </c>
      <c r="F113" s="10">
        <v>264.40928097073049</v>
      </c>
      <c r="G113" s="10">
        <f t="shared" si="2"/>
        <v>2359.0067229646629</v>
      </c>
      <c r="H113" s="10">
        <f t="shared" si="3"/>
        <v>39.316778716077714</v>
      </c>
    </row>
    <row r="114" spans="1:8" ht="28.8" x14ac:dyDescent="0.3">
      <c r="A114" t="s">
        <v>93</v>
      </c>
      <c r="B114" s="2" t="s">
        <v>259</v>
      </c>
      <c r="C114">
        <v>822</v>
      </c>
      <c r="D114">
        <v>1575</v>
      </c>
      <c r="E114" s="11">
        <v>2.4394</v>
      </c>
      <c r="F114" s="10">
        <v>336.96810691153564</v>
      </c>
      <c r="G114" s="10">
        <f t="shared" si="2"/>
        <v>3006.3620562433384</v>
      </c>
      <c r="H114" s="10">
        <f t="shared" si="3"/>
        <v>50.106034270722304</v>
      </c>
    </row>
    <row r="115" spans="1:8" ht="28.8" x14ac:dyDescent="0.3">
      <c r="A115" t="s">
        <v>94</v>
      </c>
      <c r="B115" s="2" t="s">
        <v>260</v>
      </c>
      <c r="C115">
        <v>1658</v>
      </c>
      <c r="D115">
        <v>3105</v>
      </c>
      <c r="E115" s="11">
        <v>2.4394</v>
      </c>
      <c r="F115" s="10">
        <v>679.67532999918012</v>
      </c>
      <c r="G115" s="10">
        <f t="shared" si="2"/>
        <v>6063.927359186685</v>
      </c>
      <c r="H115" s="10">
        <f t="shared" si="3"/>
        <v>101.06545598644475</v>
      </c>
    </row>
    <row r="116" spans="1:8" ht="28.8" x14ac:dyDescent="0.3">
      <c r="A116" t="s">
        <v>95</v>
      </c>
      <c r="B116" s="2" t="s">
        <v>261</v>
      </c>
      <c r="C116">
        <v>1215</v>
      </c>
      <c r="D116">
        <v>2348</v>
      </c>
      <c r="E116" s="11">
        <v>2.4394</v>
      </c>
      <c r="F116" s="10">
        <v>498.07329671230633</v>
      </c>
      <c r="G116" s="10">
        <f t="shared" si="2"/>
        <v>4443.7103386078543</v>
      </c>
      <c r="H116" s="10">
        <f t="shared" si="3"/>
        <v>74.061838976797574</v>
      </c>
    </row>
    <row r="117" spans="1:8" ht="28.8" x14ac:dyDescent="0.3">
      <c r="A117" t="s">
        <v>96</v>
      </c>
      <c r="B117" s="2" t="s">
        <v>262</v>
      </c>
      <c r="C117">
        <v>1313</v>
      </c>
      <c r="D117">
        <v>2255</v>
      </c>
      <c r="E117" s="11">
        <v>2.4394</v>
      </c>
      <c r="F117" s="10">
        <v>538.24710994506847</v>
      </c>
      <c r="G117" s="10">
        <f t="shared" si="2"/>
        <v>4802.1330655079119</v>
      </c>
      <c r="H117" s="10">
        <f t="shared" si="3"/>
        <v>80.035551091798524</v>
      </c>
    </row>
    <row r="118" spans="1:8" ht="28.8" x14ac:dyDescent="0.3">
      <c r="A118" t="s">
        <v>97</v>
      </c>
      <c r="B118" s="2" t="s">
        <v>263</v>
      </c>
      <c r="C118">
        <v>1427</v>
      </c>
      <c r="E118" s="11">
        <v>2.4394</v>
      </c>
      <c r="F118" s="10">
        <v>584.97991309338363</v>
      </c>
      <c r="G118" s="10">
        <f t="shared" si="2"/>
        <v>5219.0737886365496</v>
      </c>
      <c r="H118" s="10">
        <f t="shared" si="3"/>
        <v>86.984563143942495</v>
      </c>
    </row>
    <row r="119" spans="1:8" s="1" customFormat="1" ht="28.8" x14ac:dyDescent="0.3">
      <c r="A119" s="1" t="s">
        <v>168</v>
      </c>
      <c r="B119" s="2" t="s">
        <v>323</v>
      </c>
      <c r="D119" s="1">
        <v>3261</v>
      </c>
      <c r="E119" s="11">
        <v>2.4394</v>
      </c>
      <c r="F119" s="10"/>
      <c r="G119" s="10"/>
      <c r="H119" s="10"/>
    </row>
    <row r="120" spans="1:8" ht="28.8" x14ac:dyDescent="0.3">
      <c r="A120" t="s">
        <v>98</v>
      </c>
      <c r="B120" s="2" t="s">
        <v>264</v>
      </c>
      <c r="C120">
        <v>1266</v>
      </c>
      <c r="E120" s="11">
        <v>2.4394</v>
      </c>
      <c r="F120" s="10">
        <v>518.98007706813155</v>
      </c>
      <c r="G120" s="10">
        <f t="shared" si="2"/>
        <v>4630.2364515864556</v>
      </c>
      <c r="H120" s="10">
        <f t="shared" si="3"/>
        <v>77.170607526440932</v>
      </c>
    </row>
    <row r="121" spans="1:8" s="1" customFormat="1" ht="28.8" x14ac:dyDescent="0.3">
      <c r="A121" s="1" t="s">
        <v>160</v>
      </c>
      <c r="B121" s="2" t="s">
        <v>324</v>
      </c>
      <c r="D121" s="3">
        <v>3023</v>
      </c>
      <c r="E121" s="11">
        <v>2.4394</v>
      </c>
      <c r="F121" s="10"/>
      <c r="G121" s="10"/>
      <c r="H121" s="10"/>
    </row>
    <row r="122" spans="1:8" ht="28.8" x14ac:dyDescent="0.3">
      <c r="A122" t="s">
        <v>99</v>
      </c>
      <c r="B122" s="2" t="s">
        <v>265</v>
      </c>
      <c r="C122">
        <v>1199</v>
      </c>
      <c r="D122">
        <v>2233</v>
      </c>
      <c r="E122" s="11">
        <v>2.4394</v>
      </c>
      <c r="F122" s="10">
        <v>491.51430679675332</v>
      </c>
      <c r="G122" s="10">
        <f t="shared" si="2"/>
        <v>4385.1923423792732</v>
      </c>
      <c r="H122" s="10">
        <f t="shared" si="3"/>
        <v>73.086539039654554</v>
      </c>
    </row>
    <row r="123" spans="1:8" ht="28.8" x14ac:dyDescent="0.3">
      <c r="A123" t="s">
        <v>100</v>
      </c>
      <c r="B123" s="2" t="s">
        <v>266</v>
      </c>
      <c r="C123">
        <v>973</v>
      </c>
      <c r="D123">
        <v>1624</v>
      </c>
      <c r="E123" s="11">
        <v>2.4394</v>
      </c>
      <c r="F123" s="10">
        <v>398.86857423956712</v>
      </c>
      <c r="G123" s="10">
        <f t="shared" si="2"/>
        <v>3558.6256456505698</v>
      </c>
      <c r="H123" s="10">
        <f t="shared" si="3"/>
        <v>59.310427427509495</v>
      </c>
    </row>
    <row r="124" spans="1:8" ht="28.8" x14ac:dyDescent="0.3">
      <c r="A124" t="s">
        <v>101</v>
      </c>
      <c r="B124" s="2" t="s">
        <v>267</v>
      </c>
      <c r="C124">
        <v>690</v>
      </c>
      <c r="D124">
        <v>2066</v>
      </c>
      <c r="E124" s="11">
        <v>2.4394</v>
      </c>
      <c r="F124" s="10">
        <v>282.85644010822335</v>
      </c>
      <c r="G124" s="10">
        <f t="shared" si="2"/>
        <v>2523.5885873575471</v>
      </c>
      <c r="H124" s="10">
        <f t="shared" si="3"/>
        <v>42.059809789292451</v>
      </c>
    </row>
    <row r="125" spans="1:8" ht="28.8" x14ac:dyDescent="0.3">
      <c r="A125" t="s">
        <v>102</v>
      </c>
      <c r="B125" s="2" t="s">
        <v>268</v>
      </c>
      <c r="C125">
        <v>1355</v>
      </c>
      <c r="E125" s="11">
        <v>2.4394</v>
      </c>
      <c r="F125" s="10">
        <v>555.4644584733951</v>
      </c>
      <c r="G125" s="10">
        <f t="shared" si="2"/>
        <v>4955.7428056079361</v>
      </c>
      <c r="H125" s="10">
        <f t="shared" si="3"/>
        <v>82.595713426798937</v>
      </c>
    </row>
    <row r="126" spans="1:8" s="1" customFormat="1" ht="28.8" x14ac:dyDescent="0.3">
      <c r="A126" s="1" t="s">
        <v>161</v>
      </c>
      <c r="B126" s="2" t="s">
        <v>325</v>
      </c>
      <c r="D126" s="1">
        <v>3427</v>
      </c>
      <c r="E126" s="11">
        <v>2.4394</v>
      </c>
      <c r="F126" s="10"/>
      <c r="G126" s="10"/>
      <c r="H126" s="10"/>
    </row>
    <row r="127" spans="1:8" ht="28.8" x14ac:dyDescent="0.3">
      <c r="A127" t="s">
        <v>103</v>
      </c>
      <c r="B127" s="2" t="s">
        <v>269</v>
      </c>
      <c r="C127">
        <v>1100</v>
      </c>
      <c r="D127">
        <v>2218</v>
      </c>
      <c r="E127" s="11">
        <v>2.4394</v>
      </c>
      <c r="F127" s="10">
        <v>450.93055669426906</v>
      </c>
      <c r="G127" s="10">
        <f t="shared" si="2"/>
        <v>4023.1122407149292</v>
      </c>
      <c r="H127" s="10">
        <f t="shared" si="3"/>
        <v>67.051870678582148</v>
      </c>
    </row>
    <row r="128" spans="1:8" ht="28.8" x14ac:dyDescent="0.3">
      <c r="A128" t="s">
        <v>104</v>
      </c>
      <c r="B128" s="2" t="s">
        <v>270</v>
      </c>
      <c r="C128">
        <v>702</v>
      </c>
      <c r="D128">
        <v>1446</v>
      </c>
      <c r="E128" s="11">
        <v>2.4394</v>
      </c>
      <c r="F128" s="10">
        <v>287.77568254488807</v>
      </c>
      <c r="G128" s="10">
        <f t="shared" si="2"/>
        <v>2567.4770845289822</v>
      </c>
      <c r="H128" s="10">
        <f t="shared" si="3"/>
        <v>42.791284742149706</v>
      </c>
    </row>
    <row r="129" spans="1:8" ht="28.8" x14ac:dyDescent="0.3">
      <c r="A129" t="s">
        <v>105</v>
      </c>
      <c r="B129" s="2" t="s">
        <v>271</v>
      </c>
      <c r="C129">
        <v>1075</v>
      </c>
      <c r="D129">
        <v>1947</v>
      </c>
      <c r="E129" s="11">
        <v>2.4394</v>
      </c>
      <c r="F129" s="10">
        <v>440.68213495121751</v>
      </c>
      <c r="G129" s="10">
        <f t="shared" si="2"/>
        <v>3931.677871607772</v>
      </c>
      <c r="H129" s="10">
        <f t="shared" si="3"/>
        <v>65.527964526796197</v>
      </c>
    </row>
    <row r="130" spans="1:8" ht="28.8" x14ac:dyDescent="0.3">
      <c r="A130" t="s">
        <v>106</v>
      </c>
      <c r="B130" s="2" t="s">
        <v>272</v>
      </c>
      <c r="C130">
        <v>1120</v>
      </c>
      <c r="D130">
        <v>1944</v>
      </c>
      <c r="E130" s="11">
        <v>2.4394</v>
      </c>
      <c r="F130" s="10">
        <v>459.12929408871031</v>
      </c>
      <c r="G130" s="10">
        <f t="shared" si="2"/>
        <v>4096.2597360006557</v>
      </c>
      <c r="H130" s="10">
        <f t="shared" si="3"/>
        <v>68.270995600010934</v>
      </c>
    </row>
    <row r="131" spans="1:8" ht="28.8" x14ac:dyDescent="0.3">
      <c r="A131" t="s">
        <v>107</v>
      </c>
      <c r="B131" s="2" t="s">
        <v>273</v>
      </c>
      <c r="C131">
        <v>1332</v>
      </c>
      <c r="E131" s="11">
        <v>2.4394</v>
      </c>
      <c r="F131" s="10">
        <v>546.03591046978761</v>
      </c>
      <c r="G131" s="10">
        <f t="shared" si="2"/>
        <v>4871.623186029351</v>
      </c>
      <c r="H131" s="10">
        <f t="shared" si="3"/>
        <v>81.193719767155855</v>
      </c>
    </row>
    <row r="132" spans="1:8" s="1" customFormat="1" ht="28.8" x14ac:dyDescent="0.3">
      <c r="A132" s="1" t="s">
        <v>157</v>
      </c>
      <c r="B132" s="2" t="s">
        <v>326</v>
      </c>
      <c r="D132" s="1">
        <v>3267</v>
      </c>
      <c r="E132" s="11">
        <v>2.4394</v>
      </c>
      <c r="F132" s="10"/>
      <c r="G132" s="10"/>
      <c r="H132" s="10"/>
    </row>
    <row r="133" spans="1:8" ht="28.8" x14ac:dyDescent="0.3">
      <c r="A133" t="s">
        <v>108</v>
      </c>
      <c r="B133" s="2" t="s">
        <v>274</v>
      </c>
      <c r="C133">
        <v>822</v>
      </c>
      <c r="D133">
        <v>1779</v>
      </c>
      <c r="E133" s="11">
        <v>2.4394</v>
      </c>
      <c r="F133" s="10">
        <v>336.96810691153564</v>
      </c>
      <c r="G133" s="10">
        <f t="shared" si="2"/>
        <v>3006.3620562433384</v>
      </c>
      <c r="H133" s="10">
        <f t="shared" si="3"/>
        <v>50.106034270722304</v>
      </c>
    </row>
    <row r="134" spans="1:8" ht="28.8" x14ac:dyDescent="0.3">
      <c r="A134" t="s">
        <v>109</v>
      </c>
      <c r="B134" s="2" t="s">
        <v>275</v>
      </c>
      <c r="C134">
        <v>1112</v>
      </c>
      <c r="D134">
        <v>1936</v>
      </c>
      <c r="E134" s="11">
        <v>2.4394</v>
      </c>
      <c r="F134" s="10">
        <v>455.84979913093383</v>
      </c>
      <c r="G134" s="10">
        <f t="shared" si="2"/>
        <v>4067.0007378863652</v>
      </c>
      <c r="H134" s="10">
        <f t="shared" si="3"/>
        <v>67.783345631439417</v>
      </c>
    </row>
    <row r="135" spans="1:8" ht="28.8" x14ac:dyDescent="0.3">
      <c r="A135" t="s">
        <v>110</v>
      </c>
      <c r="B135" s="2" t="s">
        <v>276</v>
      </c>
      <c r="C135">
        <v>982</v>
      </c>
      <c r="D135">
        <v>1710</v>
      </c>
      <c r="E135" s="11">
        <v>2.4394</v>
      </c>
      <c r="F135" s="10">
        <v>402.55800606706566</v>
      </c>
      <c r="G135" s="10">
        <f t="shared" si="2"/>
        <v>3591.5420185291459</v>
      </c>
      <c r="H135" s="10">
        <f t="shared" si="3"/>
        <v>59.859033642152433</v>
      </c>
    </row>
    <row r="136" spans="1:8" ht="28.8" x14ac:dyDescent="0.3">
      <c r="A136" t="s">
        <v>111</v>
      </c>
      <c r="B136" s="2" t="s">
        <v>277</v>
      </c>
      <c r="C136">
        <v>1490</v>
      </c>
      <c r="D136">
        <v>2576</v>
      </c>
      <c r="E136" s="11">
        <v>2.4394</v>
      </c>
      <c r="F136" s="10">
        <v>610.80593588587362</v>
      </c>
      <c r="G136" s="10">
        <f t="shared" si="2"/>
        <v>5449.4883987865869</v>
      </c>
      <c r="H136" s="10">
        <f t="shared" si="3"/>
        <v>90.824806646443122</v>
      </c>
    </row>
    <row r="137" spans="1:8" ht="28.8" x14ac:dyDescent="0.3">
      <c r="A137" t="s">
        <v>112</v>
      </c>
      <c r="B137" s="2" t="s">
        <v>278</v>
      </c>
      <c r="C137">
        <v>1240</v>
      </c>
      <c r="D137">
        <v>2066</v>
      </c>
      <c r="E137" s="11">
        <v>2.4394</v>
      </c>
      <c r="F137" s="10">
        <v>508.32171845535788</v>
      </c>
      <c r="G137" s="10">
        <f t="shared" si="2"/>
        <v>4535.1447077150115</v>
      </c>
      <c r="H137" s="10">
        <f t="shared" si="3"/>
        <v>75.585745128583525</v>
      </c>
    </row>
    <row r="138" spans="1:8" ht="28.8" x14ac:dyDescent="0.3">
      <c r="A138" t="s">
        <v>113</v>
      </c>
      <c r="B138" s="2" t="s">
        <v>279</v>
      </c>
      <c r="C138">
        <v>1107</v>
      </c>
      <c r="D138">
        <v>1983</v>
      </c>
      <c r="E138" s="11">
        <v>2.4394</v>
      </c>
      <c r="F138" s="10">
        <v>453.80011478232353</v>
      </c>
      <c r="G138" s="10">
        <f t="shared" ref="G138:G174" si="4">F138*8.9218</f>
        <v>4048.7138640649337</v>
      </c>
      <c r="H138" s="10">
        <f t="shared" ref="H138:H174" si="5">G138/60</f>
        <v>67.478564401082224</v>
      </c>
    </row>
    <row r="139" spans="1:8" ht="28.8" x14ac:dyDescent="0.3">
      <c r="A139" t="s">
        <v>114</v>
      </c>
      <c r="B139" s="2" t="s">
        <v>280</v>
      </c>
      <c r="C139">
        <v>920</v>
      </c>
      <c r="E139" s="11">
        <v>2.4394</v>
      </c>
      <c r="F139" s="10">
        <v>377.14192014429779</v>
      </c>
      <c r="G139" s="10">
        <f t="shared" si="4"/>
        <v>3364.7847831433955</v>
      </c>
      <c r="H139" s="10">
        <f t="shared" si="5"/>
        <v>56.079746385723261</v>
      </c>
    </row>
    <row r="140" spans="1:8" s="1" customFormat="1" ht="28.8" x14ac:dyDescent="0.3">
      <c r="A140" s="1" t="s">
        <v>158</v>
      </c>
      <c r="B140" s="2" t="s">
        <v>327</v>
      </c>
      <c r="D140" s="1">
        <v>2816</v>
      </c>
      <c r="E140" s="11">
        <v>2.4394</v>
      </c>
      <c r="F140" s="10"/>
      <c r="G140" s="10"/>
      <c r="H140" s="10"/>
    </row>
    <row r="141" spans="1:8" ht="28.8" x14ac:dyDescent="0.3">
      <c r="A141" t="s">
        <v>115</v>
      </c>
      <c r="B141" s="2" t="s">
        <v>281</v>
      </c>
      <c r="C141">
        <v>1013</v>
      </c>
      <c r="D141">
        <v>1908</v>
      </c>
      <c r="E141" s="11">
        <v>2.4394</v>
      </c>
      <c r="F141" s="10">
        <v>415.26604902844963</v>
      </c>
      <c r="G141" s="10">
        <f t="shared" si="4"/>
        <v>3704.9206362220216</v>
      </c>
      <c r="H141" s="10">
        <f t="shared" si="5"/>
        <v>61.748677270367025</v>
      </c>
    </row>
    <row r="142" spans="1:8" ht="28.8" x14ac:dyDescent="0.3">
      <c r="A142" t="s">
        <v>116</v>
      </c>
      <c r="B142" s="2" t="s">
        <v>282</v>
      </c>
      <c r="C142">
        <v>1341</v>
      </c>
      <c r="D142">
        <v>2199</v>
      </c>
      <c r="E142" s="11">
        <v>2.4394</v>
      </c>
      <c r="F142" s="10">
        <v>549.72534229728626</v>
      </c>
      <c r="G142" s="10">
        <f t="shared" si="4"/>
        <v>4904.539558907928</v>
      </c>
      <c r="H142" s="10">
        <f t="shared" si="5"/>
        <v>81.7423259817988</v>
      </c>
    </row>
    <row r="143" spans="1:8" ht="28.8" x14ac:dyDescent="0.3">
      <c r="A143" t="s">
        <v>117</v>
      </c>
      <c r="B143" s="2" t="s">
        <v>283</v>
      </c>
      <c r="C143">
        <v>959</v>
      </c>
      <c r="E143" s="11">
        <v>2.4394</v>
      </c>
      <c r="F143" s="10">
        <v>393.12945806345823</v>
      </c>
      <c r="G143" s="10">
        <f t="shared" si="4"/>
        <v>3507.4223989505613</v>
      </c>
      <c r="H143" s="10">
        <f t="shared" si="5"/>
        <v>58.457039982509357</v>
      </c>
    </row>
    <row r="144" spans="1:8" s="1" customFormat="1" ht="28.8" x14ac:dyDescent="0.3">
      <c r="A144" s="1" t="s">
        <v>159</v>
      </c>
      <c r="B144" s="2" t="s">
        <v>328</v>
      </c>
      <c r="D144" s="1">
        <v>2568</v>
      </c>
      <c r="E144" s="11">
        <v>2.4394</v>
      </c>
      <c r="F144" s="10"/>
      <c r="G144" s="10"/>
      <c r="H144" s="10"/>
    </row>
    <row r="145" spans="1:8" ht="28.8" x14ac:dyDescent="0.3">
      <c r="A145" t="s">
        <v>118</v>
      </c>
      <c r="B145" s="2" t="s">
        <v>284</v>
      </c>
      <c r="C145">
        <v>1328</v>
      </c>
      <c r="D145">
        <v>2379</v>
      </c>
      <c r="E145" s="11">
        <v>2.4394</v>
      </c>
      <c r="F145" s="10">
        <v>544.39616299089937</v>
      </c>
      <c r="G145" s="10">
        <f t="shared" si="4"/>
        <v>4856.993686972206</v>
      </c>
      <c r="H145" s="10">
        <f t="shared" si="5"/>
        <v>80.949894782870103</v>
      </c>
    </row>
    <row r="146" spans="1:8" ht="28.8" x14ac:dyDescent="0.3">
      <c r="A146" t="s">
        <v>119</v>
      </c>
      <c r="B146" s="2" t="s">
        <v>285</v>
      </c>
      <c r="C146">
        <v>989</v>
      </c>
      <c r="D146">
        <v>1730</v>
      </c>
      <c r="E146" s="11">
        <v>2.4394</v>
      </c>
      <c r="F146" s="10">
        <v>405.42756415512014</v>
      </c>
      <c r="G146" s="10">
        <f t="shared" si="4"/>
        <v>3617.1436418791504</v>
      </c>
      <c r="H146" s="10">
        <f t="shared" si="5"/>
        <v>60.285727364652509</v>
      </c>
    </row>
    <row r="147" spans="1:8" ht="28.8" x14ac:dyDescent="0.3">
      <c r="A147" t="s">
        <v>120</v>
      </c>
      <c r="B147" s="2" t="s">
        <v>286</v>
      </c>
      <c r="C147">
        <v>1072</v>
      </c>
      <c r="E147" s="11">
        <v>2.4394</v>
      </c>
      <c r="F147" s="10">
        <v>439.45232434205133</v>
      </c>
      <c r="G147" s="10">
        <f t="shared" si="4"/>
        <v>3920.7057473149134</v>
      </c>
      <c r="H147" s="10">
        <f t="shared" si="5"/>
        <v>65.345095788581887</v>
      </c>
    </row>
    <row r="148" spans="1:8" s="1" customFormat="1" ht="28.8" x14ac:dyDescent="0.3">
      <c r="A148" s="1" t="s">
        <v>162</v>
      </c>
      <c r="B148" s="2" t="s">
        <v>329</v>
      </c>
      <c r="D148" s="1">
        <v>3594</v>
      </c>
      <c r="E148" s="11">
        <v>2.4394</v>
      </c>
      <c r="F148" s="10"/>
      <c r="G148" s="10"/>
      <c r="H148" s="10"/>
    </row>
    <row r="149" spans="1:8" ht="28.8" x14ac:dyDescent="0.3">
      <c r="A149" t="s">
        <v>121</v>
      </c>
      <c r="B149" s="2" t="s">
        <v>287</v>
      </c>
      <c r="C149">
        <v>1063</v>
      </c>
      <c r="D149">
        <v>1836</v>
      </c>
      <c r="E149" s="11">
        <v>2.4394</v>
      </c>
      <c r="F149" s="10">
        <v>435.76289251455273</v>
      </c>
      <c r="G149" s="10">
        <f t="shared" si="4"/>
        <v>3887.7893744363364</v>
      </c>
      <c r="H149" s="10">
        <f t="shared" si="5"/>
        <v>64.796489573938942</v>
      </c>
    </row>
    <row r="150" spans="1:8" ht="28.8" x14ac:dyDescent="0.3">
      <c r="A150" t="s">
        <v>122</v>
      </c>
      <c r="B150" s="2" t="s">
        <v>288</v>
      </c>
      <c r="C150">
        <v>1207</v>
      </c>
      <c r="D150">
        <v>2076</v>
      </c>
      <c r="E150" s="11">
        <v>2.4394</v>
      </c>
      <c r="F150" s="10">
        <v>494.7938017545298</v>
      </c>
      <c r="G150" s="10">
        <f t="shared" si="4"/>
        <v>4414.4513404935633</v>
      </c>
      <c r="H150" s="10">
        <f t="shared" si="5"/>
        <v>73.574189008226057</v>
      </c>
    </row>
    <row r="151" spans="1:8" ht="28.8" x14ac:dyDescent="0.3">
      <c r="A151" t="s">
        <v>123</v>
      </c>
      <c r="B151" s="2" t="s">
        <v>289</v>
      </c>
      <c r="C151">
        <v>860</v>
      </c>
      <c r="D151">
        <v>1740</v>
      </c>
      <c r="E151" s="11">
        <v>2.4394</v>
      </c>
      <c r="F151" s="10">
        <v>352.54570796097403</v>
      </c>
      <c r="G151" s="10">
        <f t="shared" si="4"/>
        <v>3145.3422972862177</v>
      </c>
      <c r="H151" s="10">
        <f t="shared" si="5"/>
        <v>52.422371621436959</v>
      </c>
    </row>
    <row r="152" spans="1:8" ht="28.8" x14ac:dyDescent="0.3">
      <c r="A152" t="s">
        <v>124</v>
      </c>
      <c r="B152" s="2" t="s">
        <v>290</v>
      </c>
      <c r="C152">
        <v>664</v>
      </c>
      <c r="D152">
        <v>1285</v>
      </c>
      <c r="E152" s="11">
        <v>2.4394</v>
      </c>
      <c r="F152" s="10">
        <v>272.19808149544969</v>
      </c>
      <c r="G152" s="10">
        <f t="shared" si="4"/>
        <v>2428.496843486103</v>
      </c>
      <c r="H152" s="10">
        <f t="shared" si="5"/>
        <v>40.474947391435052</v>
      </c>
    </row>
    <row r="153" spans="1:8" ht="28.8" x14ac:dyDescent="0.3">
      <c r="A153" t="s">
        <v>125</v>
      </c>
      <c r="B153" s="2" t="s">
        <v>291</v>
      </c>
      <c r="C153">
        <v>1073</v>
      </c>
      <c r="D153">
        <v>2025</v>
      </c>
      <c r="E153" s="11">
        <v>2.4394</v>
      </c>
      <c r="F153" s="10">
        <v>439.86226121177339</v>
      </c>
      <c r="G153" s="10">
        <f t="shared" si="4"/>
        <v>3924.3631220791995</v>
      </c>
      <c r="H153" s="10">
        <f t="shared" si="5"/>
        <v>65.406052034653328</v>
      </c>
    </row>
    <row r="154" spans="1:8" ht="28.8" x14ac:dyDescent="0.3">
      <c r="A154" t="s">
        <v>126</v>
      </c>
      <c r="B154" s="2" t="s">
        <v>292</v>
      </c>
      <c r="C154">
        <v>1307</v>
      </c>
      <c r="D154">
        <v>1362</v>
      </c>
      <c r="E154" s="11">
        <v>2.4394</v>
      </c>
      <c r="F154" s="10">
        <v>535.78748872673611</v>
      </c>
      <c r="G154" s="10">
        <f t="shared" si="4"/>
        <v>4780.1888169221938</v>
      </c>
      <c r="H154" s="10">
        <f t="shared" si="5"/>
        <v>79.669813615369904</v>
      </c>
    </row>
    <row r="155" spans="1:8" ht="28.8" x14ac:dyDescent="0.3">
      <c r="A155" t="s">
        <v>127</v>
      </c>
      <c r="B155" s="2" t="s">
        <v>293</v>
      </c>
      <c r="C155">
        <v>886</v>
      </c>
      <c r="D155">
        <v>1413</v>
      </c>
      <c r="E155" s="11">
        <v>2.4394</v>
      </c>
      <c r="F155" s="10">
        <v>363.20406657374764</v>
      </c>
      <c r="G155" s="10">
        <f t="shared" si="4"/>
        <v>3240.4340411576613</v>
      </c>
      <c r="H155" s="10">
        <f t="shared" si="5"/>
        <v>54.007234019294359</v>
      </c>
    </row>
    <row r="156" spans="1:8" ht="28.8" x14ac:dyDescent="0.3">
      <c r="A156" t="s">
        <v>128</v>
      </c>
      <c r="B156" s="2" t="s">
        <v>294</v>
      </c>
      <c r="C156">
        <v>628</v>
      </c>
      <c r="E156" s="11">
        <v>2.4394</v>
      </c>
      <c r="F156" s="10">
        <v>257.44035418545542</v>
      </c>
      <c r="G156" s="10">
        <f t="shared" si="4"/>
        <v>2296.8313519717958</v>
      </c>
      <c r="H156" s="10">
        <f t="shared" si="5"/>
        <v>38.280522532863266</v>
      </c>
    </row>
    <row r="157" spans="1:8" s="1" customFormat="1" ht="28.8" x14ac:dyDescent="0.3">
      <c r="A157" s="1" t="s">
        <v>163</v>
      </c>
      <c r="B157" s="2" t="s">
        <v>330</v>
      </c>
      <c r="D157" s="1">
        <v>1550</v>
      </c>
      <c r="E157" s="11">
        <v>2.4394</v>
      </c>
      <c r="F157" s="10"/>
      <c r="G157" s="10"/>
      <c r="H157" s="10"/>
    </row>
    <row r="158" spans="1:8" ht="28.8" x14ac:dyDescent="0.3">
      <c r="A158" t="s">
        <v>129</v>
      </c>
      <c r="B158" s="2" t="s">
        <v>295</v>
      </c>
      <c r="C158">
        <v>1063</v>
      </c>
      <c r="D158">
        <v>1805</v>
      </c>
      <c r="E158" s="11">
        <v>2.4394</v>
      </c>
      <c r="F158" s="10">
        <v>435.76289251455273</v>
      </c>
      <c r="G158" s="10">
        <f t="shared" si="4"/>
        <v>3887.7893744363364</v>
      </c>
      <c r="H158" s="10">
        <f t="shared" si="5"/>
        <v>64.796489573938942</v>
      </c>
    </row>
    <row r="159" spans="1:8" ht="28.8" x14ac:dyDescent="0.3">
      <c r="A159" t="s">
        <v>130</v>
      </c>
      <c r="B159" s="2" t="s">
        <v>296</v>
      </c>
      <c r="C159">
        <v>893</v>
      </c>
      <c r="D159">
        <v>1463</v>
      </c>
      <c r="E159" s="11">
        <v>2.4394</v>
      </c>
      <c r="F159" s="10">
        <v>366.07362466180206</v>
      </c>
      <c r="G159" s="10">
        <f t="shared" si="4"/>
        <v>3266.0356645076654</v>
      </c>
      <c r="H159" s="10">
        <f t="shared" si="5"/>
        <v>54.43392774179442</v>
      </c>
    </row>
    <row r="160" spans="1:8" ht="28.8" x14ac:dyDescent="0.3">
      <c r="A160" t="s">
        <v>131</v>
      </c>
      <c r="B160" s="2" t="s">
        <v>297</v>
      </c>
      <c r="C160">
        <v>654</v>
      </c>
      <c r="D160">
        <v>1138</v>
      </c>
      <c r="E160" s="11">
        <v>2.4394</v>
      </c>
      <c r="F160" s="10">
        <v>268.09871279822909</v>
      </c>
      <c r="G160" s="10">
        <f t="shared" si="4"/>
        <v>2391.9230958432399</v>
      </c>
      <c r="H160" s="10">
        <f t="shared" si="5"/>
        <v>39.865384930720666</v>
      </c>
    </row>
    <row r="161" spans="1:14" ht="28.8" x14ac:dyDescent="0.3">
      <c r="A161" t="s">
        <v>132</v>
      </c>
      <c r="B161" s="2" t="s">
        <v>298</v>
      </c>
      <c r="C161">
        <v>869</v>
      </c>
      <c r="D161">
        <v>1481</v>
      </c>
      <c r="E161" s="11">
        <v>2.4394</v>
      </c>
      <c r="F161" s="10">
        <v>356.23513978847257</v>
      </c>
      <c r="G161" s="10">
        <f t="shared" si="4"/>
        <v>3178.2586701647942</v>
      </c>
      <c r="H161" s="10">
        <f t="shared" si="5"/>
        <v>52.970977836079904</v>
      </c>
    </row>
    <row r="162" spans="1:14" ht="28.8" x14ac:dyDescent="0.3">
      <c r="A162" t="s">
        <v>133</v>
      </c>
      <c r="B162" s="2" t="s">
        <v>299</v>
      </c>
      <c r="C162">
        <v>782</v>
      </c>
      <c r="D162">
        <v>1383</v>
      </c>
      <c r="E162" s="11">
        <v>2.4394</v>
      </c>
      <c r="F162" s="10">
        <v>320.57063212265314</v>
      </c>
      <c r="G162" s="10">
        <f t="shared" si="4"/>
        <v>2860.0670656718867</v>
      </c>
      <c r="H162" s="10">
        <f t="shared" si="5"/>
        <v>47.667784427864781</v>
      </c>
    </row>
    <row r="163" spans="1:14" ht="28.8" x14ac:dyDescent="0.3">
      <c r="A163" t="s">
        <v>134</v>
      </c>
      <c r="B163" s="2" t="s">
        <v>300</v>
      </c>
      <c r="C163">
        <v>695</v>
      </c>
      <c r="D163">
        <v>1190</v>
      </c>
      <c r="E163" s="11">
        <v>2.4394</v>
      </c>
      <c r="F163" s="10">
        <v>284.90612445683365</v>
      </c>
      <c r="G163" s="10">
        <f t="shared" si="4"/>
        <v>2541.8754611789782</v>
      </c>
      <c r="H163" s="10">
        <f t="shared" si="5"/>
        <v>42.364591019649637</v>
      </c>
    </row>
    <row r="164" spans="1:14" ht="28.8" x14ac:dyDescent="0.3">
      <c r="A164" t="s">
        <v>135</v>
      </c>
      <c r="B164" s="2" t="s">
        <v>301</v>
      </c>
      <c r="C164">
        <v>865</v>
      </c>
      <c r="E164" s="11">
        <v>2.4394</v>
      </c>
      <c r="F164" s="10">
        <v>354.59539230958433</v>
      </c>
      <c r="G164" s="10">
        <f t="shared" si="4"/>
        <v>3163.6291711076492</v>
      </c>
      <c r="H164" s="10">
        <f t="shared" si="5"/>
        <v>52.727152851794152</v>
      </c>
    </row>
    <row r="165" spans="1:14" s="1" customFormat="1" ht="28.8" x14ac:dyDescent="0.3">
      <c r="A165" s="1" t="s">
        <v>164</v>
      </c>
      <c r="B165" s="2" t="s">
        <v>331</v>
      </c>
      <c r="D165" s="1">
        <v>2054</v>
      </c>
      <c r="E165" s="11">
        <v>2.4394</v>
      </c>
      <c r="F165" s="10"/>
      <c r="G165" s="10"/>
      <c r="H165" s="10"/>
    </row>
    <row r="166" spans="1:14" ht="28.8" x14ac:dyDescent="0.3">
      <c r="A166" s="4" t="s">
        <v>136</v>
      </c>
      <c r="B166" s="5" t="s">
        <v>302</v>
      </c>
      <c r="C166" s="4"/>
      <c r="D166" s="4"/>
      <c r="E166" s="12">
        <v>2.4394</v>
      </c>
      <c r="F166" s="4"/>
      <c r="G166" s="10"/>
      <c r="H166" s="10"/>
      <c r="N166" s="4" t="s">
        <v>354</v>
      </c>
    </row>
    <row r="167" spans="1:14" ht="28.8" x14ac:dyDescent="0.3">
      <c r="A167" t="s">
        <v>137</v>
      </c>
      <c r="B167" s="2" t="s">
        <v>303</v>
      </c>
      <c r="C167">
        <v>560</v>
      </c>
      <c r="E167" s="11">
        <v>2.4394</v>
      </c>
      <c r="F167" s="10">
        <v>229.56464704435516</v>
      </c>
      <c r="G167" s="10">
        <f t="shared" si="4"/>
        <v>2048.1298680003279</v>
      </c>
      <c r="H167" s="10">
        <f t="shared" si="5"/>
        <v>34.135497800005467</v>
      </c>
    </row>
    <row r="168" spans="1:14" s="1" customFormat="1" ht="28.8" x14ac:dyDescent="0.3">
      <c r="A168" s="1" t="s">
        <v>165</v>
      </c>
      <c r="B168" s="2" t="s">
        <v>332</v>
      </c>
      <c r="D168" s="1">
        <v>1285</v>
      </c>
      <c r="E168" s="11">
        <v>2.4394</v>
      </c>
      <c r="F168" s="10"/>
      <c r="G168" s="10"/>
      <c r="H168" s="10"/>
    </row>
    <row r="169" spans="1:14" ht="28.8" x14ac:dyDescent="0.3">
      <c r="A169" t="s">
        <v>138</v>
      </c>
      <c r="B169" s="2" t="s">
        <v>304</v>
      </c>
      <c r="C169">
        <v>899</v>
      </c>
      <c r="D169">
        <v>1403</v>
      </c>
      <c r="E169" s="11">
        <v>2.4394</v>
      </c>
      <c r="F169" s="10">
        <v>368.53324588013447</v>
      </c>
      <c r="G169" s="10">
        <f t="shared" si="4"/>
        <v>3287.9799130933834</v>
      </c>
      <c r="H169" s="10">
        <f t="shared" si="5"/>
        <v>54.799665218223055</v>
      </c>
    </row>
    <row r="170" spans="1:14" ht="28.8" x14ac:dyDescent="0.3">
      <c r="A170" t="s">
        <v>139</v>
      </c>
      <c r="B170" s="2" t="s">
        <v>305</v>
      </c>
      <c r="C170">
        <v>693</v>
      </c>
      <c r="D170">
        <v>1318</v>
      </c>
      <c r="E170" s="11">
        <v>2.4394</v>
      </c>
      <c r="F170" s="10">
        <v>284.08625071738953</v>
      </c>
      <c r="G170" s="10">
        <f t="shared" si="4"/>
        <v>2534.5607116504057</v>
      </c>
      <c r="H170" s="10">
        <f t="shared" si="5"/>
        <v>42.242678527506762</v>
      </c>
    </row>
    <row r="171" spans="1:14" ht="28.8" x14ac:dyDescent="0.3">
      <c r="A171" t="s">
        <v>140</v>
      </c>
      <c r="B171" s="2" t="s">
        <v>306</v>
      </c>
      <c r="C171">
        <v>427</v>
      </c>
      <c r="D171">
        <v>785</v>
      </c>
      <c r="E171" s="11">
        <v>2.4394</v>
      </c>
      <c r="F171" s="10">
        <v>175.04304337132081</v>
      </c>
      <c r="G171" s="10">
        <f t="shared" si="4"/>
        <v>1561.6990243502498</v>
      </c>
      <c r="H171" s="10">
        <f t="shared" si="5"/>
        <v>26.028317072504162</v>
      </c>
    </row>
    <row r="172" spans="1:14" ht="28.8" x14ac:dyDescent="0.3">
      <c r="A172" t="s">
        <v>141</v>
      </c>
      <c r="B172" s="2" t="s">
        <v>307</v>
      </c>
      <c r="C172">
        <v>932</v>
      </c>
      <c r="D172">
        <v>1508</v>
      </c>
      <c r="E172" s="11">
        <v>2.4394</v>
      </c>
      <c r="F172" s="10">
        <v>382.0611625809625</v>
      </c>
      <c r="G172" s="10">
        <f t="shared" si="4"/>
        <v>3408.6732803148311</v>
      </c>
      <c r="H172" s="10">
        <f t="shared" si="5"/>
        <v>56.811221338580516</v>
      </c>
    </row>
    <row r="173" spans="1:14" ht="28.8" x14ac:dyDescent="0.3">
      <c r="A173" t="s">
        <v>142</v>
      </c>
      <c r="B173" s="2" t="s">
        <v>308</v>
      </c>
      <c r="C173">
        <v>618</v>
      </c>
      <c r="D173">
        <v>1125</v>
      </c>
      <c r="E173" s="11">
        <v>2.4394</v>
      </c>
      <c r="F173" s="10">
        <v>253.34098548823482</v>
      </c>
      <c r="G173" s="10">
        <f t="shared" si="4"/>
        <v>2260.2576043289332</v>
      </c>
      <c r="H173" s="10">
        <f t="shared" si="5"/>
        <v>37.670960072148887</v>
      </c>
    </row>
    <row r="174" spans="1:14" ht="28.8" x14ac:dyDescent="0.3">
      <c r="A174" t="s">
        <v>143</v>
      </c>
      <c r="B174" s="2" t="s">
        <v>309</v>
      </c>
      <c r="C174">
        <v>482</v>
      </c>
      <c r="D174">
        <v>816</v>
      </c>
      <c r="E174" s="11">
        <v>2.4394</v>
      </c>
      <c r="F174" s="10">
        <v>197.58957120603426</v>
      </c>
      <c r="G174" s="10">
        <f t="shared" si="4"/>
        <v>1762.8546363859964</v>
      </c>
      <c r="H174" s="10">
        <f t="shared" si="5"/>
        <v>29.380910606433272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 WW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Unger, Rachel</dc:creator>
  <cp:lastModifiedBy>Carlson, Bryan</cp:lastModifiedBy>
  <dcterms:created xsi:type="dcterms:W3CDTF">2014-08-05T15:17:46Z</dcterms:created>
  <dcterms:modified xsi:type="dcterms:W3CDTF">2019-06-21T20:34:58Z</dcterms:modified>
</cp:coreProperties>
</file>